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4ef3b1b8d0934034" Type="http://schemas.microsoft.com/office/2006/relationships/ui/extensibility" Target="NUL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bookViews>
    <workbookView xWindow="2790" yWindow="0" windowWidth="24045" windowHeight="11775" tabRatio="918"/>
  </bookViews>
  <sheets>
    <sheet name="0. Introduction" sheetId="4" r:id="rId1"/>
    <sheet name="1. Core Requirements" sheetId="9" r:id="rId2"/>
    <sheet name="2. Industry Requirements" sheetId="7" r:id="rId3"/>
    <sheet name="Hidden Calculation2" sheetId="21" state="hidden" r:id="rId4"/>
    <sheet name="3. DRP Maturity Dashboard" sheetId="15" r:id="rId5"/>
  </sheets>
  <definedNames>
    <definedName name="adaplan">OFFSET(#REF!,0,0,1,#REF!)</definedName>
    <definedName name="Code" localSheetId="4">OFFSET(#REF!,0,0,1,#REF!)</definedName>
    <definedName name="Code">OFFSET(#REF!,0,0,1,#REF!)</definedName>
    <definedName name="effectiveplan">OFFSET(#REF!,0,0,1,#REF!)</definedName>
    <definedName name="effectiveplanning">OFFSET(#REF!,0,0,1,#REF!)</definedName>
    <definedName name="effiimple">OFFSET(#REF!,0,0,1,#REF!)</definedName>
    <definedName name="effimple">OFFSET(#REF!,0,0,1,#REF!)</definedName>
    <definedName name="effmain">OFFSET(#REF!,0,0,1,#REF!)</definedName>
    <definedName name="effmaintain">OFFSET(#REF!,0,0,1,#REF!)</definedName>
    <definedName name="FifthLayer" localSheetId="1">OFFSET(#REF!,0,0,1,#REF!)</definedName>
    <definedName name="FifthLayer" localSheetId="2">OFFSET(#REF!,0,0,1,#REF!)</definedName>
    <definedName name="FifthLayer" localSheetId="4">OFFSET(#REF!,0,0,1,#REF!)</definedName>
    <definedName name="FifthLayer">OFFSET(#REF!,0,0,1,#REF!)</definedName>
    <definedName name="FirstLayer" localSheetId="1">OFFSET(#REF!,0,0,1,#REF!)</definedName>
    <definedName name="FirstLayer" localSheetId="2">OFFSET(#REF!,0,0,1,#REF!)</definedName>
    <definedName name="FirstLayer" localSheetId="4">OFFSET(#REF!,0,0,1,#REF!)</definedName>
    <definedName name="FirstLayer">OFFSET(#REF!,0,0,1,#REF!)</definedName>
    <definedName name="FourthLayer" localSheetId="1">OFFSET(#REF!,0,0,1,#REF!)</definedName>
    <definedName name="FourthLayer" localSheetId="2">OFFSET(#REF!,0,0,1,#REF!)</definedName>
    <definedName name="FourthLayer" localSheetId="4">OFFSET(#REF!,0,0,1,#REF!)</definedName>
    <definedName name="FourthLayer">OFFSET(#REF!,0,0,1,#REF!)</definedName>
    <definedName name="implement">OFFSET(#REF!,0,0,1,#REF!)</definedName>
    <definedName name="new" localSheetId="4">OFFSET(#REF!,0,0,1,#REF!)</definedName>
    <definedName name="new">OFFSET(#REF!,0,0,1,#REF!)</definedName>
    <definedName name="Percentage" localSheetId="1">OFFSET(#REF!,0,0,1,#REF!)</definedName>
    <definedName name="Percentage" localSheetId="2">OFFSET(#REF!,0,0,1,#REF!)</definedName>
    <definedName name="Percentage" localSheetId="4">OFFSET(#REF!,0,0,1,#REF!)</definedName>
    <definedName name="Percentage">OFFSET(#REF!,0,0,1,#REF!)</definedName>
    <definedName name="Phase2" localSheetId="4">OFFSET(#REF!,0,0,1,#REF!)</definedName>
    <definedName name="Phase2">OFFSET(#REF!,0,0,1,#REF!)</definedName>
    <definedName name="Reporting">OFFSET(#REF!,0,0,1,#REF!)</definedName>
    <definedName name="SecondLayer" localSheetId="1">OFFSET(#REF!,0,0,1,#REF!)</definedName>
    <definedName name="SecondLayer" localSheetId="2">OFFSET(#REF!,0,0,1,#REF!)</definedName>
    <definedName name="SecondLayer" localSheetId="4">OFFSET(#REF!,0,0,1,#REF!)</definedName>
    <definedName name="SecondLayer">OFFSET(#REF!,0,0,1,#REF!)</definedName>
    <definedName name="SixthLayer" localSheetId="1">OFFSET(#REF!,0,0,1,#REF!)</definedName>
    <definedName name="SixthLayer" localSheetId="2">OFFSET(#REF!,0,0,1,#REF!)</definedName>
    <definedName name="SixthLayer" localSheetId="4">OFFSET(#REF!,0,0,1,#REF!)</definedName>
    <definedName name="SixthLayer">OFFSET(#REF!,0,0,1,#REF!)</definedName>
    <definedName name="ThirdLayer" localSheetId="1">OFFSET(#REF!,0,0,1,#REF!)</definedName>
    <definedName name="ThirdLayer" localSheetId="2">OFFSET(#REF!,0,0,1,#REF!)</definedName>
    <definedName name="ThirdLayer" localSheetId="4">OFFSET(#REF!,0,0,1,#REF!)</definedName>
    <definedName name="ThirdLayer">OFFSET(#REF!,0,0,1,#REF!)</definedName>
    <definedName name="YesNo">#REF!</definedName>
  </definedNames>
  <calcPr calcId="17902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52" i="21" l="1"/>
  <c r="M53" i="21"/>
  <c r="E12" i="21" l="1"/>
  <c r="E18" i="21"/>
  <c r="E40" i="21"/>
  <c r="E39" i="21"/>
  <c r="E38" i="21"/>
  <c r="E17" i="21"/>
  <c r="E16" i="21"/>
  <c r="E33" i="21"/>
  <c r="E10" i="21"/>
  <c r="E14" i="21" s="1"/>
  <c r="E11" i="21"/>
  <c r="E32" i="21"/>
  <c r="E31" i="21"/>
  <c r="E36" i="21" s="1"/>
  <c r="M66" i="21" s="1"/>
  <c r="M67" i="21" s="1"/>
  <c r="E24" i="21"/>
  <c r="E4" i="21"/>
  <c r="E27" i="21"/>
  <c r="E26" i="21"/>
  <c r="E29" i="21" s="1"/>
  <c r="E25" i="21"/>
  <c r="E6" i="21"/>
  <c r="E5" i="21"/>
  <c r="E8" i="21" s="1"/>
  <c r="M54" i="21" s="1"/>
  <c r="M55" i="21" s="1"/>
  <c r="E20" i="21"/>
  <c r="M58" i="21" s="1"/>
  <c r="M59" i="21" s="1"/>
  <c r="E42" i="21" l="1"/>
  <c r="M68" i="21" s="1"/>
  <c r="M69" i="21" s="1"/>
  <c r="M64" i="21"/>
  <c r="M65" i="21" s="1"/>
  <c r="E43" i="21"/>
  <c r="M56" i="21"/>
  <c r="M57" i="21" s="1"/>
  <c r="E21" i="21"/>
  <c r="D5" i="9" l="1"/>
  <c r="E5" i="9"/>
  <c r="M62" i="21"/>
  <c r="M63" i="21" s="1"/>
</calcChain>
</file>

<file path=xl/comments1.xml><?xml version="1.0" encoding="utf-8"?>
<comments xmlns="http://schemas.openxmlformats.org/spreadsheetml/2006/main">
  <authors>
    <author>Author</author>
  </authors>
  <commentList>
    <comment ref="D4" authorId="0" shapeId="0">
      <text>
        <r>
          <rPr>
            <b/>
            <sz val="9"/>
            <color indexed="81"/>
            <rFont val="Tahoma"/>
            <family val="2"/>
          </rPr>
          <t>Info-Tech:</t>
        </r>
        <r>
          <rPr>
            <sz val="9"/>
            <color indexed="81"/>
            <rFont val="Tahoma"/>
            <family val="2"/>
          </rPr>
          <t xml:space="preserve">
Info-Tech's definition of an adequate DRP means that your DRP is able to satisfy the needs of auditors and regulators. </t>
        </r>
      </text>
    </comment>
    <comment ref="D5" authorId="0" shapeId="0">
      <text>
        <r>
          <rPr>
            <b/>
            <sz val="9"/>
            <color indexed="81"/>
            <rFont val="Tahoma"/>
            <family val="2"/>
          </rPr>
          <t>Info-Tech:</t>
        </r>
        <r>
          <rPr>
            <sz val="9"/>
            <color indexed="81"/>
            <rFont val="Tahoma"/>
            <family val="2"/>
          </rPr>
          <t xml:space="preserve">
This score represents the average percentage of completion for questions pertaining to Adequacy. </t>
        </r>
      </text>
    </comment>
    <comment ref="E5" authorId="0" shapeId="0">
      <text>
        <r>
          <rPr>
            <b/>
            <sz val="9"/>
            <color indexed="81"/>
            <rFont val="Tahoma"/>
            <family val="2"/>
          </rPr>
          <t>Info-Tech:</t>
        </r>
        <r>
          <rPr>
            <sz val="9"/>
            <color indexed="81"/>
            <rFont val="Tahoma"/>
            <family val="2"/>
          </rPr>
          <t xml:space="preserve">
This score represents the average percentage of completion for all questions (i.e. those pertaining to Adequacy and Effectiveness). </t>
        </r>
      </text>
    </comment>
    <comment ref="B19" authorId="0" shapeId="0">
      <text>
        <r>
          <rPr>
            <b/>
            <sz val="9"/>
            <color indexed="81"/>
            <rFont val="Tahoma"/>
            <family val="2"/>
          </rPr>
          <t xml:space="preserve">Info-Tech:
</t>
        </r>
        <r>
          <rPr>
            <sz val="9"/>
            <color indexed="81"/>
            <rFont val="Tahoma"/>
            <family val="2"/>
          </rPr>
          <t>FFIEC - BIA Compliant
ISO 27031 &amp; ISO 22301 compliant
UK: Financial Services Authority Handbook SYSC 4.1.5 - 4.1.8 compliant</t>
        </r>
      </text>
    </comment>
    <comment ref="B24" authorId="0" shapeId="0">
      <text>
        <r>
          <rPr>
            <b/>
            <sz val="9"/>
            <color indexed="81"/>
            <rFont val="Tahoma"/>
            <family val="2"/>
          </rPr>
          <t>Info-Tech:</t>
        </r>
        <r>
          <rPr>
            <sz val="9"/>
            <color indexed="81"/>
            <rFont val="Tahoma"/>
            <family val="2"/>
          </rPr>
          <t xml:space="preserve">
FFIEC - BIA Compliant</t>
        </r>
      </text>
    </comment>
    <comment ref="B25" authorId="0" shapeId="0">
      <text>
        <r>
          <rPr>
            <b/>
            <sz val="9"/>
            <color indexed="81"/>
            <rFont val="Tahoma"/>
            <family val="2"/>
          </rPr>
          <t>Info-Tech:</t>
        </r>
        <r>
          <rPr>
            <sz val="9"/>
            <color indexed="81"/>
            <rFont val="Tahoma"/>
            <family val="2"/>
          </rPr>
          <t xml:space="preserve">
FFIEC - BIA Compliant</t>
        </r>
      </text>
    </comment>
    <comment ref="B26" authorId="0" shapeId="0">
      <text>
        <r>
          <rPr>
            <b/>
            <sz val="9"/>
            <color indexed="81"/>
            <rFont val="Tahoma"/>
            <family val="2"/>
          </rPr>
          <t>Info-Tech:</t>
        </r>
        <r>
          <rPr>
            <sz val="9"/>
            <color indexed="81"/>
            <rFont val="Tahoma"/>
            <family val="2"/>
          </rPr>
          <t xml:space="preserve">
FFIEC - BIA Compliant</t>
        </r>
      </text>
    </comment>
    <comment ref="B37" authorId="0" shapeId="0">
      <text>
        <r>
          <rPr>
            <b/>
            <sz val="9"/>
            <color indexed="81"/>
            <rFont val="Tahoma"/>
            <family val="2"/>
          </rPr>
          <t>Info-Tech:</t>
        </r>
        <r>
          <rPr>
            <sz val="9"/>
            <color indexed="81"/>
            <rFont val="Tahoma"/>
            <family val="2"/>
          </rPr>
          <t xml:space="preserve">
ISO 27031 &amp; ISO 22301 compliant: "Do" stage of the IRBC (Information and Communication Technology Readiness for Business Continuity) Management System. 
UK: Financial Services Authority Handbook SYSC 4.1.5 - 4.1.8 compliant</t>
        </r>
      </text>
    </comment>
    <comment ref="B38" authorId="0" shapeId="0">
      <text>
        <r>
          <rPr>
            <b/>
            <sz val="9"/>
            <color indexed="81"/>
            <rFont val="Tahoma"/>
            <family val="2"/>
          </rPr>
          <t>Info-Tech:</t>
        </r>
        <r>
          <rPr>
            <sz val="9"/>
            <color indexed="81"/>
            <rFont val="Tahoma"/>
            <family val="2"/>
          </rPr>
          <t xml:space="preserve">
CIP-009 Compliant (Utilities)</t>
        </r>
      </text>
    </comment>
    <comment ref="B46" authorId="0" shapeId="0">
      <text>
        <r>
          <rPr>
            <b/>
            <sz val="9"/>
            <color indexed="81"/>
            <rFont val="Tahoma"/>
            <family val="2"/>
          </rPr>
          <t>Info-Tech:</t>
        </r>
        <r>
          <rPr>
            <sz val="9"/>
            <color indexed="81"/>
            <rFont val="Tahoma"/>
            <family val="2"/>
          </rPr>
          <t xml:space="preserve">
UK: Financial Services Authority Handbook SYSC 4.1.5 - 4.1.8 compliant
</t>
        </r>
      </text>
    </comment>
    <comment ref="B48" authorId="0" shapeId="0">
      <text>
        <r>
          <rPr>
            <b/>
            <sz val="9"/>
            <color indexed="81"/>
            <rFont val="Tahoma"/>
            <family val="2"/>
          </rPr>
          <t>Info-Tech:</t>
        </r>
        <r>
          <rPr>
            <sz val="9"/>
            <color indexed="81"/>
            <rFont val="Tahoma"/>
            <family val="2"/>
          </rPr>
          <t xml:space="preserve">
ISO 27031 &amp; ISO 22301 compliant: "Do" stage of the IRBC (Information and Communication Technology Readiness for Business Continuity) Management System. </t>
        </r>
      </text>
    </comment>
    <comment ref="B49" authorId="0" shapeId="0">
      <text>
        <r>
          <rPr>
            <b/>
            <sz val="9"/>
            <color indexed="81"/>
            <rFont val="Tahoma"/>
            <family val="2"/>
          </rPr>
          <t>Info-Tech:</t>
        </r>
        <r>
          <rPr>
            <sz val="9"/>
            <color indexed="81"/>
            <rFont val="Tahoma"/>
            <family val="2"/>
          </rPr>
          <t xml:space="preserve">
ISO 27031 &amp; ISO 22301 compliant: "Plan" stage of the IRBC (Information and Communication Technology Readiness for Business Continuity) Management System. </t>
        </r>
      </text>
    </comment>
    <comment ref="B55" authorId="0" shapeId="0">
      <text>
        <r>
          <rPr>
            <b/>
            <sz val="9"/>
            <color indexed="81"/>
            <rFont val="Tahoma"/>
            <family val="2"/>
          </rPr>
          <t>Info-Tech:</t>
        </r>
        <r>
          <rPr>
            <sz val="9"/>
            <color indexed="81"/>
            <rFont val="Tahoma"/>
            <family val="2"/>
          </rPr>
          <t xml:space="preserve">
ISO 27031 &amp; ISO 22301 compliant: "Plan" stage of the IRBC (Information and Communication Technology Readiness for Business Continuity) Management System. </t>
        </r>
      </text>
    </comment>
    <comment ref="B61" authorId="0" shapeId="0">
      <text>
        <r>
          <rPr>
            <b/>
            <sz val="9"/>
            <color indexed="81"/>
            <rFont val="Tahoma"/>
            <family val="2"/>
          </rPr>
          <t>Info-Tech:</t>
        </r>
        <r>
          <rPr>
            <sz val="9"/>
            <color indexed="81"/>
            <rFont val="Tahoma"/>
            <family val="2"/>
          </rPr>
          <t xml:space="preserve">
ISO 22301
</t>
        </r>
      </text>
    </comment>
    <comment ref="B62" authorId="0" shapeId="0">
      <text>
        <r>
          <rPr>
            <b/>
            <sz val="9"/>
            <color indexed="81"/>
            <rFont val="Tahoma"/>
            <family val="2"/>
          </rPr>
          <t>Info-Tech:</t>
        </r>
        <r>
          <rPr>
            <sz val="9"/>
            <color indexed="81"/>
            <rFont val="Tahoma"/>
            <family val="2"/>
          </rPr>
          <t xml:space="preserve">
ISO 27031 &amp; ISO 22301 compliant: "Plan" stage of the IRBC (Information and Communication Technology Readiness for Business Continuity) Management System. </t>
        </r>
      </text>
    </comment>
    <comment ref="B67" authorId="0" shapeId="0">
      <text>
        <r>
          <rPr>
            <b/>
            <sz val="9"/>
            <color indexed="81"/>
            <rFont val="Tahoma"/>
            <family val="2"/>
          </rPr>
          <t>Info-Tech:</t>
        </r>
        <r>
          <rPr>
            <sz val="9"/>
            <color indexed="81"/>
            <rFont val="Tahoma"/>
            <family val="2"/>
          </rPr>
          <t xml:space="preserve">
UK: Financial Services Authority Handbook SYSC 4.1.5 - 4.1.8 compliant</t>
        </r>
      </text>
    </comment>
    <comment ref="B68" authorId="0" shapeId="0">
      <text>
        <r>
          <rPr>
            <b/>
            <sz val="9"/>
            <color indexed="81"/>
            <rFont val="Tahoma"/>
            <family val="2"/>
          </rPr>
          <t>Info-Tech:</t>
        </r>
        <r>
          <rPr>
            <sz val="9"/>
            <color indexed="81"/>
            <rFont val="Tahoma"/>
            <family val="2"/>
          </rPr>
          <t xml:space="preserve">
HIPAA Security Rule Compliant
CIP-009 Compliant (Utilities)</t>
        </r>
      </text>
    </comment>
    <comment ref="B80" authorId="0" shapeId="0">
      <text>
        <r>
          <rPr>
            <b/>
            <sz val="9"/>
            <color indexed="81"/>
            <rFont val="Tahoma"/>
            <family val="2"/>
          </rPr>
          <t>Info-Tech:</t>
        </r>
        <r>
          <rPr>
            <sz val="9"/>
            <color indexed="81"/>
            <rFont val="Tahoma"/>
            <family val="2"/>
          </rPr>
          <t xml:space="preserve">
FFIEC Risk monitoring and testing compliant.
ISO 27031 &amp; ISO 22301 compliant: "Act" stage of the IRBC (Information and Communication Technology Readiness for Business Continuity) Management System. </t>
        </r>
      </text>
    </comment>
  </commentList>
</comments>
</file>

<file path=xl/comments2.xml><?xml version="1.0" encoding="utf-8"?>
<comments xmlns="http://schemas.openxmlformats.org/spreadsheetml/2006/main">
  <authors>
    <author>Author</author>
  </authors>
  <commentList>
    <comment ref="B7" authorId="0" shapeId="0">
      <text>
        <r>
          <rPr>
            <b/>
            <sz val="9"/>
            <color indexed="81"/>
            <rFont val="Tahoma"/>
            <family val="2"/>
          </rPr>
          <t>Info-Tech:</t>
        </r>
        <r>
          <rPr>
            <sz val="9"/>
            <color indexed="81"/>
            <rFont val="Tahoma"/>
            <family val="2"/>
          </rPr>
          <t xml:space="preserve">
FINRA Rule 4370 Compliant</t>
        </r>
      </text>
    </comment>
    <comment ref="B8" authorId="0" shapeId="0">
      <text>
        <r>
          <rPr>
            <b/>
            <sz val="9"/>
            <color indexed="81"/>
            <rFont val="Tahoma"/>
            <family val="2"/>
          </rPr>
          <t>Info-Tech:</t>
        </r>
        <r>
          <rPr>
            <sz val="9"/>
            <color indexed="81"/>
            <rFont val="Tahoma"/>
            <family val="2"/>
          </rPr>
          <t xml:space="preserve">
FINRA Rule 4370 Compliant</t>
        </r>
      </text>
    </comment>
    <comment ref="B9" authorId="0" shapeId="0">
      <text>
        <r>
          <rPr>
            <b/>
            <sz val="9"/>
            <color indexed="81"/>
            <rFont val="Tahoma"/>
            <family val="2"/>
          </rPr>
          <t>Info-Tech:</t>
        </r>
        <r>
          <rPr>
            <sz val="9"/>
            <color indexed="81"/>
            <rFont val="Tahoma"/>
            <family val="2"/>
          </rPr>
          <t xml:space="preserve">
FINRA Rule 4370 Compliant</t>
        </r>
      </text>
    </comment>
    <comment ref="B10" authorId="0" shapeId="0">
      <text>
        <r>
          <rPr>
            <b/>
            <sz val="9"/>
            <color indexed="81"/>
            <rFont val="Tahoma"/>
            <family val="2"/>
          </rPr>
          <t>Info-Tech:</t>
        </r>
        <r>
          <rPr>
            <sz val="9"/>
            <color indexed="81"/>
            <rFont val="Tahoma"/>
            <family val="2"/>
          </rPr>
          <t xml:space="preserve">
FFIEC Risk monitoring and testing compliant</t>
        </r>
      </text>
    </comment>
    <comment ref="B12" authorId="0" shapeId="0">
      <text>
        <r>
          <rPr>
            <b/>
            <sz val="9"/>
            <color indexed="81"/>
            <rFont val="Tahoma"/>
            <family val="2"/>
          </rPr>
          <t>Info-Tech:</t>
        </r>
        <r>
          <rPr>
            <sz val="9"/>
            <color indexed="81"/>
            <rFont val="Tahoma"/>
            <family val="2"/>
          </rPr>
          <t xml:space="preserve">
HIPAA Security Rule compliant
</t>
        </r>
      </text>
    </comment>
    <comment ref="B16" authorId="0" shapeId="0">
      <text>
        <r>
          <rPr>
            <b/>
            <sz val="9"/>
            <color indexed="81"/>
            <rFont val="Tahoma"/>
            <family val="2"/>
          </rPr>
          <t>Info-Tech:</t>
        </r>
        <r>
          <rPr>
            <sz val="9"/>
            <color indexed="81"/>
            <rFont val="Tahoma"/>
            <family val="2"/>
          </rPr>
          <t xml:space="preserve">
NIST Special Publication 800-34 Rev. 1 Compliant</t>
        </r>
      </text>
    </comment>
    <comment ref="B17" authorId="0" shapeId="0">
      <text>
        <r>
          <rPr>
            <b/>
            <sz val="9"/>
            <color indexed="81"/>
            <rFont val="Tahoma"/>
            <family val="2"/>
          </rPr>
          <t>Info-Tech:</t>
        </r>
        <r>
          <rPr>
            <sz val="9"/>
            <color indexed="81"/>
            <rFont val="Tahoma"/>
            <family val="2"/>
          </rPr>
          <t xml:space="preserve">
NIST Special Publication 800-34 Rev. 1 Compliant
</t>
        </r>
      </text>
    </comment>
    <comment ref="B20" authorId="0" shapeId="0">
      <text>
        <r>
          <rPr>
            <b/>
            <sz val="9"/>
            <color indexed="81"/>
            <rFont val="Tahoma"/>
            <family val="2"/>
          </rPr>
          <t>Info-Tech:</t>
        </r>
        <r>
          <rPr>
            <sz val="9"/>
            <color indexed="81"/>
            <rFont val="Tahoma"/>
            <family val="2"/>
          </rPr>
          <t xml:space="preserve">
Standard CIP–009–1 — Cyber Security — Recovery Plans for Critical Cyber Assets Compliant</t>
        </r>
      </text>
    </comment>
  </commentList>
</comments>
</file>

<file path=xl/sharedStrings.xml><?xml version="1.0" encoding="utf-8"?>
<sst xmlns="http://schemas.openxmlformats.org/spreadsheetml/2006/main" count="312" uniqueCount="192">
  <si>
    <t>DRP Maturity Scorecard</t>
  </si>
  <si>
    <r>
      <t xml:space="preserve">Use this tool to determine where your current DRP maturity stands, the gaps that exist, and potential solutions to close the gaps. The tool is broken into three sections:
</t>
    </r>
    <r>
      <rPr>
        <b/>
        <sz val="10"/>
        <rFont val="Arial"/>
        <family val="2"/>
      </rPr>
      <t>1. Core Requirements:</t>
    </r>
    <r>
      <rPr>
        <sz val="10"/>
        <rFont val="Arial"/>
        <family val="2"/>
      </rPr>
      <t xml:space="preserve"> This tab outlines a comprehensive list of requirements for your DRP program. This includes defining DR requirements, implementing a solution, and maintaining and testing your DRP.
</t>
    </r>
    <r>
      <rPr>
        <b/>
        <sz val="10"/>
        <rFont val="Arial"/>
        <family val="2"/>
      </rPr>
      <t>2. Industry Requirements:</t>
    </r>
    <r>
      <rPr>
        <sz val="10"/>
        <rFont val="Arial"/>
        <family val="2"/>
      </rPr>
      <t xml:space="preserve"> This tab provides examples of additional requirements that may be specific to your industry. Use this as an example to drive conversations with your compliance staff to ensure your specific requirements are met, beyond what is identified in the Core Requirements tab.
</t>
    </r>
    <r>
      <rPr>
        <b/>
        <sz val="10"/>
        <rFont val="Arial"/>
        <family val="2"/>
      </rPr>
      <t>3. DRP Maturity Dashboard:</t>
    </r>
    <r>
      <rPr>
        <sz val="10"/>
        <rFont val="Arial"/>
        <family val="2"/>
      </rPr>
      <t> This tab synthesizes your responses from section one, and creates a reporting dashboard. </t>
    </r>
  </si>
  <si>
    <t>For acceptable use of this tool, refer to Info-Tech's Terms of Use. These documents are intended to supply general information only, not specific professional or personal advice, and are not intended to be used as a substitute for any kind of professional advice. Use this document either in whole or in part as a basis and guide for document creation. To customize this document with corporate marks and titles, simply replace the Info-Tech information in the Header and Footer fields of this document.</t>
  </si>
  <si>
    <t>DRP Maturity Scorecard – Core Requirements</t>
  </si>
  <si>
    <t>Current DRP Status</t>
  </si>
  <si>
    <t>Adequacy</t>
  </si>
  <si>
    <t>Effectiveness</t>
  </si>
  <si>
    <t>Scoring Examples</t>
  </si>
  <si>
    <t>Score 
(0 to 10)</t>
  </si>
  <si>
    <t>Comments</t>
  </si>
  <si>
    <t>Data Center Asset Management</t>
  </si>
  <si>
    <t>Hardware assets are documented (e.g. in a tool or spreadsheet).</t>
  </si>
  <si>
    <t>Software assets are documented. This includes licensing information.</t>
  </si>
  <si>
    <t>System configurations are documented.</t>
  </si>
  <si>
    <t>You have a consistent mature asset management process that includes asset record auditing.</t>
  </si>
  <si>
    <t>All hardware and software assets and system configuration information is tracked in a Configuration Management Database (CMDB).</t>
  </si>
  <si>
    <r>
      <rPr>
        <b/>
        <sz val="10"/>
        <color theme="1"/>
        <rFont val="Arial"/>
        <family val="2"/>
      </rPr>
      <t>Example:</t>
    </r>
    <r>
      <rPr>
        <sz val="10"/>
        <color theme="1"/>
        <rFont val="Arial"/>
        <family val="2"/>
      </rPr>
      <t xml:space="preserve"> If you have a CMDB in place but it is utilized for only 50% of your assets, score a 5.</t>
    </r>
  </si>
  <si>
    <t>Business Impact Analysis</t>
  </si>
  <si>
    <r>
      <rPr>
        <b/>
        <sz val="10"/>
        <color theme="1"/>
        <rFont val="Arial"/>
        <family val="2"/>
      </rPr>
      <t>Example:</t>
    </r>
    <r>
      <rPr>
        <sz val="10"/>
        <color theme="1"/>
        <rFont val="Arial"/>
        <family val="2"/>
      </rPr>
      <t xml:space="preserve"> If the criticality level has been assigned and document for 50% of applications/systems, score this a 5, regardless of business validation (business validation covered in a later criteria).</t>
    </r>
  </si>
  <si>
    <t>Recovery time objectives (RTO) are documented.</t>
  </si>
  <si>
    <t>Recovery point objectives (RPO) are documented.</t>
  </si>
  <si>
    <t>Assigned level of criticality (Tier 1, 2, 3) and RTOs/RPOs are based on a documented business impact analysis (BIA); e.g. estimated direct costs of downtime and the impact on goodwill, compliance, and health/safety where applicable.</t>
  </si>
  <si>
    <t xml:space="preserve">Business impact analysis, assigned level of criticality, and RTOs/RPOs have been validated by business leaders. </t>
  </si>
  <si>
    <t>BIA is reviewed annually. This includes business validation.</t>
  </si>
  <si>
    <t>Risk Assessment and Risk Management</t>
  </si>
  <si>
    <t xml:space="preserve">Relevant risks that can impact your IT environment are documented. </t>
  </si>
  <si>
    <r>
      <rPr>
        <b/>
        <sz val="10"/>
        <rFont val="Arial"/>
        <family val="2"/>
      </rPr>
      <t>Example:</t>
    </r>
    <r>
      <rPr>
        <sz val="10"/>
        <rFont val="Arial"/>
        <family val="2"/>
      </rPr>
      <t xml:space="preserve"> Consider formality and completeness. If relevant risks have been discussed and considered, but not documented, limit your score to no more than 5. </t>
    </r>
  </si>
  <si>
    <t>Relevant risks are prioritized, and this is documented.</t>
  </si>
  <si>
    <t xml:space="preserve">Risk-mitigation strategies are documented. 
</t>
  </si>
  <si>
    <t>Risk of failure for individual systems (likelihood and impact) has been assessed and documented.</t>
  </si>
  <si>
    <t>DR Deployment Model Requirements Defined</t>
  </si>
  <si>
    <r>
      <rPr>
        <b/>
        <sz val="10"/>
        <rFont val="Arial"/>
        <family val="2"/>
      </rPr>
      <t>Example:</t>
    </r>
    <r>
      <rPr>
        <sz val="10"/>
        <rFont val="Arial"/>
        <family val="2"/>
      </rPr>
      <t xml:space="preserve"> If you have (or have selected) a DR site, but there has been no formal or informal evaluation of possible deployment models to determine best fit, score this a 0.</t>
    </r>
  </si>
  <si>
    <t>You have a plan for an extended outage (e.g., 1 month or longer). This might include requirements to increase capacity, extend vendor agreements, or to migrate to a more-acceptable longer-term solution.</t>
  </si>
  <si>
    <r>
      <rPr>
        <b/>
        <sz val="10"/>
        <rFont val="Arial"/>
        <family val="2"/>
      </rPr>
      <t xml:space="preserve">Example: </t>
    </r>
    <r>
      <rPr>
        <sz val="10"/>
        <rFont val="Arial"/>
        <family val="2"/>
      </rPr>
      <t>If you have an approved, complete, documented plan to increase capacity for a longer-term outage to meet business requirements, and have appropriate vendor agreements in place, score this a 10.</t>
    </r>
  </si>
  <si>
    <t>Disaster Recovery Procedures</t>
  </si>
  <si>
    <t>Disaster notification and declaration process is documented.</t>
  </si>
  <si>
    <t>Recovery procedures are documented for each application and system. This includes identifying required dependencies.</t>
  </si>
  <si>
    <t>Vendor roles, responsibilities, and contact information (including after-hours emergency contact information where needed) are documented and can be accessed during a disaster.</t>
  </si>
  <si>
    <t>Recovery personnel have access to required passwords and account privileges to execute recovery procedures.</t>
  </si>
  <si>
    <t>Repatriation procedures (e.g. failing back to the primary site) are documented.</t>
  </si>
  <si>
    <r>
      <rPr>
        <b/>
        <sz val="10"/>
        <color theme="1"/>
        <rFont val="Arial"/>
        <family val="2"/>
      </rPr>
      <t>Example:</t>
    </r>
    <r>
      <rPr>
        <sz val="10"/>
        <color theme="1"/>
        <rFont val="Arial"/>
        <family val="2"/>
      </rPr>
      <t xml:space="preserve"> If procedures are documented only for failover, score this a 0.</t>
    </r>
  </si>
  <si>
    <t xml:space="preserve">Your DRP documentation is concise and easy-to-use. </t>
  </si>
  <si>
    <t xml:space="preserve">DR Awareness and Training </t>
  </si>
  <si>
    <r>
      <rPr>
        <b/>
        <sz val="10"/>
        <rFont val="Arial"/>
        <family val="2"/>
      </rPr>
      <t>Example:</t>
    </r>
    <r>
      <rPr>
        <sz val="10"/>
        <rFont val="Arial"/>
        <family val="2"/>
      </rPr>
      <t xml:space="preserve"> If roles have been assigned but not documented, score this in the low range (1-5). Note that this might be captured already in your BCP.</t>
    </r>
  </si>
  <si>
    <t>Alternate personnel have been assigned and communicated for all key DR roles.</t>
  </si>
  <si>
    <t>Alternate personnel shadow and execute key steps in DR testing.</t>
  </si>
  <si>
    <r>
      <rPr>
        <b/>
        <sz val="10"/>
        <rFont val="Arial"/>
        <family val="2"/>
      </rPr>
      <t>Example:</t>
    </r>
    <r>
      <rPr>
        <sz val="10"/>
        <rFont val="Arial"/>
        <family val="2"/>
      </rPr>
      <t xml:space="preserve"> If alternates are named for all key roles, and all alternates have an opportunity to execute DR tests, score this a 10.</t>
    </r>
  </si>
  <si>
    <t>Following an outage, there is a formal post-incident debrief process, including documenting lessons learned and assigning corrective action items.</t>
  </si>
  <si>
    <t xml:space="preserve">DR Solution </t>
  </si>
  <si>
    <t xml:space="preserve">Data is backed up to an offsite location and can be retrieved as needed (e.g. 24/7).
</t>
  </si>
  <si>
    <t>Backups are stored offsite in a secure location that is protected from incidents that could impact the primary data center (e.g. through geographic separation and adequate facility security).</t>
  </si>
  <si>
    <r>
      <rPr>
        <b/>
        <sz val="10"/>
        <rFont val="Arial"/>
        <family val="2"/>
      </rPr>
      <t>Example:</t>
    </r>
    <r>
      <rPr>
        <sz val="10"/>
        <rFont val="Arial"/>
        <family val="2"/>
      </rPr>
      <t xml:space="preserve"> If the offsite backup location is secure but in your region, score this in the 1 to 5 range. If there is no offsite backup, this is 0.</t>
    </r>
  </si>
  <si>
    <t xml:space="preserve">Backup or replication frequency meets defined RPOs (e.g. replication every 4 hours to meet a 4-hour RPO). </t>
  </si>
  <si>
    <r>
      <rPr>
        <b/>
        <sz val="10"/>
        <rFont val="Arial"/>
        <family val="2"/>
      </rPr>
      <t>Example:</t>
    </r>
    <r>
      <rPr>
        <sz val="10"/>
        <rFont val="Arial"/>
        <family val="2"/>
      </rPr>
      <t xml:space="preserve"> If you have sufficient capacity to meet RTOs but backup or replication does not meet RPOs, score this a 5. Also consider your BIA status; if no RTOs/RPOs have been defined, score this a 0.</t>
    </r>
  </si>
  <si>
    <t>You have acceptable service arrangements with vendors who may be required for DR (e.g. SLAs with hardware vendors, support vendors, and service providers that include DR commitments).</t>
  </si>
  <si>
    <t xml:space="preserve">Verified that vendors (including vendors for outsourced DR solutions) have an effective DRP that meets your requirements. </t>
  </si>
  <si>
    <r>
      <rPr>
        <b/>
        <sz val="10"/>
        <rFont val="Arial"/>
        <family val="2"/>
      </rPr>
      <t xml:space="preserve">Example: </t>
    </r>
    <r>
      <rPr>
        <sz val="10"/>
        <rFont val="Arial"/>
        <family val="2"/>
      </rPr>
      <t>If you have documented evidence from relevant vendors that they have an effective DRP that meets your requirements, score this a 10.</t>
    </r>
  </si>
  <si>
    <t>Local backups or snapshots (within RPO) are available to protect against data corruption or local isolated failures without having to restore from offsite backups.</t>
  </si>
  <si>
    <r>
      <rPr>
        <b/>
        <sz val="10"/>
        <rFont val="Arial"/>
        <family val="2"/>
      </rPr>
      <t xml:space="preserve">Example: </t>
    </r>
    <r>
      <rPr>
        <sz val="10"/>
        <rFont val="Arial"/>
        <family val="2"/>
      </rPr>
      <t>If local backups/snapshots are available but not frequently enough to meet RPOs, score this low. Also consider your BIA status; if no RPOs are defined, score this a 0.</t>
    </r>
  </si>
  <si>
    <t xml:space="preserve">DR Testing </t>
  </si>
  <si>
    <t>Tabletop exercises are conducted (and documented) at least annually and include a variety of potential scenarios.</t>
  </si>
  <si>
    <r>
      <rPr>
        <b/>
        <sz val="10"/>
        <rFont val="Arial"/>
        <family val="2"/>
      </rPr>
      <t>Example:</t>
    </r>
    <r>
      <rPr>
        <sz val="10"/>
        <rFont val="Arial"/>
        <family val="2"/>
      </rPr>
      <t xml:space="preserve"> If you are running tabletop planning quarterly, documenting the results (gaps, risks, action items to address those issues), and changing the scenario to test your capabilities more broadly, score this high,</t>
    </r>
  </si>
  <si>
    <r>
      <rPr>
        <b/>
        <sz val="10"/>
        <rFont val="Arial"/>
        <family val="2"/>
      </rPr>
      <t>Example:</t>
    </r>
    <r>
      <rPr>
        <sz val="10"/>
        <rFont val="Arial"/>
        <family val="2"/>
      </rPr>
      <t xml:space="preserve"> If extensive testing includes validating recovery procedures as well as the technology, and the results are documented (gaps, risks, action items to address those issues), score this high.</t>
    </r>
  </si>
  <si>
    <t>An immediate debrief as well as a full test review with identified action items is conducted and documented after each DR testing exercise.</t>
  </si>
  <si>
    <r>
      <rPr>
        <b/>
        <sz val="10"/>
        <rFont val="Arial"/>
        <family val="2"/>
      </rPr>
      <t xml:space="preserve">Example: </t>
    </r>
    <r>
      <rPr>
        <sz val="10"/>
        <rFont val="Arial"/>
        <family val="2"/>
      </rPr>
      <t>Feedback will be the most clear and complete if collected immediately after a test. If this is done, and the issues and resulting assigned action items are documented, score this high.</t>
    </r>
  </si>
  <si>
    <t xml:space="preserve">Active testing includes user acceptance testing (i.e. validate that normal business transactions can be executed in the DR environment). </t>
  </si>
  <si>
    <r>
      <rPr>
        <b/>
        <sz val="10"/>
        <rFont val="Arial"/>
        <family val="2"/>
      </rPr>
      <t xml:space="preserve">Example: </t>
    </r>
    <r>
      <rPr>
        <sz val="10"/>
        <rFont val="Arial"/>
        <family val="2"/>
      </rPr>
      <t>If testing includes a series of business transactions that simulate the range of functionality and integration to be confirmed, score this high. Does not need to be executed by business users if IT is well versed in the business processes being tested.</t>
    </r>
  </si>
  <si>
    <t xml:space="preserve">DR testing incorporates failback (repatriation) testing. </t>
  </si>
  <si>
    <r>
      <rPr>
        <b/>
        <sz val="10"/>
        <rFont val="Arial"/>
        <family val="2"/>
      </rPr>
      <t>Example:</t>
    </r>
    <r>
      <rPr>
        <sz val="10"/>
        <rFont val="Arial"/>
        <family val="2"/>
      </rPr>
      <t xml:space="preserve"> If testing stops at failover, score this a 0, even if assumptions are being made that failback is mostly the reverse process (needs to be tested to confirm).</t>
    </r>
  </si>
  <si>
    <t>DR Documentation Management</t>
  </si>
  <si>
    <t>DR documentation is well-managed. This includes consistent version control, and documents are easy to identify and locate.</t>
  </si>
  <si>
    <r>
      <rPr>
        <b/>
        <sz val="10"/>
        <rFont val="Arial"/>
        <family val="2"/>
      </rPr>
      <t xml:space="preserve">Example: </t>
    </r>
    <r>
      <rPr>
        <sz val="10"/>
        <rFont val="Arial"/>
        <family val="2"/>
      </rPr>
      <t>DRP documentation is maintained in SharePoint Online, with AD replication enabling authentication and access even if the primary site is down, and a backup kept on DR team member smartphones and at the DR site. This would score high. However, if your DRP is only partially complete, reduce your score if current practices are not easily scalable.</t>
    </r>
  </si>
  <si>
    <t xml:space="preserve">A DRP summary document suitable for external stakeholders such as clients or business partners has been created. </t>
  </si>
  <si>
    <t>DRP Change Management</t>
  </si>
  <si>
    <t>DR testing program is reviewed and updated to reflect changes in DR requirements.</t>
  </si>
  <si>
    <t>The full DRP is reviewed and updated at least annually, and approved by senior management. This includes all elements of the DRP (e.g. recovery procedures, contact information, the BIA, etc.).</t>
  </si>
  <si>
    <t>DR procedures are updated whenever there is any material change in your IT environment, as part of your change management procedures.</t>
  </si>
  <si>
    <t>New projects or changes to business processes includes identifying DR requirements. For example, planning for a new business service includes an adjustment to your BIA and identifying any required updates to your DR strategy.</t>
  </si>
  <si>
    <r>
      <rPr>
        <b/>
        <sz val="10"/>
        <rFont val="Arial"/>
        <family val="2"/>
      </rPr>
      <t>Example:</t>
    </r>
    <r>
      <rPr>
        <sz val="10"/>
        <rFont val="Arial"/>
        <family val="2"/>
      </rPr>
      <t xml:space="preserve"> If your business project planning process includes IT involvement to identify required IT/system support, and associated availability and DR requirements, and this is done consistently for all business projects impacting IT, score this high.</t>
    </r>
  </si>
  <si>
    <r>
      <t xml:space="preserve">In addition to the core requirements outlined in the previous tab, there are also industry-specific requirements. Below are </t>
    </r>
    <r>
      <rPr>
        <b/>
        <sz val="10"/>
        <rFont val="Arial"/>
        <family val="2"/>
      </rPr>
      <t>examples</t>
    </r>
    <r>
      <rPr>
        <sz val="10"/>
        <rFont val="Arial"/>
        <family val="2"/>
      </rPr>
      <t xml:space="preserve"> of additional industry-specific requirements. </t>
    </r>
    <r>
      <rPr>
        <b/>
        <sz val="10"/>
        <rFont val="Arial"/>
        <family val="2"/>
      </rPr>
      <t>Consult your compliance specialists to determine your full list of requirements.</t>
    </r>
    <r>
      <rPr>
        <sz val="10"/>
        <rFont val="Arial"/>
        <family val="2"/>
      </rPr>
      <t xml:space="preserve"> 
</t>
    </r>
    <r>
      <rPr>
        <b/>
        <sz val="10"/>
        <rFont val="Arial"/>
        <family val="2"/>
      </rPr>
      <t>Note:</t>
    </r>
    <r>
      <rPr>
        <sz val="10"/>
        <rFont val="Arial"/>
        <family val="2"/>
      </rPr>
      <t xml:space="preserve"> Refer to the comments in each cell to see which specific industry regulation the requirement came from. </t>
    </r>
  </si>
  <si>
    <t>DRP Elements</t>
  </si>
  <si>
    <t>Financial Institutions – Additional Requirements*</t>
  </si>
  <si>
    <t>Define a process for how customers will access their funds and securities in the event of a disaster and if your business operations are impacted.</t>
  </si>
  <si>
    <t>Assessment of the DR testing program and test results by an independent party.</t>
  </si>
  <si>
    <t>Health Care – Additional Requirements*</t>
  </si>
  <si>
    <t>Comprehensive data backup plan which will allow for the restoration of all ePHI (electronic protected health information).</t>
  </si>
  <si>
    <t>Establishment of an emergency mode operation plan which details how operations will continue to protect and secure ePHI during a disaster.</t>
  </si>
  <si>
    <t>Government – Additional Requirements*</t>
  </si>
  <si>
    <t>Utilities – Additional Requirements*</t>
  </si>
  <si>
    <t xml:space="preserve">Keep documentation required by Standard CIP - 009 from the previous full calendar year. </t>
  </si>
  <si>
    <t>The Compliance Monitor shall keep audit records for three calendar years.</t>
  </si>
  <si>
    <t>Demonstrate compliance through self-certification or audit (periodic, as part of targeted monitoring, or initiated by complaint or event), as determined by the Compliance Monitor.</t>
  </si>
  <si>
    <t>Broadcast Media - Additional Requirements</t>
  </si>
  <si>
    <t>DRP Maturity Dashboard</t>
  </si>
  <si>
    <t xml:space="preserve">Determine your current DR progress in terms of adequacy and effectiveness. In addition to the high-level progress, also analyze the planning, implementation, and maintenance sub-processes. Use this dashboard as a reporting tool and track your progress through the project. </t>
  </si>
  <si>
    <t>Asset Management</t>
  </si>
  <si>
    <t>DR Recovery Procedures</t>
  </si>
  <si>
    <t xml:space="preserve">Asset Management </t>
  </si>
  <si>
    <t>BIA</t>
  </si>
  <si>
    <t xml:space="preserve">Risk Assessment </t>
  </si>
  <si>
    <t>Sum</t>
  </si>
  <si>
    <t>DR Awareness and Training</t>
  </si>
  <si>
    <t>DR Solution</t>
  </si>
  <si>
    <t>DR Testing</t>
  </si>
  <si>
    <t xml:space="preserve">DR Documentation </t>
  </si>
  <si>
    <t>DR Change</t>
  </si>
  <si>
    <t>Total Sum: Adequacy</t>
  </si>
  <si>
    <t>Risk Assessment</t>
  </si>
  <si>
    <t>DR Deployment Models</t>
  </si>
  <si>
    <t>Process for IT Operations [Deleted from scorecard]</t>
  </si>
  <si>
    <t>DR testing</t>
  </si>
  <si>
    <t>DR Change Management</t>
  </si>
  <si>
    <t>Total Sum: Effectiveness</t>
  </si>
  <si>
    <t>These columns are for internal use -- they show which criteria we have indicated is necessary for adequacy vs. effectiveness.</t>
  </si>
  <si>
    <t>Adequate</t>
  </si>
  <si>
    <t>Effective</t>
  </si>
  <si>
    <t xml:space="preserve">Requirements Necessary for Adequacy </t>
  </si>
  <si>
    <t>Overall Progress</t>
  </si>
  <si>
    <t>GAP</t>
  </si>
  <si>
    <t>Planning Progress</t>
  </si>
  <si>
    <t>x</t>
  </si>
  <si>
    <t>Implementation Progress</t>
  </si>
  <si>
    <t>Maintenance Progress</t>
  </si>
  <si>
    <t xml:space="preserve">Requirements Necessary for Effectiveness </t>
  </si>
  <si>
    <t>Progress Report: DRP Adequacy</t>
  </si>
  <si>
    <t>Overall Adequacy</t>
  </si>
  <si>
    <t>Implement Phase: Adequacy</t>
  </si>
  <si>
    <t>Progress Report: DRP Effectiveness</t>
  </si>
  <si>
    <t>Define Phase: Effectiveness</t>
  </si>
  <si>
    <t>Implement Phase: Effectiveness</t>
  </si>
  <si>
    <t>Maintain Phase: Effectiveness</t>
  </si>
  <si>
    <t>Overall Effectiveness</t>
  </si>
  <si>
    <t>Define Phase: 
Adequacy</t>
  </si>
  <si>
    <t>Maintain Phase: 
Adequacy</t>
  </si>
  <si>
    <r>
      <t>Leverage the Info-Tech </t>
    </r>
    <r>
      <rPr>
        <i/>
        <sz val="10"/>
        <rFont val="Arial"/>
        <family val="2"/>
      </rPr>
      <t>DRP Maturity Scorecard</t>
    </r>
    <r>
      <rPr>
        <sz val="10"/>
        <rFont val="Arial"/>
        <family val="2"/>
      </rPr>
      <t> to establish and assess your current DR maturity. Core requirements represent requirements that all organizations should be considering regardless of the size, industry, or location of your organization. Reference example industry-specific requirements on tab 2 and consult your compliance team to identify the full list of requirements relevant to your organization. Certain cells have comments attached; refer to these comments for additional information or reference. 
The scorecard contains the following sections: 
1. </t>
    </r>
    <r>
      <rPr>
        <b/>
        <sz val="10"/>
        <rFont val="Arial"/>
        <family val="2"/>
      </rPr>
      <t>Define:</t>
    </r>
    <r>
      <rPr>
        <sz val="10"/>
        <rFont val="Arial"/>
        <family val="2"/>
      </rPr>
      <t> Define the requirements for your DRP.
2. </t>
    </r>
    <r>
      <rPr>
        <b/>
        <sz val="10"/>
        <rFont val="Arial"/>
        <family val="2"/>
      </rPr>
      <t>Implement:</t>
    </r>
    <r>
      <rPr>
        <sz val="10"/>
        <rFont val="Arial"/>
        <family val="2"/>
      </rPr>
      <t> Create the DRP documentation and implement the DR solution.
3. </t>
    </r>
    <r>
      <rPr>
        <b/>
        <sz val="10"/>
        <rFont val="Arial"/>
        <family val="2"/>
      </rPr>
      <t>Maintain: </t>
    </r>
    <r>
      <rPr>
        <sz val="10"/>
        <rFont val="Arial"/>
        <family val="2"/>
      </rPr>
      <t xml:space="preserve">Establish a process to validate, review, and update the DRP. 
</t>
    </r>
    <r>
      <rPr>
        <b/>
        <sz val="10"/>
        <rFont val="Arial"/>
        <family val="2"/>
      </rPr>
      <t xml:space="preserve">Note: </t>
    </r>
    <r>
      <rPr>
        <sz val="10"/>
        <rFont val="Arial"/>
        <family val="2"/>
      </rPr>
      <t xml:space="preserve">DRP elements that are lightly shaded are requirements that we consider to be necessary for adequacy. DRP elements that are shaded darker are requirements that we consider to be necessary for effectiveness. 
</t>
    </r>
    <r>
      <rPr>
        <b/>
        <sz val="10"/>
        <rFont val="Arial"/>
        <family val="2"/>
      </rPr>
      <t>Scoring Guidelines:</t>
    </r>
    <r>
      <rPr>
        <sz val="10"/>
        <rFont val="Arial"/>
        <family val="2"/>
      </rPr>
      <t xml:space="preserve"> For each question, select a score from 0 to 10 that reflects to what extent you have met the criteria (e.g. if 70% of your hardware assets are documented, that's a 7).</t>
    </r>
  </si>
  <si>
    <t>Assessment Criteria For: 
Defining DRP Requirements</t>
  </si>
  <si>
    <t>Assessment Criteria For: 
Maintaining Your DRP</t>
  </si>
  <si>
    <r>
      <t xml:space="preserve">Applications/systems are categorized by level of criticality – e.g. Tier 1, 2, 3 </t>
    </r>
    <r>
      <rPr>
        <sz val="10"/>
        <color theme="1"/>
        <rFont val="Calibri"/>
        <family val="2"/>
      </rPr>
      <t>–</t>
    </r>
    <r>
      <rPr>
        <sz val="10"/>
        <color theme="1"/>
        <rFont val="Arial"/>
        <family val="2"/>
      </rPr>
      <t xml:space="preserve"> and this is documented.</t>
    </r>
  </si>
  <si>
    <t>You have evaluated potential DR deployment models (e.g. on-premises, co-lo, cloud, hybrid) to determine a best fit for your organization.</t>
  </si>
  <si>
    <r>
      <rPr>
        <b/>
        <sz val="10"/>
        <rFont val="Arial"/>
        <family val="2"/>
      </rPr>
      <t>Example:</t>
    </r>
    <r>
      <rPr>
        <sz val="10"/>
        <rFont val="Arial"/>
        <family val="2"/>
      </rPr>
      <t xml:space="preserve"> Same examples as above.</t>
    </r>
  </si>
  <si>
    <t>Assessment Criteria For: 
Implementing Your DRP</t>
  </si>
  <si>
    <t>You have defined DR technology requirements to meet RTOs/RPOs (e.g. required capacity, requirements for HA where applicable, requirements for data replication).</t>
  </si>
  <si>
    <t>Procedures to operate out of the DR environment have been documented (e.g. for executing backups and system maintenance after the failover has been completed).</t>
  </si>
  <si>
    <t>Contact information for your DR team and key stakeholders (e.g. business executives to be notified) is up to date and can be accessed by appropriate parties (e.g. facility staff and other DR team members) during an IT disaster.</t>
  </si>
  <si>
    <t>The roles and responsibilities of your DR team (e.g. DR team leader, key IT recovery staff) have been assigned and documented.</t>
  </si>
  <si>
    <t>Your DR team is fully aware of its responsibilities (e.g. via training and/or sufficiently communicating their roles and responsibilities).</t>
  </si>
  <si>
    <t>You are able to restore from a previous (but still recent) backup if the current backup/replication is unusable (e.g. due to data corruption or ransomware).</t>
  </si>
  <si>
    <t xml:space="preserve">Your DR environment meets your legal/regulatory compliance requirements (e.g. PCI compliance and privacy guidelines). </t>
  </si>
  <si>
    <t>Your overall DR environment and technology is sufficient to meet RTOs/RPOs (e.g. required capacity, requirements for HA where applicable, and requirements for data replication).</t>
  </si>
  <si>
    <t>Your DR site provides sufficient geographic separation to meet business requirements (e.g. if extended downtime due to a regional disaster is an acceptable risk, the DR environment does not need to be 300 miles away).</t>
  </si>
  <si>
    <t xml:space="preserve">Active testing (e.g. validate the functionality of the DR environment and recovery procedures) is conducted at least annually (and documented). </t>
  </si>
  <si>
    <t>The DRP can be accessed by the DR team during a disaster. This includes ensuring the DRP can be accessed from the primary site, DR site, and remotely. The DRP includes governance documents (e.g. the BIA) and recovery procedures.</t>
  </si>
  <si>
    <r>
      <rPr>
        <b/>
        <sz val="10"/>
        <rFont val="Arial"/>
        <family val="2"/>
      </rPr>
      <t>Example:</t>
    </r>
    <r>
      <rPr>
        <sz val="10"/>
        <rFont val="Arial"/>
        <family val="2"/>
      </rPr>
      <t xml:space="preserve"> If change management includes not only identifying and executing required updates to your DR environment (e.g. to reflect changes to production), but also required changes to recovery procedures, score this high.</t>
    </r>
  </si>
  <si>
    <r>
      <rPr>
        <b/>
        <sz val="10"/>
        <rFont val="Arial"/>
        <family val="2"/>
      </rPr>
      <t>Example:</t>
    </r>
    <r>
      <rPr>
        <sz val="10"/>
        <rFont val="Arial"/>
        <family val="2"/>
      </rPr>
      <t xml:space="preserve"> If you have a formal review process that includes a deep review where significant change has occurred, and overall review and update (e.g. ensuring changes incorporated into your BIA and procedures), and the results are reviewed/approved, score this high.</t>
    </r>
  </si>
  <si>
    <r>
      <rPr>
        <b/>
        <sz val="10"/>
        <rFont val="Arial"/>
        <family val="2"/>
      </rPr>
      <t xml:space="preserve">Example: </t>
    </r>
    <r>
      <rPr>
        <sz val="10"/>
        <rFont val="Arial"/>
        <family val="2"/>
      </rPr>
      <t>If changes to production are propagated to the DR environment, and incorporated in the next test plan, score this high.</t>
    </r>
  </si>
  <si>
    <r>
      <rPr>
        <b/>
        <sz val="10"/>
        <rFont val="Arial"/>
        <family val="2"/>
      </rPr>
      <t xml:space="preserve">Example: </t>
    </r>
    <r>
      <rPr>
        <sz val="10"/>
        <rFont val="Arial"/>
        <family val="2"/>
      </rPr>
      <t>Use the Info-Tech DRP summary example as a guide to the elements and level of detail to capture. Also consider to what extent the underlying documentation is complete; e.g. if your BIA is only partially done, the summary won't be accurate, so reduce your score accordingly.</t>
    </r>
  </si>
  <si>
    <r>
      <rPr>
        <b/>
        <sz val="10"/>
        <rFont val="Arial"/>
        <family val="2"/>
      </rPr>
      <t>Example:</t>
    </r>
    <r>
      <rPr>
        <sz val="10"/>
        <rFont val="Arial"/>
        <family val="2"/>
      </rPr>
      <t xml:space="preserve"> Effective document management practices in place (i.e. enough to score this a 10) but DRP is only partially completed. If current practices are easily scalable, still score this high. If not, reduce your score.</t>
    </r>
  </si>
  <si>
    <r>
      <rPr>
        <b/>
        <sz val="10"/>
        <rFont val="Arial"/>
        <family val="2"/>
      </rPr>
      <t>Example:</t>
    </r>
    <r>
      <rPr>
        <sz val="10"/>
        <rFont val="Arial"/>
        <family val="2"/>
      </rPr>
      <t xml:space="preserve"> A single-site manufacturer might tolerate the risk of a natural disaster affecting the primary and DR site (offsite backups are geographically remote to support a rebuild) because manufacturing operations would be down and there are workarounds to communicate delays to customers. By contrast, a bank might demand greater geographic separation to be able to still serve customers outside the region.</t>
    </r>
  </si>
  <si>
    <r>
      <rPr>
        <b/>
        <sz val="10"/>
        <rFont val="Arial"/>
        <family val="2"/>
      </rPr>
      <t>Example:</t>
    </r>
    <r>
      <rPr>
        <sz val="10"/>
        <rFont val="Arial"/>
        <family val="2"/>
      </rPr>
      <t xml:space="preserve"> If your DR environment meets compliance requirements as is (e.g. no changes required during DR), score this high. </t>
    </r>
  </si>
  <si>
    <r>
      <rPr>
        <b/>
        <sz val="10"/>
        <rFont val="Arial"/>
        <family val="2"/>
      </rPr>
      <t xml:space="preserve">Example: </t>
    </r>
    <r>
      <rPr>
        <sz val="10"/>
        <rFont val="Arial"/>
        <family val="2"/>
      </rPr>
      <t>If you have confirmed SLAs with all required vendors, and those SLAs align with your RTO/RPO requirements, and this status is reviewed and managed, score this a 10.</t>
    </r>
  </si>
  <si>
    <r>
      <rPr>
        <b/>
        <sz val="10"/>
        <rFont val="Arial"/>
        <family val="2"/>
      </rPr>
      <t>Example:</t>
    </r>
    <r>
      <rPr>
        <sz val="10"/>
        <rFont val="Arial"/>
        <family val="2"/>
      </rPr>
      <t xml:space="preserve"> If you maintain snapshots at set intervals (e.g. twice daily) and/or incremental daily backups that you can restore from, score this high. If your only option is to restore from a month-old tape backup, score this low.</t>
    </r>
  </si>
  <si>
    <r>
      <rPr>
        <b/>
        <sz val="10"/>
        <rFont val="Arial"/>
        <family val="2"/>
      </rPr>
      <t>Example:</t>
    </r>
    <r>
      <rPr>
        <sz val="10"/>
        <rFont val="Arial"/>
        <family val="2"/>
      </rPr>
      <t xml:space="preserve"> If RPOs are not defined, score this a 0. If your data is replicated synchronously (i.e. near-zero data loss), you can assume RPOs would be met or exceeded, but you may be over-provisioning your solution, so still assign this a low to medium score.</t>
    </r>
  </si>
  <si>
    <r>
      <rPr>
        <b/>
        <sz val="10"/>
        <rFont val="Arial"/>
        <family val="2"/>
      </rPr>
      <t>Example:</t>
    </r>
    <r>
      <rPr>
        <sz val="10"/>
        <rFont val="Arial"/>
        <family val="2"/>
      </rPr>
      <t xml:space="preserve"> Score this high if an offsite backup service is used (e.g. Iron Mountain) and your agreements include 24/7 retrieval.</t>
    </r>
  </si>
  <si>
    <r>
      <rPr>
        <b/>
        <sz val="10"/>
        <rFont val="Arial"/>
        <family val="2"/>
      </rPr>
      <t>Example:</t>
    </r>
    <r>
      <rPr>
        <sz val="10"/>
        <rFont val="Arial"/>
        <family val="2"/>
      </rPr>
      <t xml:space="preserve"> If roles and responsibilities have never been communicated, score this a 0, even if the roles are documented. Score this high if the team has been trained/educated on their roles (e.g. beyond just emailing the descriptions).</t>
    </r>
  </si>
  <si>
    <r>
      <rPr>
        <b/>
        <sz val="10"/>
        <rFont val="Arial"/>
        <family val="2"/>
      </rPr>
      <t>Example:</t>
    </r>
    <r>
      <rPr>
        <sz val="10"/>
        <rFont val="Arial"/>
        <family val="2"/>
      </rPr>
      <t xml:space="preserve"> If alternates have been identified but not assigned (e.g. not documented and not communicated), score this low.</t>
    </r>
  </si>
  <si>
    <r>
      <rPr>
        <b/>
        <sz val="10"/>
        <color theme="1"/>
        <rFont val="Arial"/>
        <family val="2"/>
      </rPr>
      <t>Example:</t>
    </r>
    <r>
      <rPr>
        <sz val="10"/>
        <color theme="1"/>
        <rFont val="Arial"/>
        <family val="2"/>
      </rPr>
      <t xml:space="preserve"> Using an existing process for incidents, but applying it to DR events. Score this based on the formality (e.g. documentation) and consistency of this process.</t>
    </r>
  </si>
  <si>
    <r>
      <rPr>
        <b/>
        <sz val="10"/>
        <color theme="1"/>
        <rFont val="Arial"/>
        <family val="2"/>
      </rPr>
      <t>Example:</t>
    </r>
    <r>
      <rPr>
        <sz val="10"/>
        <color theme="1"/>
        <rFont val="Arial"/>
        <family val="2"/>
      </rPr>
      <t xml:space="preserve"> If you are using flowcharts, checklists, and diagrams rather than dense manuals, score this high. However, if only a small percentage of your documentation is complete (i.e. not enough to demonstrate a repeatable scalable structure for concise and easy-to-use documentation), still score this low.</t>
    </r>
  </si>
  <si>
    <r>
      <rPr>
        <b/>
        <sz val="10"/>
        <rFont val="Arial"/>
        <family val="2"/>
      </rPr>
      <t>Example:</t>
    </r>
    <r>
      <rPr>
        <sz val="10"/>
        <rFont val="Arial"/>
        <family val="2"/>
      </rPr>
      <t xml:space="preserve"> If passwords are stored in a password manager (or similar secure solution) that can be accessed by appropriate staff including alternates, score this a 10. </t>
    </r>
  </si>
  <si>
    <r>
      <rPr>
        <b/>
        <sz val="10"/>
        <rFont val="Arial"/>
        <family val="2"/>
      </rPr>
      <t>Example:</t>
    </r>
    <r>
      <rPr>
        <sz val="10"/>
        <rFont val="Arial"/>
        <family val="2"/>
      </rPr>
      <t xml:space="preserve"> If contact information is updated and is accessible (e.g. an online directory and in your contact lists), score this high. If the same is true for non-IT stakeholders, score this a 10.</t>
    </r>
  </si>
  <si>
    <r>
      <rPr>
        <b/>
        <sz val="10"/>
        <rFont val="Arial"/>
        <family val="2"/>
      </rPr>
      <t>Example:</t>
    </r>
    <r>
      <rPr>
        <sz val="10"/>
        <rFont val="Arial"/>
        <family val="2"/>
      </rPr>
      <t xml:space="preserve"> If you have vendor contact information documented (including for after hours), but vendor roles in your recovery are not defined (e.g. who would be required for DR and when they are needed), this is a low to medium score.</t>
    </r>
  </si>
  <si>
    <r>
      <rPr>
        <b/>
        <sz val="10"/>
        <rFont val="Arial"/>
        <family val="2"/>
      </rPr>
      <t>Example:</t>
    </r>
    <r>
      <rPr>
        <sz val="10"/>
        <rFont val="Arial"/>
        <family val="2"/>
      </rPr>
      <t xml:space="preserve"> If you expect the process to be the same as at your primary site (e.g. because you would be using the same backup and maintenance technology), but have not validated and documented those procedures to identify potential differences, assign a low score (e.g. 1 to 4).</t>
    </r>
  </si>
  <si>
    <r>
      <rPr>
        <b/>
        <sz val="10"/>
        <rFont val="Arial"/>
        <family val="2"/>
      </rPr>
      <t>Example:</t>
    </r>
    <r>
      <rPr>
        <sz val="10"/>
        <rFont val="Arial"/>
        <family val="2"/>
      </rPr>
      <t xml:space="preserve"> If procedures are documented for 30 out of 100 applications, score this a 3. If that documentation is not solid reduce the score. </t>
    </r>
  </si>
  <si>
    <r>
      <rPr>
        <b/>
        <sz val="10"/>
        <rFont val="Arial"/>
        <family val="2"/>
      </rPr>
      <t>Example:</t>
    </r>
    <r>
      <rPr>
        <sz val="10"/>
        <rFont val="Arial"/>
        <family val="2"/>
      </rPr>
      <t xml:space="preserve"> If there is an informal understanding of this process (e.g. who to notify and who has authority to declare), but has not been confirmed or documented, assign a low score (e.g. 1 to 4).</t>
    </r>
  </si>
  <si>
    <r>
      <rPr>
        <b/>
        <sz val="10"/>
        <color theme="1"/>
        <rFont val="Arial"/>
        <family val="2"/>
      </rPr>
      <t>Example:</t>
    </r>
    <r>
      <rPr>
        <sz val="10"/>
        <color theme="1"/>
        <rFont val="Arial"/>
        <family val="2"/>
      </rPr>
      <t xml:space="preserve"> If you have completed the Vulnerability Assessment in the Info-Tech </t>
    </r>
    <r>
      <rPr>
        <i/>
        <sz val="10"/>
        <color theme="1"/>
        <rFont val="Arial"/>
        <family val="2"/>
      </rPr>
      <t xml:space="preserve">DRP Business Impact Analysis Tool </t>
    </r>
    <r>
      <rPr>
        <sz val="10"/>
        <color theme="1"/>
        <rFont val="Arial"/>
        <family val="2"/>
      </rPr>
      <t>(estimate the likelihood and impact of individual system failures based on past events and known issues), and this has been done for 50% of your systems, score this a 5. If this has been done for all systems, and documented, score this a 10.</t>
    </r>
  </si>
  <si>
    <r>
      <rPr>
        <b/>
        <sz val="10"/>
        <rFont val="Arial"/>
        <family val="2"/>
      </rPr>
      <t xml:space="preserve">Example: </t>
    </r>
    <r>
      <rPr>
        <sz val="10"/>
        <rFont val="Arial"/>
        <family val="2"/>
      </rPr>
      <t>Consider formality and completeness, as outlined in the examples above.</t>
    </r>
  </si>
  <si>
    <r>
      <rPr>
        <b/>
        <sz val="10"/>
        <rFont val="Arial"/>
        <family val="2"/>
      </rPr>
      <t>Example:</t>
    </r>
    <r>
      <rPr>
        <sz val="10"/>
        <rFont val="Arial"/>
        <family val="2"/>
      </rPr>
      <t xml:space="preserve"> If criticality and RTOs/RPOs are just based on gut feel, score this a 0. If an assessment was done, score this based on the structure and formality (e.g. was a scoring scale used and were the process and assessments documented) as well as completeness (were all applications assessed?).</t>
    </r>
  </si>
  <si>
    <r>
      <rPr>
        <b/>
        <sz val="10"/>
        <rFont val="Arial"/>
        <family val="2"/>
      </rPr>
      <t xml:space="preserve">Example: </t>
    </r>
    <r>
      <rPr>
        <sz val="10"/>
        <rFont val="Arial"/>
        <family val="2"/>
      </rPr>
      <t>Consider formality and completeness. If there was a formal review of the BIA results (e.g. explanation of impact, implications of RTOs/RPOs, and business feedback incorporated), score this a 10. If this has been done for only 50% of your applications, score this a 5.</t>
    </r>
  </si>
  <si>
    <r>
      <rPr>
        <b/>
        <sz val="10"/>
        <color theme="1"/>
        <rFont val="Arial"/>
        <family val="2"/>
      </rPr>
      <t xml:space="preserve">Example: </t>
    </r>
    <r>
      <rPr>
        <sz val="10"/>
        <color theme="1"/>
        <rFont val="Arial"/>
        <family val="2"/>
      </rPr>
      <t>Same example as for application/system criticality.</t>
    </r>
  </si>
  <si>
    <r>
      <rPr>
        <b/>
        <sz val="10"/>
        <color theme="1"/>
        <rFont val="Arial"/>
        <family val="2"/>
      </rPr>
      <t>Example:</t>
    </r>
    <r>
      <rPr>
        <sz val="10"/>
        <color theme="1"/>
        <rFont val="Arial"/>
        <family val="2"/>
      </rPr>
      <t xml:space="preserve"> Same example as for application/system criticality.</t>
    </r>
  </si>
  <si>
    <r>
      <rPr>
        <b/>
        <sz val="10"/>
        <color theme="1"/>
        <rFont val="Arial"/>
        <family val="2"/>
      </rPr>
      <t>Example:</t>
    </r>
    <r>
      <rPr>
        <sz val="10"/>
        <color theme="1"/>
        <rFont val="Arial"/>
        <family val="2"/>
      </rPr>
      <t xml:space="preserve"> Score of 7 indicates 70% of hardware assets are accurately documented (if 70% are documented, but not accurately, reduce your score accordingly </t>
    </r>
    <r>
      <rPr>
        <sz val="10"/>
        <color theme="1"/>
        <rFont val="Calibri"/>
        <family val="2"/>
      </rPr>
      <t>–</t>
    </r>
    <r>
      <rPr>
        <sz val="10"/>
        <color theme="1"/>
        <rFont val="Arial"/>
        <family val="2"/>
      </rPr>
      <t xml:space="preserve"> e.g. a score of 6).</t>
    </r>
  </si>
  <si>
    <r>
      <rPr>
        <b/>
        <sz val="10"/>
        <color theme="1"/>
        <rFont val="Arial"/>
        <family val="2"/>
      </rPr>
      <t xml:space="preserve">Example: </t>
    </r>
    <r>
      <rPr>
        <sz val="10"/>
        <color theme="1"/>
        <rFont val="Arial"/>
        <family val="2"/>
      </rPr>
      <t>Same example as for hardware assets.</t>
    </r>
  </si>
  <si>
    <r>
      <rPr>
        <b/>
        <sz val="10"/>
        <color theme="1"/>
        <rFont val="Arial"/>
        <family val="2"/>
      </rPr>
      <t>Example:</t>
    </r>
    <r>
      <rPr>
        <sz val="10"/>
        <color theme="1"/>
        <rFont val="Arial"/>
        <family val="2"/>
      </rPr>
      <t xml:space="preserve"> Same example as for hardware assets.</t>
    </r>
  </si>
  <si>
    <r>
      <rPr>
        <b/>
        <sz val="10"/>
        <rFont val="Arial"/>
        <family val="2"/>
      </rPr>
      <t>Example:</t>
    </r>
    <r>
      <rPr>
        <sz val="10"/>
        <rFont val="Arial"/>
        <family val="2"/>
      </rPr>
      <t xml:space="preserve"> If Tier 1 RTOs are near-zero, Tier 2 RTOs are 24 hours, and Tier 3 RTOs are 72 hours, your design might include technology requirements for HA for Tier 1, warm standby for Tier 2, and cold standby for Tier 3. Similarly, data replication or backup requirements to meet RPOs would also be defined.
</t>
    </r>
    <r>
      <rPr>
        <b/>
        <sz val="10"/>
        <rFont val="Arial"/>
        <family val="2"/>
      </rPr>
      <t>Note:</t>
    </r>
    <r>
      <rPr>
        <sz val="10"/>
        <rFont val="Arial"/>
        <family val="2"/>
      </rPr>
      <t xml:space="preserve"> Limit your score based on your BIA status. E.g. If RTOs/RPOs are not defined, score this a 0.</t>
    </r>
  </si>
  <si>
    <t>DRP Maturity Scorecard Examples of Industry Specific Requirements</t>
  </si>
  <si>
    <t>*Additional Requirements represent common requirements for those respective industries. Consult your compliance team to identify the full list of requirements relevant to your organization.</t>
  </si>
  <si>
    <t>Emergency contact information (two contact persons – one in senior management) must be made available to FINRA, and needs to be promptly updated whenever there is any material change.</t>
  </si>
  <si>
    <t>Testing, training, and exercise of the BCM plan is mandatory. 
- Low-impact systems: Annual tabletop exercise is sufficient.
- Moderate-impact systems: Annual functional exercise should be conducted.
- High-impact systems: Annual full-scale active testing should be conducted.</t>
  </si>
  <si>
    <t>If a police organization (e.g. state police or highway patrol) declares an AMBER Alert, media outlets (e.g. radio, television, cable TV, and satellite radio) are expected to propagate the message by the Emergency Alert System and NOAA Weather Radio.</t>
  </si>
  <si>
    <t>Channels are required to provide support for Emergency Broadcast System (this may not apply to add-on channels).</t>
  </si>
  <si>
    <r>
      <rPr>
        <b/>
        <sz val="10"/>
        <color theme="1"/>
        <rFont val="Arial"/>
        <family val="2"/>
      </rPr>
      <t>Example:</t>
    </r>
    <r>
      <rPr>
        <sz val="10"/>
        <color theme="1"/>
        <rFont val="Arial"/>
        <family val="2"/>
      </rPr>
      <t xml:space="preserve"> If asset management is reactionary and ad hoc, score this a 1 or 2. If there is a formal documented process that is applied consistently to all data center assets (hardware and software), and that process is reviewed and optimized at least annually, score this a 10.</t>
    </r>
  </si>
  <si>
    <t xml:space="preserve">Contingency planning policy is made publicly available. </t>
  </si>
  <si>
    <t xml:space="preserve">BCM material is made publicly available. </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</si>
</sst>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1"/>
      <color theme="1"/>
      <name val="Calibri"/>
      <family val="2"/>
      <scheme val="minor"/>
    </font>
    <font>
      <sz val="11"/>
      <color theme="1"/>
      <name val="Calibri"/>
      <family val="2"/>
      <scheme val="minor"/>
    </font>
    <font>
      <sz val="10"/>
      <name val="Arial"/>
      <family val="2"/>
    </font>
    <font>
      <b/>
      <sz val="18"/>
      <name val="Arial"/>
      <family val="2"/>
    </font>
    <font>
      <sz val="10"/>
      <name val="Arial"/>
      <family val="2"/>
    </font>
    <font>
      <b/>
      <sz val="10"/>
      <name val="Arial"/>
      <family val="2"/>
    </font>
    <font>
      <sz val="9"/>
      <color indexed="81"/>
      <name val="Tahoma"/>
      <family val="2"/>
    </font>
    <font>
      <b/>
      <sz val="9"/>
      <color indexed="81"/>
      <name val="Tahoma"/>
      <family val="2"/>
    </font>
    <font>
      <sz val="10"/>
      <color rgb="FFFF0000"/>
      <name val="Arial"/>
      <family val="2"/>
    </font>
    <font>
      <i/>
      <sz val="10"/>
      <name val="Arial"/>
      <family val="2"/>
    </font>
    <font>
      <b/>
      <sz val="11"/>
      <color theme="1"/>
      <name val="Arial"/>
      <family val="2"/>
    </font>
    <font>
      <sz val="11"/>
      <color theme="1"/>
      <name val="Arial"/>
      <family val="2"/>
    </font>
    <font>
      <sz val="11"/>
      <name val="Arial"/>
      <family val="2"/>
    </font>
    <font>
      <b/>
      <sz val="15"/>
      <name val="Arial"/>
      <family val="2"/>
    </font>
    <font>
      <b/>
      <sz val="10"/>
      <color theme="1"/>
      <name val="Arial"/>
      <family val="2"/>
    </font>
    <font>
      <sz val="10"/>
      <color theme="1"/>
      <name val="Arial"/>
      <family val="2"/>
    </font>
    <font>
      <i/>
      <sz val="10"/>
      <color theme="1"/>
      <name val="Arial"/>
      <family val="2"/>
    </font>
    <font>
      <b/>
      <sz val="12"/>
      <color rgb="FFF8F8F8"/>
      <name val="Arial"/>
      <family val="2"/>
    </font>
    <font>
      <b/>
      <sz val="12"/>
      <name val="Arial"/>
      <family val="2"/>
    </font>
    <font>
      <sz val="10"/>
      <color rgb="FF0070C0"/>
      <name val="Arial"/>
      <family val="2"/>
    </font>
    <font>
      <b/>
      <sz val="12"/>
      <color theme="1"/>
      <name val="Arial"/>
      <family val="2"/>
    </font>
    <font>
      <b/>
      <sz val="18"/>
      <color theme="0"/>
      <name val="Arial"/>
      <family val="2"/>
    </font>
    <font>
      <b/>
      <sz val="12"/>
      <color theme="0"/>
      <name val="Arial"/>
      <family val="2"/>
    </font>
    <font>
      <sz val="10"/>
      <color theme="1"/>
      <name val="Calibri"/>
      <family val="2"/>
    </font>
    <font>
      <b/>
      <sz val="10"/>
      <color theme="0"/>
      <name val="Arial"/>
      <family val="2"/>
    </font>
  </fonts>
  <fills count="11">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0.14999847407452621"/>
        <bgColor indexed="64"/>
      </patternFill>
    </fill>
    <fill>
      <patternFill patternType="solid">
        <fgColor theme="4"/>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2"/>
        <bgColor indexed="64"/>
      </patternFill>
    </fill>
    <fill>
      <patternFill patternType="solid">
        <fgColor theme="3"/>
        <bgColor indexed="64"/>
      </patternFill>
    </fill>
    <fill>
      <patternFill patternType="solid">
        <fgColor theme="2" tint="-0.249977111117893"/>
        <bgColor indexed="64"/>
      </patternFill>
    </fill>
  </fills>
  <borders count="2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top style="medium">
        <color indexed="64"/>
      </top>
      <bottom/>
      <diagonal/>
    </border>
    <border>
      <left/>
      <right style="medium">
        <color indexed="64"/>
      </right>
      <top/>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medium">
        <color indexed="64"/>
      </top>
      <bottom style="thin">
        <color indexed="64"/>
      </bottom>
      <diagonal/>
    </border>
    <border>
      <left/>
      <right/>
      <top/>
      <bottom style="medium">
        <color indexed="64"/>
      </bottom>
      <diagonal/>
    </border>
    <border>
      <left style="thin">
        <color indexed="64"/>
      </left>
      <right/>
      <top style="medium">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diagonal/>
    </border>
    <border>
      <left/>
      <right style="medium">
        <color indexed="64"/>
      </right>
      <top/>
      <bottom style="medium">
        <color indexed="64"/>
      </bottom>
      <diagonal/>
    </border>
  </borders>
  <cellStyleXfs count="9">
    <xf numFmtId="0" fontId="0" fillId="0" borderId="0"/>
    <xf numFmtId="0" fontId="2"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4" fillId="0" borderId="0"/>
    <xf numFmtId="0" fontId="1" fillId="0" borderId="0"/>
    <xf numFmtId="9" fontId="1" fillId="0" borderId="0" applyFont="0" applyFill="0" applyBorder="0" applyAlignment="0" applyProtection="0"/>
  </cellStyleXfs>
  <cellXfs count="133">
    <xf numFmtId="0" fontId="0" fillId="0" borderId="0" xfId="0"/>
    <xf numFmtId="0" fontId="2" fillId="0" borderId="0" xfId="1"/>
    <xf numFmtId="0" fontId="2" fillId="0" borderId="0" xfId="1" applyAlignment="1">
      <alignment wrapText="1"/>
    </xf>
    <xf numFmtId="0" fontId="2" fillId="0" borderId="0" xfId="1" applyAlignment="1">
      <alignment vertical="top"/>
    </xf>
    <xf numFmtId="0" fontId="8" fillId="0" borderId="0" xfId="1" applyFont="1" applyAlignment="1">
      <alignment vertical="top"/>
    </xf>
    <xf numFmtId="0" fontId="8" fillId="0" borderId="0" xfId="1" applyFont="1" applyAlignment="1">
      <alignment vertical="top" wrapText="1"/>
    </xf>
    <xf numFmtId="0" fontId="8" fillId="0" borderId="4" xfId="1" applyFont="1" applyBorder="1" applyAlignment="1">
      <alignment vertical="top"/>
    </xf>
    <xf numFmtId="0" fontId="13" fillId="0" borderId="0" xfId="1" applyFont="1" applyAlignment="1">
      <alignment wrapText="1"/>
    </xf>
    <xf numFmtId="0" fontId="8" fillId="0" borderId="0" xfId="1" applyFont="1" applyAlignment="1">
      <alignment horizontal="left" wrapText="1"/>
    </xf>
    <xf numFmtId="0" fontId="2" fillId="0" borderId="8" xfId="1" applyBorder="1"/>
    <xf numFmtId="0" fontId="2" fillId="0" borderId="0" xfId="1" applyAlignment="1">
      <alignment horizontal="left"/>
    </xf>
    <xf numFmtId="0" fontId="2" fillId="0" borderId="8" xfId="1" applyBorder="1" applyAlignment="1">
      <alignment vertical="top"/>
    </xf>
    <xf numFmtId="0" fontId="2" fillId="0" borderId="0" xfId="1" applyAlignment="1">
      <alignment vertical="top" wrapText="1"/>
    </xf>
    <xf numFmtId="0" fontId="2" fillId="0" borderId="7" xfId="1" applyBorder="1" applyAlignment="1">
      <alignment wrapText="1"/>
    </xf>
    <xf numFmtId="0" fontId="2" fillId="0" borderId="4" xfId="1" applyBorder="1" applyAlignment="1">
      <alignment vertical="top"/>
    </xf>
    <xf numFmtId="0" fontId="2" fillId="0" borderId="0" xfId="1" applyAlignment="1">
      <alignment vertical="center"/>
    </xf>
    <xf numFmtId="0" fontId="2" fillId="0" borderId="12" xfId="1" applyBorder="1" applyAlignment="1">
      <alignment wrapText="1"/>
    </xf>
    <xf numFmtId="0" fontId="2" fillId="0" borderId="12" xfId="1" applyBorder="1" applyAlignment="1">
      <alignment vertical="top" wrapText="1"/>
    </xf>
    <xf numFmtId="0" fontId="2" fillId="0" borderId="14" xfId="1" applyBorder="1" applyAlignment="1">
      <alignment wrapText="1"/>
    </xf>
    <xf numFmtId="0" fontId="12" fillId="0" borderId="17" xfId="1" applyFont="1" applyBorder="1" applyAlignment="1">
      <alignment wrapText="1"/>
    </xf>
    <xf numFmtId="0" fontId="15" fillId="0" borderId="4" xfId="0" applyFont="1" applyBorder="1" applyAlignment="1">
      <alignment vertical="top" wrapText="1"/>
    </xf>
    <xf numFmtId="9" fontId="5" fillId="2" borderId="4" xfId="1" applyNumberFormat="1" applyFont="1" applyFill="1" applyBorder="1" applyAlignment="1">
      <alignment horizontal="center" vertical="center" wrapText="1"/>
    </xf>
    <xf numFmtId="0" fontId="19" fillId="0" borderId="0" xfId="1" applyFont="1" applyAlignment="1">
      <alignment vertical="top"/>
    </xf>
    <xf numFmtId="0" fontId="2" fillId="7" borderId="13" xfId="1" applyFill="1" applyBorder="1" applyAlignment="1">
      <alignment horizontal="left" vertical="center" wrapText="1"/>
    </xf>
    <xf numFmtId="9" fontId="2" fillId="7" borderId="9" xfId="8" applyFont="1" applyFill="1" applyBorder="1" applyAlignment="1">
      <alignment horizontal="left" vertical="center" wrapText="1"/>
    </xf>
    <xf numFmtId="9" fontId="2" fillId="7" borderId="11" xfId="1" applyNumberFormat="1" applyFill="1" applyBorder="1" applyAlignment="1">
      <alignment horizontal="left" vertical="center" wrapText="1"/>
    </xf>
    <xf numFmtId="0" fontId="11" fillId="0" borderId="0" xfId="0" applyFont="1" applyAlignment="1">
      <alignment vertical="center"/>
    </xf>
    <xf numFmtId="9" fontId="2" fillId="0" borderId="0" xfId="8" applyFont="1" applyAlignment="1">
      <alignment vertical="center"/>
    </xf>
    <xf numFmtId="0" fontId="0" fillId="0" borderId="0" xfId="0" applyAlignment="1">
      <alignment vertical="center"/>
    </xf>
    <xf numFmtId="9" fontId="2" fillId="0" borderId="0" xfId="1" applyNumberFormat="1" applyAlignment="1">
      <alignment vertical="center"/>
    </xf>
    <xf numFmtId="0" fontId="2" fillId="0" borderId="22" xfId="1" applyBorder="1" applyAlignment="1">
      <alignment vertical="center"/>
    </xf>
    <xf numFmtId="9" fontId="5" fillId="0" borderId="22" xfId="8" applyFont="1" applyBorder="1" applyAlignment="1">
      <alignment vertical="center"/>
    </xf>
    <xf numFmtId="0" fontId="5" fillId="7" borderId="15" xfId="1" applyFont="1" applyFill="1" applyBorder="1" applyAlignment="1">
      <alignment vertical="center" wrapText="1"/>
    </xf>
    <xf numFmtId="0" fontId="5" fillId="7" borderId="19" xfId="1" applyFont="1" applyFill="1" applyBorder="1" applyAlignment="1">
      <alignment vertical="center" wrapText="1"/>
    </xf>
    <xf numFmtId="0" fontId="5" fillId="0" borderId="22" xfId="1" applyFont="1" applyBorder="1" applyAlignment="1">
      <alignment vertical="center"/>
    </xf>
    <xf numFmtId="0" fontId="2" fillId="3" borderId="0" xfId="1" applyFill="1" applyAlignment="1">
      <alignment vertical="center"/>
    </xf>
    <xf numFmtId="9" fontId="2" fillId="3" borderId="0" xfId="8" applyFont="1" applyFill="1" applyAlignment="1">
      <alignment vertical="center"/>
    </xf>
    <xf numFmtId="0" fontId="2" fillId="7" borderId="19" xfId="1" applyFill="1" applyBorder="1" applyAlignment="1">
      <alignment vertical="center" wrapText="1"/>
    </xf>
    <xf numFmtId="0" fontId="5" fillId="0" borderId="0" xfId="1" applyFont="1" applyAlignment="1">
      <alignment vertical="center"/>
    </xf>
    <xf numFmtId="9" fontId="5" fillId="0" borderId="0" xfId="8" applyFont="1" applyAlignment="1">
      <alignment vertical="center"/>
    </xf>
    <xf numFmtId="0" fontId="10" fillId="4" borderId="4" xfId="0" applyFont="1" applyFill="1" applyBorder="1" applyAlignment="1">
      <alignment vertical="center" wrapText="1"/>
    </xf>
    <xf numFmtId="0" fontId="12" fillId="4" borderId="4" xfId="1" applyFont="1" applyFill="1" applyBorder="1" applyAlignment="1">
      <alignment vertical="center"/>
    </xf>
    <xf numFmtId="0" fontId="11" fillId="4" borderId="4" xfId="0" applyFont="1" applyFill="1" applyBorder="1" applyAlignment="1">
      <alignment vertical="center" wrapText="1"/>
    </xf>
    <xf numFmtId="9" fontId="8" fillId="0" borderId="0" xfId="8" applyFont="1" applyAlignment="1">
      <alignment vertical="center"/>
    </xf>
    <xf numFmtId="0" fontId="11" fillId="4" borderId="3" xfId="0" applyFont="1" applyFill="1" applyBorder="1" applyAlignment="1">
      <alignment vertical="center" wrapText="1"/>
    </xf>
    <xf numFmtId="0" fontId="12" fillId="4" borderId="3" xfId="1" applyFont="1" applyFill="1" applyBorder="1" applyAlignment="1">
      <alignment vertical="center"/>
    </xf>
    <xf numFmtId="9" fontId="14" fillId="0" borderId="9" xfId="1" applyNumberFormat="1" applyFont="1" applyBorder="1" applyAlignment="1">
      <alignment horizontal="center" vertical="center" wrapText="1"/>
    </xf>
    <xf numFmtId="0" fontId="5" fillId="2" borderId="16" xfId="1" applyFont="1" applyFill="1" applyBorder="1" applyAlignment="1">
      <alignment horizontal="center" vertical="center" wrapText="1"/>
    </xf>
    <xf numFmtId="0" fontId="14" fillId="0" borderId="13" xfId="1" applyFont="1" applyBorder="1" applyAlignment="1">
      <alignment horizontal="center" vertical="center" wrapText="1"/>
    </xf>
    <xf numFmtId="0" fontId="14" fillId="0" borderId="19" xfId="0" applyFont="1" applyBorder="1" applyAlignment="1">
      <alignment vertical="top" wrapText="1"/>
    </xf>
    <xf numFmtId="0" fontId="15" fillId="6" borderId="19" xfId="0" applyFont="1" applyFill="1" applyBorder="1" applyAlignment="1">
      <alignment vertical="top" wrapText="1"/>
    </xf>
    <xf numFmtId="0" fontId="5" fillId="0" borderId="19" xfId="1" applyFont="1" applyBorder="1" applyAlignment="1">
      <alignment vertical="top" wrapText="1"/>
    </xf>
    <xf numFmtId="0" fontId="5" fillId="2" borderId="19" xfId="1" applyFont="1" applyFill="1" applyBorder="1" applyAlignment="1">
      <alignment vertical="top" wrapText="1"/>
    </xf>
    <xf numFmtId="0" fontId="2" fillId="0" borderId="19" xfId="1" applyBorder="1" applyAlignment="1">
      <alignment vertical="top" wrapText="1"/>
    </xf>
    <xf numFmtId="0" fontId="8" fillId="0" borderId="0" xfId="1" applyFont="1" applyAlignment="1">
      <alignment horizontal="left"/>
    </xf>
    <xf numFmtId="0" fontId="8" fillId="0" borderId="0" xfId="1" applyFont="1" applyAlignment="1">
      <alignment horizontal="left" vertical="top"/>
    </xf>
    <xf numFmtId="0" fontId="2" fillId="0" borderId="0" xfId="1" applyAlignment="1">
      <alignment horizontal="left" vertical="top"/>
    </xf>
    <xf numFmtId="0" fontId="14" fillId="0" borderId="3" xfId="0" applyFont="1" applyBorder="1" applyAlignment="1">
      <alignment vertical="top" wrapText="1"/>
    </xf>
    <xf numFmtId="0" fontId="5" fillId="0" borderId="3" xfId="1" applyFont="1" applyBorder="1" applyAlignment="1">
      <alignment vertical="top" wrapText="1"/>
    </xf>
    <xf numFmtId="0" fontId="5" fillId="2" borderId="3" xfId="1" applyFont="1" applyFill="1" applyBorder="1" applyAlignment="1">
      <alignment vertical="top" wrapText="1"/>
    </xf>
    <xf numFmtId="0" fontId="2" fillId="0" borderId="3" xfId="1" applyBorder="1" applyAlignment="1">
      <alignment vertical="top" wrapText="1"/>
    </xf>
    <xf numFmtId="0" fontId="15" fillId="0" borderId="3" xfId="0" applyFont="1" applyBorder="1" applyAlignment="1">
      <alignment vertical="top" wrapText="1"/>
    </xf>
    <xf numFmtId="0" fontId="2" fillId="0" borderId="0" xfId="1" applyFont="1"/>
    <xf numFmtId="0" fontId="2" fillId="0" borderId="3" xfId="0" applyFont="1" applyBorder="1" applyAlignment="1">
      <alignment vertical="top" wrapText="1"/>
    </xf>
    <xf numFmtId="0" fontId="2" fillId="6" borderId="3" xfId="0" applyFont="1" applyFill="1" applyBorder="1" applyAlignment="1">
      <alignment vertical="top" wrapText="1"/>
    </xf>
    <xf numFmtId="0" fontId="2" fillId="0" borderId="4" xfId="0" applyFont="1" applyBorder="1" applyAlignment="1">
      <alignment vertical="top" wrapText="1"/>
    </xf>
    <xf numFmtId="0" fontId="2" fillId="0" borderId="3" xfId="0" applyFont="1" applyFill="1" applyBorder="1" applyAlignment="1">
      <alignment vertical="top" wrapText="1"/>
    </xf>
    <xf numFmtId="0" fontId="2" fillId="0" borderId="0" xfId="1" applyFont="1" applyAlignment="1">
      <alignment horizontal="left" vertical="center" wrapText="1"/>
    </xf>
    <xf numFmtId="0" fontId="15" fillId="0" borderId="20" xfId="0" applyFont="1" applyBorder="1" applyAlignment="1">
      <alignment vertical="top" wrapText="1"/>
    </xf>
    <xf numFmtId="0" fontId="15" fillId="0" borderId="2" xfId="0" applyFont="1" applyBorder="1" applyAlignment="1">
      <alignment vertical="top" wrapText="1"/>
    </xf>
    <xf numFmtId="0" fontId="15" fillId="0" borderId="10" xfId="0" applyFont="1" applyBorder="1" applyAlignment="1">
      <alignment vertical="top" wrapText="1"/>
    </xf>
    <xf numFmtId="0" fontId="2" fillId="0" borderId="20" xfId="1" applyBorder="1" applyAlignment="1">
      <alignment vertical="top" wrapText="1"/>
    </xf>
    <xf numFmtId="0" fontId="2" fillId="0" borderId="2" xfId="1" applyBorder="1" applyAlignment="1">
      <alignment vertical="top" wrapText="1"/>
    </xf>
    <xf numFmtId="0" fontId="2" fillId="0" borderId="10" xfId="1" applyBorder="1" applyAlignment="1">
      <alignment vertical="top" wrapText="1"/>
    </xf>
    <xf numFmtId="0" fontId="5" fillId="0" borderId="20" xfId="1" applyFont="1" applyBorder="1" applyAlignment="1">
      <alignment vertical="top" wrapText="1"/>
    </xf>
    <xf numFmtId="0" fontId="5" fillId="0" borderId="2" xfId="1" applyFont="1" applyBorder="1" applyAlignment="1">
      <alignment vertical="top" wrapText="1"/>
    </xf>
    <xf numFmtId="0" fontId="5" fillId="0" borderId="10" xfId="1" applyFont="1" applyBorder="1" applyAlignment="1">
      <alignment vertical="top" wrapText="1"/>
    </xf>
    <xf numFmtId="0" fontId="2" fillId="0" borderId="0" xfId="1" applyFont="1" applyAlignment="1">
      <alignment wrapText="1"/>
    </xf>
    <xf numFmtId="0" fontId="5" fillId="0" borderId="0" xfId="1" applyFont="1" applyAlignment="1">
      <alignment horizontal="left" vertical="center" wrapText="1"/>
    </xf>
    <xf numFmtId="0" fontId="5" fillId="0" borderId="0" xfId="1" applyFont="1" applyAlignment="1">
      <alignment wrapText="1"/>
    </xf>
    <xf numFmtId="0" fontId="2" fillId="0" borderId="0" xfId="1" applyFont="1" applyAlignment="1">
      <alignment horizontal="left" vertical="center" wrapText="1"/>
    </xf>
    <xf numFmtId="0" fontId="2" fillId="0" borderId="0" xfId="1" applyFont="1" applyAlignment="1">
      <alignment horizontal="left" vertical="top" wrapText="1"/>
    </xf>
    <xf numFmtId="0" fontId="5" fillId="0" borderId="0" xfId="1" applyFont="1" applyAlignment="1">
      <alignment vertical="top" wrapText="1"/>
    </xf>
    <xf numFmtId="0" fontId="5" fillId="0" borderId="0" xfId="1" applyFont="1" applyAlignment="1">
      <alignment horizontal="left" vertical="top" wrapText="1"/>
    </xf>
    <xf numFmtId="0" fontId="2" fillId="0" borderId="0" xfId="1" applyFont="1" applyAlignment="1">
      <alignment vertical="top"/>
    </xf>
    <xf numFmtId="0" fontId="22" fillId="9" borderId="15" xfId="1" applyFont="1" applyFill="1" applyBorder="1" applyAlignment="1">
      <alignment vertical="center"/>
    </xf>
    <xf numFmtId="0" fontId="22" fillId="9" borderId="15" xfId="1" applyFont="1" applyFill="1" applyBorder="1" applyAlignment="1">
      <alignment vertical="center" wrapText="1"/>
    </xf>
    <xf numFmtId="0" fontId="15" fillId="10" borderId="19" xfId="0" applyFont="1" applyFill="1" applyBorder="1" applyAlignment="1">
      <alignment vertical="top" wrapText="1"/>
    </xf>
    <xf numFmtId="0" fontId="15" fillId="10" borderId="3" xfId="0" applyFont="1" applyFill="1" applyBorder="1" applyAlignment="1">
      <alignment vertical="top" wrapText="1"/>
    </xf>
    <xf numFmtId="0" fontId="2" fillId="10" borderId="3" xfId="0" applyFont="1" applyFill="1" applyBorder="1" applyAlignment="1">
      <alignment vertical="top" wrapText="1"/>
    </xf>
    <xf numFmtId="0" fontId="2" fillId="10" borderId="19" xfId="1" applyFill="1" applyBorder="1" applyAlignment="1">
      <alignment vertical="top" wrapText="1"/>
    </xf>
    <xf numFmtId="0" fontId="2" fillId="10" borderId="3" xfId="1" applyFill="1" applyBorder="1" applyAlignment="1">
      <alignment vertical="top" wrapText="1"/>
    </xf>
    <xf numFmtId="0" fontId="2" fillId="10" borderId="3" xfId="1" applyFont="1" applyFill="1" applyBorder="1" applyAlignment="1">
      <alignment vertical="top" wrapText="1"/>
    </xf>
    <xf numFmtId="0" fontId="18" fillId="9" borderId="3" xfId="1" applyFont="1" applyFill="1" applyBorder="1" applyAlignment="1">
      <alignment horizontal="center" vertical="center" wrapText="1"/>
    </xf>
    <xf numFmtId="0" fontId="18" fillId="9" borderId="4" xfId="1" applyFont="1" applyFill="1" applyBorder="1" applyAlignment="1">
      <alignment horizontal="left" vertical="center" wrapText="1"/>
    </xf>
    <xf numFmtId="0" fontId="22" fillId="9" borderId="3" xfId="1" applyFont="1" applyFill="1" applyBorder="1" applyAlignment="1">
      <alignment horizontal="left" vertical="center" wrapText="1"/>
    </xf>
    <xf numFmtId="0" fontId="20" fillId="9" borderId="3" xfId="0" applyFont="1" applyFill="1" applyBorder="1" applyAlignment="1">
      <alignment horizontal="center" vertical="center" wrapText="1"/>
    </xf>
    <xf numFmtId="0" fontId="20" fillId="9" borderId="4" xfId="0" applyFont="1" applyFill="1" applyBorder="1" applyAlignment="1">
      <alignment horizontal="left" vertical="center" wrapText="1"/>
    </xf>
    <xf numFmtId="0" fontId="22" fillId="9" borderId="3" xfId="0" applyFont="1" applyFill="1" applyBorder="1" applyAlignment="1">
      <alignment horizontal="left" vertical="center" wrapText="1"/>
    </xf>
    <xf numFmtId="0" fontId="17" fillId="9" borderId="2" xfId="1" applyFont="1" applyFill="1" applyBorder="1" applyAlignment="1">
      <alignment vertical="center" wrapText="1"/>
    </xf>
    <xf numFmtId="0" fontId="17" fillId="9" borderId="1" xfId="1" applyFont="1" applyFill="1" applyBorder="1" applyAlignment="1">
      <alignment vertical="center"/>
    </xf>
    <xf numFmtId="0" fontId="17" fillId="9" borderId="3" xfId="1" applyFont="1" applyFill="1" applyBorder="1" applyAlignment="1">
      <alignment vertical="center" wrapText="1"/>
    </xf>
    <xf numFmtId="0" fontId="17" fillId="9" borderId="18" xfId="0" applyFont="1" applyFill="1" applyBorder="1" applyAlignment="1">
      <alignment vertical="center" wrapText="1"/>
    </xf>
    <xf numFmtId="0" fontId="9" fillId="8" borderId="12" xfId="1" applyFont="1" applyFill="1" applyBorder="1" applyAlignment="1">
      <alignment wrapText="1"/>
    </xf>
    <xf numFmtId="0" fontId="18" fillId="0" borderId="0" xfId="1" applyFont="1" applyAlignment="1">
      <alignment vertical="top" wrapText="1"/>
    </xf>
    <xf numFmtId="0" fontId="24" fillId="5" borderId="12" xfId="1" applyFont="1" applyFill="1" applyBorder="1" applyAlignment="1">
      <alignment wrapText="1"/>
    </xf>
    <xf numFmtId="0" fontId="2" fillId="0" borderId="0" xfId="1" applyFont="1" applyAlignment="1">
      <alignment horizontal="left" vertical="center" wrapText="1"/>
    </xf>
    <xf numFmtId="0" fontId="3" fillId="0" borderId="0" xfId="1" applyFont="1" applyAlignment="1">
      <alignment horizontal="left" vertical="center"/>
    </xf>
    <xf numFmtId="0" fontId="2" fillId="8" borderId="0" xfId="1" applyFont="1" applyFill="1" applyAlignment="1">
      <alignment vertical="center" wrapText="1"/>
    </xf>
    <xf numFmtId="0" fontId="2" fillId="8" borderId="0" xfId="1" applyFont="1" applyFill="1" applyAlignment="1">
      <alignment vertical="center"/>
    </xf>
    <xf numFmtId="0" fontId="15" fillId="0" borderId="4" xfId="0" applyFont="1" applyBorder="1" applyAlignment="1">
      <alignment horizontal="left" vertical="center" wrapText="1"/>
    </xf>
    <xf numFmtId="0" fontId="15" fillId="0" borderId="9" xfId="0" applyFont="1" applyBorder="1" applyAlignment="1">
      <alignment horizontal="left" vertical="center" wrapText="1"/>
    </xf>
    <xf numFmtId="0" fontId="22" fillId="9" borderId="1" xfId="1" applyFont="1" applyFill="1" applyBorder="1" applyAlignment="1">
      <alignment horizontal="center" vertical="center" wrapText="1"/>
    </xf>
    <xf numFmtId="0" fontId="22" fillId="9" borderId="10" xfId="1" applyFont="1" applyFill="1" applyBorder="1" applyAlignment="1">
      <alignment horizontal="center" vertical="center" wrapText="1"/>
    </xf>
    <xf numFmtId="0" fontId="15" fillId="0" borderId="1" xfId="0" applyFont="1" applyBorder="1" applyAlignment="1">
      <alignment horizontal="left" vertical="center" wrapText="1"/>
    </xf>
    <xf numFmtId="0" fontId="15" fillId="0" borderId="10" xfId="0" applyFont="1" applyBorder="1" applyAlignment="1">
      <alignment horizontal="left" vertical="center" wrapText="1"/>
    </xf>
    <xf numFmtId="0" fontId="22" fillId="9" borderId="1" xfId="0" applyFont="1" applyFill="1" applyBorder="1" applyAlignment="1">
      <alignment horizontal="center" vertical="center" wrapText="1"/>
    </xf>
    <xf numFmtId="0" fontId="22" fillId="9" borderId="10" xfId="0" applyFont="1" applyFill="1" applyBorder="1" applyAlignment="1">
      <alignment horizontal="center" vertical="center" wrapText="1"/>
    </xf>
    <xf numFmtId="0" fontId="5" fillId="0" borderId="8" xfId="1" applyFont="1" applyBorder="1" applyAlignment="1">
      <alignment vertical="center" wrapText="1"/>
    </xf>
    <xf numFmtId="0" fontId="5" fillId="0" borderId="26" xfId="1" applyFont="1" applyBorder="1" applyAlignment="1">
      <alignment vertical="center" wrapText="1"/>
    </xf>
    <xf numFmtId="0" fontId="5" fillId="0" borderId="25" xfId="1" applyFont="1" applyBorder="1" applyAlignment="1">
      <alignment horizontal="left" vertical="center" wrapText="1"/>
    </xf>
    <xf numFmtId="0" fontId="5" fillId="0" borderId="24" xfId="1" applyFont="1" applyBorder="1" applyAlignment="1">
      <alignment horizontal="left" vertical="center" wrapText="1"/>
    </xf>
    <xf numFmtId="0" fontId="21" fillId="9" borderId="1" xfId="1" applyFont="1" applyFill="1" applyBorder="1" applyAlignment="1">
      <alignment vertical="center"/>
    </xf>
    <xf numFmtId="0" fontId="21" fillId="9" borderId="2" xfId="1" applyFont="1" applyFill="1" applyBorder="1" applyAlignment="1">
      <alignment vertical="center"/>
    </xf>
    <xf numFmtId="0" fontId="2" fillId="0" borderId="0" xfId="1" applyAlignment="1">
      <alignment vertical="center" wrapText="1"/>
    </xf>
    <xf numFmtId="0" fontId="22" fillId="9" borderId="23" xfId="0" applyFont="1" applyFill="1" applyBorder="1" applyAlignment="1">
      <alignment horizontal="center" vertical="center" wrapText="1"/>
    </xf>
    <xf numFmtId="0" fontId="22" fillId="9" borderId="21" xfId="0" applyFont="1" applyFill="1" applyBorder="1" applyAlignment="1">
      <alignment horizontal="center" vertical="center" wrapText="1"/>
    </xf>
    <xf numFmtId="0" fontId="2" fillId="0" borderId="0" xfId="1" applyAlignment="1">
      <alignment horizontal="left" vertical="center" wrapText="1"/>
    </xf>
    <xf numFmtId="0" fontId="21" fillId="9" borderId="3" xfId="1" applyFont="1" applyFill="1" applyBorder="1" applyAlignment="1">
      <alignment vertical="center"/>
    </xf>
    <xf numFmtId="0" fontId="8" fillId="0" borderId="5" xfId="1" applyFont="1" applyBorder="1" applyAlignment="1">
      <alignment horizontal="center" vertical="center" wrapText="1"/>
    </xf>
    <xf numFmtId="0" fontId="8" fillId="0" borderId="6" xfId="1" applyFont="1" applyBorder="1" applyAlignment="1">
      <alignment horizontal="center" vertical="center" wrapText="1"/>
    </xf>
    <xf numFmtId="0" fontId="18" fillId="0" borderId="0" xfId="1" applyFont="1" applyAlignment="1">
      <alignment horizontal="center" wrapText="1"/>
    </xf>
    <xf numFmtId="0" fontId="2" fillId="0" borderId="6" xfId="1" applyFont="1" applyBorder="1" applyAlignment="1">
      <alignment horizontal="left" vertical="center" wrapText="1"/>
    </xf>
  </cellXfs>
  <cellStyles count="9">
    <cellStyle name="Normal" xfId="0" builtinId="0"/>
    <cellStyle name="Normal 2" xfId="1"/>
    <cellStyle name="Normal 2 2" xfId="2"/>
    <cellStyle name="Normal 2 3" xfId="7"/>
    <cellStyle name="Normal 3" xfId="3"/>
    <cellStyle name="Normal 4" xfId="6"/>
    <cellStyle name="Percent" xfId="8" builtinId="5"/>
    <cellStyle name="Percent 2" xfId="5"/>
    <cellStyle name="Percent 3" xfId="4"/>
  </cellStyles>
  <dxfs count="2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Light16"/>
  <colors>
    <mruColors>
      <color rgb="FF979B80"/>
      <color rgb="FFD3CB8D"/>
      <color rgb="FF647455"/>
      <color rgb="FFE8C770"/>
      <color rgb="FFCC9200"/>
      <color rgb="FF3391AD"/>
      <color rgb="FF2B9E36"/>
      <color rgb="FF71B12D"/>
      <color rgb="FF70AD47"/>
      <color rgb="FFD9A21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932A-4B6C-B9D9-F863B7708FD4}"/>
              </c:ext>
            </c:extLst>
          </c:dPt>
          <c:dPt>
            <c:idx val="1"/>
            <c:bubble3D val="0"/>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3-932A-4B6C-B9D9-F863B7708FD4}"/>
              </c:ext>
            </c:extLst>
          </c:dPt>
          <c:dLbls>
            <c:dLbl>
              <c:idx val="0"/>
              <c:layout>
                <c:manualLayout>
                  <c:x val="-0.26581861969055742"/>
                  <c:y val="9.3280312322768705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1-932A-4B6C-B9D9-F863B7708FD4}"/>
                </c:ext>
                <c:ext xmlns:c15="http://schemas.microsoft.com/office/drawing/2012/chart" uri="{CE6537A1-D6FC-4f65-9D91-7224C49458BB}">
                  <c15:layout>
                    <c:manualLayout>
                      <c:w val="0.39180679329543133"/>
                      <c:h val="0.16334776334776333"/>
                    </c:manualLayout>
                  </c15:layout>
                </c:ext>
              </c:extLst>
            </c:dLbl>
            <c:dLbl>
              <c:idx val="1"/>
              <c:delete val="1"/>
              <c:extLst xmlns:c16r2="http://schemas.microsoft.com/office/drawing/2015/06/chart">
                <c:ext xmlns:c16="http://schemas.microsoft.com/office/drawing/2014/chart" uri="{C3380CC4-5D6E-409C-BE32-E72D297353CC}">
                  <c16:uniqueId val="{00000003-932A-4B6C-B9D9-F863B7708FD4}"/>
                </c:ex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extLst>
          </c:dLbls>
          <c:cat>
            <c:strRef>
              <c:f>'Hidden Calculation2'!$L$52:$L$53</c:f>
              <c:strCache>
                <c:ptCount val="2"/>
                <c:pt idx="0">
                  <c:v>Overall Progress</c:v>
                </c:pt>
                <c:pt idx="1">
                  <c:v>GAP</c:v>
                </c:pt>
              </c:strCache>
            </c:strRef>
          </c:cat>
          <c:val>
            <c:numRef>
              <c:f>'Hidden Calculation2'!$M$52:$M$53</c:f>
              <c:numCache>
                <c:formatCode>0%</c:formatCode>
                <c:ptCount val="2"/>
                <c:pt idx="0">
                  <c:v>0.36878306878306882</c:v>
                </c:pt>
                <c:pt idx="1">
                  <c:v>0.63121693121693112</c:v>
                </c:pt>
              </c:numCache>
            </c:numRef>
          </c:val>
          <c:extLst xmlns:c16r2="http://schemas.microsoft.com/office/drawing/2015/06/chart">
            <c:ext xmlns:c16="http://schemas.microsoft.com/office/drawing/2014/chart" uri="{C3380CC4-5D6E-409C-BE32-E72D297353CC}">
              <c16:uniqueId val="{00000004-932A-4B6C-B9D9-F863B7708FD4}"/>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b"/>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528933232173807"/>
          <c:y val="0.12316141991850972"/>
          <c:w val="0.6494213353565238"/>
          <c:h val="0.52607426828071335"/>
        </c:manualLayout>
      </c:layout>
      <c:pieChart>
        <c:varyColors val="1"/>
        <c:ser>
          <c:idx val="0"/>
          <c:order val="0"/>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C89E-4B50-99D1-AE6ACAA8241A}"/>
              </c:ext>
            </c:extLst>
          </c:dPt>
          <c:dPt>
            <c:idx val="1"/>
            <c:bubble3D val="0"/>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3-C89E-4B50-99D1-AE6ACAA8241A}"/>
              </c:ext>
            </c:extLst>
          </c:dPt>
          <c:dLbls>
            <c:dLbl>
              <c:idx val="1"/>
              <c:layout>
                <c:manualLayout>
                  <c:x val="0.17724062857621348"/>
                  <c:y val="-8.046246719160105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3-C89E-4B50-99D1-AE6ACAA8241A}"/>
                </c:ext>
                <c:ext xmlns:c15="http://schemas.microsoft.com/office/drawing/2012/chart" uri="{CE6537A1-D6FC-4f65-9D91-7224C49458BB}">
                  <c15:layout>
                    <c:manualLayout>
                      <c:w val="0.30815700195637113"/>
                      <c:h val="9.5000000000000001E-2"/>
                    </c:manualLayout>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15:layout/>
              </c:ext>
            </c:extLst>
          </c:dLbls>
          <c:cat>
            <c:strRef>
              <c:f>'Hidden Calculation2'!$L$54:$L$55</c:f>
              <c:strCache>
                <c:ptCount val="2"/>
                <c:pt idx="0">
                  <c:v>Planning Progress</c:v>
                </c:pt>
                <c:pt idx="1">
                  <c:v>GAP</c:v>
                </c:pt>
              </c:strCache>
            </c:strRef>
          </c:cat>
          <c:val>
            <c:numRef>
              <c:f>'Hidden Calculation2'!$M$54:$M$55</c:f>
              <c:numCache>
                <c:formatCode>0%</c:formatCode>
                <c:ptCount val="2"/>
                <c:pt idx="0">
                  <c:v>0.33333333333333331</c:v>
                </c:pt>
                <c:pt idx="1">
                  <c:v>0.66666666666666674</c:v>
                </c:pt>
              </c:numCache>
            </c:numRef>
          </c:val>
          <c:extLst xmlns:c16r2="http://schemas.microsoft.com/office/drawing/2015/06/chart">
            <c:ext xmlns:c16="http://schemas.microsoft.com/office/drawing/2014/chart" uri="{C3380CC4-5D6E-409C-BE32-E72D297353CC}">
              <c16:uniqueId val="{00000004-C89E-4B50-99D1-AE6ACAA8241A}"/>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651D-4856-9847-7CCF9CF4A19B}"/>
              </c:ext>
            </c:extLst>
          </c:dPt>
          <c:dPt>
            <c:idx val="1"/>
            <c:bubble3D val="0"/>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3-651D-4856-9847-7CCF9CF4A19B}"/>
              </c:ext>
            </c:extLst>
          </c:dPt>
          <c:dLbls>
            <c:dLbl>
              <c:idx val="0"/>
              <c:layout>
                <c:manualLayout>
                  <c:x val="-0.16108574327752417"/>
                  <c:y val="-3.097511027095148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1-651D-4856-9847-7CCF9CF4A19B}"/>
                </c:ext>
                <c:ext xmlns:c15="http://schemas.microsoft.com/office/drawing/2012/chart" uri="{CE6537A1-D6FC-4f65-9D91-7224C49458BB}">
                  <c15:layout>
                    <c:manualLayout>
                      <c:w val="0.31009005580923388"/>
                      <c:h val="9.5029930686830494E-2"/>
                    </c:manualLayout>
                  </c15:layout>
                </c:ext>
              </c:extLst>
            </c:dLbl>
            <c:dLbl>
              <c:idx val="1"/>
              <c:layout>
                <c:manualLayout>
                  <c:x val="0.16914034753932014"/>
                  <c:y val="6.6303822726318004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3-651D-4856-9847-7CCF9CF4A19B}"/>
                </c:ext>
                <c:ext xmlns:c15="http://schemas.microsoft.com/office/drawing/2012/chart" uri="{CE6537A1-D6FC-4f65-9D91-7224C49458BB}">
                  <c15:layout>
                    <c:manualLayout>
                      <c:w val="0.316130771182141"/>
                      <c:h val="9.5029930686830494E-2"/>
                    </c:manualLayout>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extLst>
          </c:dLbls>
          <c:cat>
            <c:strRef>
              <c:f>'Hidden Calculation2'!$L$56:$L$57</c:f>
              <c:strCache>
                <c:ptCount val="2"/>
                <c:pt idx="0">
                  <c:v>Implementation Progress</c:v>
                </c:pt>
                <c:pt idx="1">
                  <c:v>GAP</c:v>
                </c:pt>
              </c:strCache>
            </c:strRef>
          </c:cat>
          <c:val>
            <c:numRef>
              <c:f>'Hidden Calculation2'!$M$56:$M$57</c:f>
              <c:numCache>
                <c:formatCode>0%</c:formatCode>
                <c:ptCount val="2"/>
                <c:pt idx="0">
                  <c:v>0.57857142857142863</c:v>
                </c:pt>
                <c:pt idx="1">
                  <c:v>0.42142857142857137</c:v>
                </c:pt>
              </c:numCache>
            </c:numRef>
          </c:val>
          <c:extLst xmlns:c16r2="http://schemas.microsoft.com/office/drawing/2015/06/chart">
            <c:ext xmlns:c16="http://schemas.microsoft.com/office/drawing/2014/chart" uri="{C3380CC4-5D6E-409C-BE32-E72D297353CC}">
              <c16:uniqueId val="{00000004-651D-4856-9847-7CCF9CF4A19B}"/>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1B37-4C1C-B4C2-F688CD2741EA}"/>
              </c:ext>
            </c:extLst>
          </c:dPt>
          <c:dPt>
            <c:idx val="1"/>
            <c:bubble3D val="0"/>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3-1B37-4C1C-B4C2-F688CD2741E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15:layout/>
              </c:ext>
            </c:extLst>
          </c:dLbls>
          <c:cat>
            <c:strRef>
              <c:f>'Hidden Calculation2'!$L$58:$L$59</c:f>
              <c:strCache>
                <c:ptCount val="2"/>
                <c:pt idx="0">
                  <c:v>Maintenance Progress</c:v>
                </c:pt>
                <c:pt idx="1">
                  <c:v>GAP</c:v>
                </c:pt>
              </c:strCache>
            </c:strRef>
          </c:cat>
          <c:val>
            <c:numRef>
              <c:f>'Hidden Calculation2'!$M$58:$M$59</c:f>
              <c:numCache>
                <c:formatCode>0%</c:formatCode>
                <c:ptCount val="2"/>
                <c:pt idx="0">
                  <c:v>0.19444444444444442</c:v>
                </c:pt>
                <c:pt idx="1">
                  <c:v>0.80555555555555558</c:v>
                </c:pt>
              </c:numCache>
            </c:numRef>
          </c:val>
          <c:extLst xmlns:c16r2="http://schemas.microsoft.com/office/drawing/2015/06/chart">
            <c:ext xmlns:c16="http://schemas.microsoft.com/office/drawing/2014/chart" uri="{C3380CC4-5D6E-409C-BE32-E72D297353CC}">
              <c16:uniqueId val="{00000004-1B37-4C1C-B4C2-F688CD2741EA}"/>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01AE-4BBE-9CF2-0A1DEE9FE72F}"/>
              </c:ext>
            </c:extLst>
          </c:dPt>
          <c:dPt>
            <c:idx val="1"/>
            <c:bubble3D val="0"/>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3-01AE-4BBE-9CF2-0A1DEE9FE72F}"/>
              </c:ext>
            </c:extLst>
          </c:dPt>
          <c:dLbls>
            <c:dLbl>
              <c:idx val="0"/>
              <c:layout>
                <c:manualLayout>
                  <c:x val="-0.21543778801843319"/>
                  <c:y val="0.14797042696395624"/>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1-01AE-4BBE-9CF2-0A1DEE9FE72F}"/>
                </c:ext>
                <c:ext xmlns:c15="http://schemas.microsoft.com/office/drawing/2012/chart" uri="{CE6537A1-D6FC-4f65-9D91-7224C49458BB}">
                  <c15:layout>
                    <c:manualLayout>
                      <c:w val="0.30457757296466975"/>
                      <c:h val="0.16296296296296295"/>
                    </c:manualLayout>
                  </c15:layout>
                </c:ext>
              </c:extLst>
            </c:dLbl>
            <c:dLbl>
              <c:idx val="1"/>
              <c:delete val="1"/>
              <c:extLst xmlns:c16r2="http://schemas.microsoft.com/office/drawing/2015/06/chart">
                <c:ext xmlns:c16="http://schemas.microsoft.com/office/drawing/2014/chart" uri="{C3380CC4-5D6E-409C-BE32-E72D297353CC}">
                  <c16:uniqueId val="{00000003-01AE-4BBE-9CF2-0A1DEE9FE72F}"/>
                </c:ex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extLst>
          </c:dLbls>
          <c:cat>
            <c:strRef>
              <c:f>'Hidden Calculation2'!$L$62:$L$63</c:f>
              <c:strCache>
                <c:ptCount val="2"/>
                <c:pt idx="0">
                  <c:v>Overall Progress</c:v>
                </c:pt>
                <c:pt idx="1">
                  <c:v>GAP</c:v>
                </c:pt>
              </c:strCache>
            </c:strRef>
          </c:cat>
          <c:val>
            <c:numRef>
              <c:f>'Hidden Calculation2'!$M$62:$M$63</c:f>
              <c:numCache>
                <c:formatCode>0%</c:formatCode>
                <c:ptCount val="2"/>
                <c:pt idx="0">
                  <c:v>0.2999382716049383</c:v>
                </c:pt>
                <c:pt idx="1">
                  <c:v>0.70006172839506164</c:v>
                </c:pt>
              </c:numCache>
            </c:numRef>
          </c:val>
          <c:extLst xmlns:c16r2="http://schemas.microsoft.com/office/drawing/2015/06/chart">
            <c:ext xmlns:c16="http://schemas.microsoft.com/office/drawing/2014/chart" uri="{C3380CC4-5D6E-409C-BE32-E72D297353CC}">
              <c16:uniqueId val="{00000004-01AE-4BBE-9CF2-0A1DEE9FE72F}"/>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331430745814306"/>
          <c:y val="0.13600911689581419"/>
          <c:w val="0.64142567224758995"/>
          <c:h val="0.51989334835681522"/>
        </c:manualLayout>
      </c:layout>
      <c:pieChart>
        <c:varyColors val="1"/>
        <c:ser>
          <c:idx val="0"/>
          <c:order val="0"/>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35D1-4920-8CDB-24E8D8789529}"/>
              </c:ext>
            </c:extLst>
          </c:dPt>
          <c:dPt>
            <c:idx val="1"/>
            <c:bubble3D val="0"/>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3-35D1-4920-8CDB-24E8D8789529}"/>
              </c:ext>
            </c:extLst>
          </c:dPt>
          <c:dLbls>
            <c:dLbl>
              <c:idx val="0"/>
              <c:layout>
                <c:manualLayout>
                  <c:x val="-0.14497716894977175"/>
                  <c:y val="0.13635948330182734"/>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1-35D1-4920-8CDB-24E8D8789529}"/>
                </c:ext>
                <c:ext xmlns:c15="http://schemas.microsoft.com/office/drawing/2012/chart" uri="{CE6537A1-D6FC-4f65-9D91-7224C49458BB}">
                  <c15:layout>
                    <c:manualLayout>
                      <c:w val="0.38861935565702688"/>
                      <c:h val="9.5029930686830494E-2"/>
                    </c:manualLayout>
                  </c15:layout>
                </c:ext>
              </c:extLst>
            </c:dLbl>
            <c:dLbl>
              <c:idx val="1"/>
              <c:layout>
                <c:manualLayout>
                  <c:x val="0.24344970826991372"/>
                  <c:y val="-0.1154531611006091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3-35D1-4920-8CDB-24E8D8789529}"/>
                </c:ex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extLst>
          </c:dLbls>
          <c:cat>
            <c:strRef>
              <c:f>'Hidden Calculation2'!$L$64:$L$65</c:f>
              <c:strCache>
                <c:ptCount val="2"/>
                <c:pt idx="0">
                  <c:v>Planning Progress</c:v>
                </c:pt>
                <c:pt idx="1">
                  <c:v>GAP</c:v>
                </c:pt>
              </c:strCache>
            </c:strRef>
          </c:cat>
          <c:val>
            <c:numRef>
              <c:f>'Hidden Calculation2'!$M$64:$M$65</c:f>
              <c:numCache>
                <c:formatCode>0%</c:formatCode>
                <c:ptCount val="2"/>
                <c:pt idx="0">
                  <c:v>0.27999999999999997</c:v>
                </c:pt>
                <c:pt idx="1">
                  <c:v>0.72</c:v>
                </c:pt>
              </c:numCache>
            </c:numRef>
          </c:val>
          <c:extLst xmlns:c16r2="http://schemas.microsoft.com/office/drawing/2015/06/chart">
            <c:ext xmlns:c16="http://schemas.microsoft.com/office/drawing/2014/chart" uri="{C3380CC4-5D6E-409C-BE32-E72D297353CC}">
              <c16:uniqueId val="{00000004-35D1-4920-8CDB-24E8D8789529}"/>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C9FB-4A75-BD85-511D66B54ADB}"/>
              </c:ext>
            </c:extLst>
          </c:dPt>
          <c:dPt>
            <c:idx val="1"/>
            <c:bubble3D val="0"/>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3-C9FB-4A75-BD85-511D66B54ADB}"/>
              </c:ext>
            </c:extLst>
          </c:dPt>
          <c:dLbls>
            <c:dLbl>
              <c:idx val="0"/>
              <c:layout>
                <c:manualLayout>
                  <c:x val="-0.1610854261796042"/>
                  <c:y val="-6.497584541062802E-3"/>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1-C9FB-4A75-BD85-511D66B54ADB}"/>
                </c:ext>
                <c:ext xmlns:c15="http://schemas.microsoft.com/office/drawing/2012/chart" uri="{CE6537A1-D6FC-4f65-9D91-7224C49458BB}">
                  <c15:layout>
                    <c:manualLayout>
                      <c:w val="0.33223934550989342"/>
                      <c:h val="9.5029930686830494E-2"/>
                    </c:manualLayout>
                  </c15:layout>
                </c:ext>
              </c:extLst>
            </c:dLbl>
            <c:dLbl>
              <c:idx val="1"/>
              <c:layout>
                <c:manualLayout>
                  <c:x val="0.1691400304414003"/>
                  <c:y val="3.0155429531611006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3-C9FB-4A75-BD85-511D66B54ADB}"/>
                </c:ext>
                <c:ext xmlns:c15="http://schemas.microsoft.com/office/drawing/2012/chart" uri="{CE6537A1-D6FC-4f65-9D91-7224C49458BB}">
                  <c15:layout>
                    <c:manualLayout>
                      <c:w val="0.3261986301369863"/>
                      <c:h val="9.5029930686830494E-2"/>
                    </c:manualLayout>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extLst>
          </c:dLbls>
          <c:cat>
            <c:strRef>
              <c:f>'Hidden Calculation2'!$L$66:$L$67</c:f>
              <c:strCache>
                <c:ptCount val="2"/>
                <c:pt idx="0">
                  <c:v>Implementation Progress</c:v>
                </c:pt>
                <c:pt idx="1">
                  <c:v>GAP</c:v>
                </c:pt>
              </c:strCache>
            </c:strRef>
          </c:cat>
          <c:val>
            <c:numRef>
              <c:f>'Hidden Calculation2'!$M$66:$M$67</c:f>
              <c:numCache>
                <c:formatCode>0%</c:formatCode>
                <c:ptCount val="2"/>
                <c:pt idx="0">
                  <c:v>0.47259259259259262</c:v>
                </c:pt>
                <c:pt idx="1">
                  <c:v>0.52740740740740732</c:v>
                </c:pt>
              </c:numCache>
            </c:numRef>
          </c:val>
          <c:extLst xmlns:c16r2="http://schemas.microsoft.com/office/drawing/2015/06/chart">
            <c:ext xmlns:c16="http://schemas.microsoft.com/office/drawing/2014/chart" uri="{C3380CC4-5D6E-409C-BE32-E72D297353CC}">
              <c16:uniqueId val="{00000004-C9FB-4A75-BD85-511D66B54ADB}"/>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96D8-4BD5-9606-0DFF556E09F8}"/>
              </c:ext>
            </c:extLst>
          </c:dPt>
          <c:dPt>
            <c:idx val="1"/>
            <c:bubble3D val="0"/>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3-96D8-4BD5-9606-0DFF556E09F8}"/>
              </c:ext>
            </c:extLst>
          </c:dPt>
          <c:dLbls>
            <c:dLbl>
              <c:idx val="0"/>
              <c:layout>
                <c:manualLayout>
                  <c:x val="-0.1395402080162354"/>
                  <c:y val="0.13331180424280614"/>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1-96D8-4BD5-9606-0DFF556E09F8}"/>
                </c:ext>
                <c:ext xmlns:c15="http://schemas.microsoft.com/office/drawing/2012/chart" uri="{CE6537A1-D6FC-4f65-9D91-7224C49458BB}">
                  <c15:spPr xmlns:c15="http://schemas.microsoft.com/office/drawing/2012/chart">
                    <a:prstGeom prst="rect">
                      <a:avLst/>
                    </a:prstGeom>
                  </c15:spPr>
                  <c15:layout/>
                </c:ext>
              </c:extLst>
            </c:dLbl>
            <c:dLbl>
              <c:idx val="1"/>
              <c:layout>
                <c:manualLayout>
                  <c:x val="0.1403205859969559"/>
                  <c:y val="-0.17404064272211719"/>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3-96D8-4BD5-9606-0DFF556E09F8}"/>
                </c:ex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extLst>
          </c:dLbls>
          <c:cat>
            <c:strRef>
              <c:f>'Hidden Calculation2'!$L$68:$L$69</c:f>
              <c:strCache>
                <c:ptCount val="2"/>
                <c:pt idx="0">
                  <c:v>Maintenance Progress</c:v>
                </c:pt>
                <c:pt idx="1">
                  <c:v>GAP</c:v>
                </c:pt>
              </c:strCache>
            </c:strRef>
          </c:cat>
          <c:val>
            <c:numRef>
              <c:f>'Hidden Calculation2'!$M$68:$M$69</c:f>
              <c:numCache>
                <c:formatCode>0%</c:formatCode>
                <c:ptCount val="2"/>
                <c:pt idx="0">
                  <c:v>0.14722222222222223</c:v>
                </c:pt>
                <c:pt idx="1">
                  <c:v>0.85277777777777775</c:v>
                </c:pt>
              </c:numCache>
            </c:numRef>
          </c:val>
          <c:extLst xmlns:c16r2="http://schemas.microsoft.com/office/drawing/2015/06/chart">
            <c:ext xmlns:c16="http://schemas.microsoft.com/office/drawing/2014/chart" uri="{C3380CC4-5D6E-409C-BE32-E72D297353CC}">
              <c16:uniqueId val="{00000004-96D8-4BD5-9606-0DFF556E09F8}"/>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1</xdr:colOff>
      <xdr:row>0</xdr:row>
      <xdr:rowOff>9526</xdr:rowOff>
    </xdr:from>
    <xdr:to>
      <xdr:col>14</xdr:col>
      <xdr:colOff>19051</xdr:colOff>
      <xdr:row>0</xdr:row>
      <xdr:rowOff>626826</xdr:rowOff>
    </xdr:to>
    <xdr:pic>
      <xdr:nvPicPr>
        <xdr:cNvPr id="2" name="Picture 1" descr="Excel Header.jpg">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190501" y="9526"/>
          <a:ext cx="7943850" cy="6173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180976</xdr:colOff>
      <xdr:row>8</xdr:row>
      <xdr:rowOff>19050</xdr:rowOff>
    </xdr:from>
    <xdr:to>
      <xdr:col>1</xdr:col>
      <xdr:colOff>1552575</xdr:colOff>
      <xdr:row>19</xdr:row>
      <xdr:rowOff>133350</xdr:rowOff>
    </xdr:to>
    <xdr:graphicFrame macro="">
      <xdr:nvGraphicFramePr>
        <xdr:cNvPr id="3" name="Chart 2">
          <a:extLst>
            <a:ext uri="{FF2B5EF4-FFF2-40B4-BE49-F238E27FC236}">
              <a16:creationId xmlns:a16="http://schemas.microsoft.com/office/drawing/2014/main" xmlns=""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166688</xdr:colOff>
      <xdr:row>8</xdr:row>
      <xdr:rowOff>19050</xdr:rowOff>
    </xdr:from>
    <xdr:to>
      <xdr:col>3</xdr:col>
      <xdr:colOff>1552576</xdr:colOff>
      <xdr:row>19</xdr:row>
      <xdr:rowOff>142875</xdr:rowOff>
    </xdr:to>
    <xdr:graphicFrame macro="">
      <xdr:nvGraphicFramePr>
        <xdr:cNvPr id="7" name="Chart 6">
          <a:extLst>
            <a:ext uri="{FF2B5EF4-FFF2-40B4-BE49-F238E27FC236}">
              <a16:creationId xmlns:a16="http://schemas.microsoft.com/office/drawing/2014/main" xmlns=""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14287</xdr:colOff>
      <xdr:row>8</xdr:row>
      <xdr:rowOff>19050</xdr:rowOff>
    </xdr:from>
    <xdr:to>
      <xdr:col>5</xdr:col>
      <xdr:colOff>1591087</xdr:colOff>
      <xdr:row>19</xdr:row>
      <xdr:rowOff>142275</xdr:rowOff>
    </xdr:to>
    <xdr:graphicFrame macro="">
      <xdr:nvGraphicFramePr>
        <xdr:cNvPr id="8" name="Chart 7">
          <a:extLst>
            <a:ext uri="{FF2B5EF4-FFF2-40B4-BE49-F238E27FC236}">
              <a16:creationId xmlns:a16="http://schemas.microsoft.com/office/drawing/2014/main" xmlns="" id="{00000000-0008-0000-03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23812</xdr:colOff>
      <xdr:row>8</xdr:row>
      <xdr:rowOff>19050</xdr:rowOff>
    </xdr:from>
    <xdr:to>
      <xdr:col>7</xdr:col>
      <xdr:colOff>1600612</xdr:colOff>
      <xdr:row>19</xdr:row>
      <xdr:rowOff>142275</xdr:rowOff>
    </xdr:to>
    <xdr:graphicFrame macro="">
      <xdr:nvGraphicFramePr>
        <xdr:cNvPr id="11" name="Chart 10">
          <a:extLst>
            <a:ext uri="{FF2B5EF4-FFF2-40B4-BE49-F238E27FC236}">
              <a16:creationId xmlns:a16="http://schemas.microsoft.com/office/drawing/2014/main" xmlns="" id="{00000000-0008-0000-03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185737</xdr:colOff>
      <xdr:row>27</xdr:row>
      <xdr:rowOff>9525</xdr:rowOff>
    </xdr:from>
    <xdr:to>
      <xdr:col>1</xdr:col>
      <xdr:colOff>1557637</xdr:colOff>
      <xdr:row>38</xdr:row>
      <xdr:rowOff>152400</xdr:rowOff>
    </xdr:to>
    <xdr:graphicFrame macro="">
      <xdr:nvGraphicFramePr>
        <xdr:cNvPr id="12" name="Chart 11">
          <a:extLst>
            <a:ext uri="{FF2B5EF4-FFF2-40B4-BE49-F238E27FC236}">
              <a16:creationId xmlns:a16="http://schemas.microsoft.com/office/drawing/2014/main" xmlns="" id="{00000000-0008-0000-03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176212</xdr:colOff>
      <xdr:row>27</xdr:row>
      <xdr:rowOff>19050</xdr:rowOff>
    </xdr:from>
    <xdr:to>
      <xdr:col>3</xdr:col>
      <xdr:colOff>1562512</xdr:colOff>
      <xdr:row>38</xdr:row>
      <xdr:rowOff>142275</xdr:rowOff>
    </xdr:to>
    <xdr:graphicFrame macro="">
      <xdr:nvGraphicFramePr>
        <xdr:cNvPr id="13" name="Chart 12">
          <a:extLst>
            <a:ext uri="{FF2B5EF4-FFF2-40B4-BE49-F238E27FC236}">
              <a16:creationId xmlns:a16="http://schemas.microsoft.com/office/drawing/2014/main" xmlns="" id="{00000000-0008-0000-03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0</xdr:colOff>
      <xdr:row>27</xdr:row>
      <xdr:rowOff>19050</xdr:rowOff>
    </xdr:from>
    <xdr:to>
      <xdr:col>5</xdr:col>
      <xdr:colOff>1576800</xdr:colOff>
      <xdr:row>38</xdr:row>
      <xdr:rowOff>142275</xdr:rowOff>
    </xdr:to>
    <xdr:graphicFrame macro="">
      <xdr:nvGraphicFramePr>
        <xdr:cNvPr id="14" name="Chart 13">
          <a:extLst>
            <a:ext uri="{FF2B5EF4-FFF2-40B4-BE49-F238E27FC236}">
              <a16:creationId xmlns:a16="http://schemas.microsoft.com/office/drawing/2014/main" xmlns="" id="{00000000-0008-0000-03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23811</xdr:colOff>
      <xdr:row>27</xdr:row>
      <xdr:rowOff>19050</xdr:rowOff>
    </xdr:from>
    <xdr:to>
      <xdr:col>7</xdr:col>
      <xdr:colOff>1600611</xdr:colOff>
      <xdr:row>38</xdr:row>
      <xdr:rowOff>142275</xdr:rowOff>
    </xdr:to>
    <xdr:graphicFrame macro="">
      <xdr:nvGraphicFramePr>
        <xdr:cNvPr id="15" name="Chart 14">
          <a:extLst>
            <a:ext uri="{FF2B5EF4-FFF2-40B4-BE49-F238E27FC236}">
              <a16:creationId xmlns:a16="http://schemas.microsoft.com/office/drawing/2014/main" xmlns="" id="{00000000-0008-0000-03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1:N10"/>
  <sheetViews>
    <sheetView showGridLines="0" tabSelected="1" zoomScaleNormal="100" workbookViewId="0"/>
  </sheetViews>
  <sheetFormatPr defaultColWidth="9.140625" defaultRowHeight="12.75" x14ac:dyDescent="0.2"/>
  <cols>
    <col min="1" max="1" width="2.85546875" style="1" customWidth="1"/>
    <col min="2" max="16384" width="9.140625" style="1"/>
  </cols>
  <sheetData>
    <row r="1" spans="2:14" ht="63.75" customHeight="1" x14ac:dyDescent="0.2"/>
    <row r="2" spans="2:14" ht="33.950000000000003" customHeight="1" x14ac:dyDescent="0.2">
      <c r="B2" s="107" t="s">
        <v>0</v>
      </c>
      <c r="C2" s="107"/>
      <c r="D2" s="107"/>
      <c r="E2" s="107"/>
      <c r="F2" s="107"/>
      <c r="G2" s="107"/>
      <c r="H2" s="107"/>
      <c r="I2" s="107"/>
      <c r="J2" s="107"/>
      <c r="K2" s="107"/>
      <c r="L2" s="107"/>
      <c r="M2" s="107"/>
      <c r="N2" s="107"/>
    </row>
    <row r="3" spans="2:14" ht="145.69999999999999" customHeight="1" x14ac:dyDescent="0.2">
      <c r="B3" s="108" t="s">
        <v>1</v>
      </c>
      <c r="C3" s="109"/>
      <c r="D3" s="109"/>
      <c r="E3" s="109"/>
      <c r="F3" s="109"/>
      <c r="G3" s="109"/>
      <c r="H3" s="109"/>
      <c r="I3" s="109"/>
      <c r="J3" s="109"/>
      <c r="K3" s="109"/>
      <c r="L3" s="109"/>
      <c r="M3" s="109"/>
      <c r="N3" s="109"/>
    </row>
    <row r="6" spans="2:14" ht="65.25" customHeight="1" x14ac:dyDescent="0.2">
      <c r="B6" s="106" t="s">
        <v>2</v>
      </c>
      <c r="C6" s="106"/>
      <c r="D6" s="106"/>
      <c r="E6" s="106"/>
      <c r="F6" s="106"/>
      <c r="G6" s="106"/>
      <c r="H6" s="106"/>
      <c r="I6" s="106"/>
      <c r="J6" s="106"/>
      <c r="K6" s="106"/>
      <c r="L6" s="106"/>
      <c r="M6" s="106"/>
      <c r="N6" s="106"/>
    </row>
    <row r="7" spans="2:14" x14ac:dyDescent="0.2">
      <c r="B7" s="62"/>
    </row>
    <row r="8" spans="2:14" x14ac:dyDescent="0.2">
      <c r="B8" s="62"/>
    </row>
    <row r="9" spans="2:14" x14ac:dyDescent="0.2">
      <c r="B9" s="62"/>
    </row>
    <row r="10" spans="2:14" x14ac:dyDescent="0.2">
      <c r="B10" s="62"/>
    </row>
  </sheetData>
  <mergeCells count="3">
    <mergeCell ref="B6:N6"/>
    <mergeCell ref="B2:N2"/>
    <mergeCell ref="B3:N3"/>
  </mergeCells>
  <pageMargins left="0.75" right="0.75" top="1" bottom="1" header="0.5" footer="0.5"/>
  <pageSetup orientation="portrait" horizontalDpi="1200" verticalDpi="1200"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B1:I96"/>
  <sheetViews>
    <sheetView showGridLines="0" zoomScaleNormal="100" workbookViewId="0"/>
  </sheetViews>
  <sheetFormatPr defaultColWidth="9.140625" defaultRowHeight="12.75" x14ac:dyDescent="0.2"/>
  <cols>
    <col min="1" max="1" width="2.85546875" style="1" customWidth="1"/>
    <col min="2" max="2" width="49.28515625" style="2" customWidth="1"/>
    <col min="3" max="3" width="40.42578125" style="2" customWidth="1"/>
    <col min="4" max="4" width="21" style="1" customWidth="1"/>
    <col min="5" max="5" width="21" style="54" customWidth="1"/>
    <col min="6" max="6" width="28.7109375" style="10" customWidth="1"/>
    <col min="7" max="16384" width="9.140625" style="1"/>
  </cols>
  <sheetData>
    <row r="1" spans="2:9" ht="15" customHeight="1" x14ac:dyDescent="0.2"/>
    <row r="2" spans="2:9" ht="33.75" customHeight="1" x14ac:dyDescent="0.2">
      <c r="B2" s="122" t="s">
        <v>3</v>
      </c>
      <c r="C2" s="123"/>
      <c r="D2" s="123"/>
      <c r="E2" s="123"/>
      <c r="F2" s="123"/>
    </row>
    <row r="3" spans="2:9" ht="219.75" customHeight="1" thickBot="1" x14ac:dyDescent="0.25">
      <c r="B3" s="124" t="s">
        <v>134</v>
      </c>
      <c r="C3" s="124"/>
      <c r="D3" s="124"/>
      <c r="E3" s="124"/>
      <c r="F3" s="124"/>
    </row>
    <row r="4" spans="2:9" ht="18" customHeight="1" x14ac:dyDescent="0.2">
      <c r="B4" s="118"/>
      <c r="C4" s="120" t="s">
        <v>4</v>
      </c>
      <c r="D4" s="47" t="s">
        <v>5</v>
      </c>
      <c r="E4" s="48" t="s">
        <v>6</v>
      </c>
      <c r="F4" s="8"/>
    </row>
    <row r="5" spans="2:9" ht="18" customHeight="1" thickBot="1" x14ac:dyDescent="0.25">
      <c r="B5" s="119"/>
      <c r="C5" s="121"/>
      <c r="D5" s="21">
        <f>'Hidden Calculation2'!E21</f>
        <v>0.36878306878306882</v>
      </c>
      <c r="E5" s="46">
        <f>'Hidden Calculation2'!E43</f>
        <v>0.2999382716049383</v>
      </c>
    </row>
    <row r="6" spans="2:9" s="3" customFormat="1" ht="48.75" customHeight="1" x14ac:dyDescent="0.25">
      <c r="B6" s="86" t="s">
        <v>135</v>
      </c>
      <c r="C6" s="85" t="s">
        <v>7</v>
      </c>
      <c r="D6" s="85" t="s">
        <v>8</v>
      </c>
      <c r="E6" s="125" t="s">
        <v>9</v>
      </c>
      <c r="F6" s="126"/>
    </row>
    <row r="7" spans="2:9" s="3" customFormat="1" x14ac:dyDescent="0.25">
      <c r="B7" s="68"/>
      <c r="C7" s="69"/>
      <c r="D7" s="69"/>
      <c r="E7" s="69"/>
      <c r="F7" s="70"/>
      <c r="G7" s="22"/>
      <c r="H7" s="22"/>
      <c r="I7" s="22"/>
    </row>
    <row r="8" spans="2:9" s="3" customFormat="1" x14ac:dyDescent="0.25">
      <c r="B8" s="49" t="s">
        <v>10</v>
      </c>
      <c r="C8" s="57"/>
      <c r="D8" s="14"/>
      <c r="E8" s="110"/>
      <c r="F8" s="111"/>
      <c r="G8" s="22"/>
      <c r="H8" s="22"/>
      <c r="I8" s="22"/>
    </row>
    <row r="9" spans="2:9" s="3" customFormat="1" ht="69.75" customHeight="1" x14ac:dyDescent="0.25">
      <c r="B9" s="50" t="s">
        <v>11</v>
      </c>
      <c r="C9" s="61" t="s">
        <v>179</v>
      </c>
      <c r="D9" s="20">
        <v>7</v>
      </c>
      <c r="E9" s="110"/>
      <c r="F9" s="111"/>
      <c r="G9" s="22"/>
      <c r="H9" s="22"/>
      <c r="I9" s="22"/>
    </row>
    <row r="10" spans="2:9" s="3" customFormat="1" ht="53.65" customHeight="1" x14ac:dyDescent="0.25">
      <c r="B10" s="50" t="s">
        <v>12</v>
      </c>
      <c r="C10" s="61" t="s">
        <v>181</v>
      </c>
      <c r="D10" s="20">
        <v>5</v>
      </c>
      <c r="E10" s="110"/>
      <c r="F10" s="111"/>
      <c r="G10" s="22"/>
      <c r="H10" s="22"/>
      <c r="I10" s="22"/>
    </row>
    <row r="11" spans="2:9" s="3" customFormat="1" ht="53.65" customHeight="1" x14ac:dyDescent="0.25">
      <c r="B11" s="50" t="s">
        <v>13</v>
      </c>
      <c r="C11" s="61" t="s">
        <v>180</v>
      </c>
      <c r="D11" s="20">
        <v>3</v>
      </c>
      <c r="E11" s="110"/>
      <c r="F11" s="111"/>
      <c r="G11" s="22"/>
      <c r="H11" s="22"/>
      <c r="I11" s="22"/>
    </row>
    <row r="12" spans="2:9" s="3" customFormat="1" ht="80.25" customHeight="1" x14ac:dyDescent="0.25">
      <c r="B12" s="87" t="s">
        <v>14</v>
      </c>
      <c r="C12" s="88" t="s">
        <v>189</v>
      </c>
      <c r="D12" s="20">
        <v>2</v>
      </c>
      <c r="E12" s="110"/>
      <c r="F12" s="111"/>
      <c r="G12" s="22"/>
      <c r="H12" s="22"/>
      <c r="I12" s="22"/>
    </row>
    <row r="13" spans="2:9" s="3" customFormat="1" ht="41.45" customHeight="1" x14ac:dyDescent="0.25">
      <c r="B13" s="87" t="s">
        <v>15</v>
      </c>
      <c r="C13" s="88" t="s">
        <v>16</v>
      </c>
      <c r="D13" s="20">
        <v>5</v>
      </c>
      <c r="E13" s="110"/>
      <c r="F13" s="111"/>
      <c r="G13" s="22"/>
      <c r="H13" s="22"/>
      <c r="I13" s="22"/>
    </row>
    <row r="14" spans="2:9" s="3" customFormat="1" x14ac:dyDescent="0.25">
      <c r="B14" s="68"/>
      <c r="C14" s="69"/>
      <c r="D14" s="69"/>
      <c r="E14" s="69"/>
      <c r="F14" s="70"/>
      <c r="G14" s="22"/>
      <c r="H14" s="22"/>
      <c r="I14" s="22"/>
    </row>
    <row r="15" spans="2:9" s="3" customFormat="1" x14ac:dyDescent="0.25">
      <c r="B15" s="49" t="s">
        <v>17</v>
      </c>
      <c r="C15" s="57"/>
      <c r="D15" s="20"/>
      <c r="E15" s="110"/>
      <c r="F15" s="111"/>
      <c r="G15" s="22"/>
      <c r="H15" s="22"/>
      <c r="I15" s="22"/>
    </row>
    <row r="16" spans="2:9" s="3" customFormat="1" ht="66.75" customHeight="1" x14ac:dyDescent="0.25">
      <c r="B16" s="50" t="s">
        <v>137</v>
      </c>
      <c r="C16" s="61" t="s">
        <v>18</v>
      </c>
      <c r="D16" s="20">
        <v>5</v>
      </c>
      <c r="E16" s="110"/>
      <c r="F16" s="111"/>
      <c r="G16" s="22"/>
      <c r="H16" s="22"/>
      <c r="I16" s="22"/>
    </row>
    <row r="17" spans="2:9" s="3" customFormat="1" ht="54.6" customHeight="1" x14ac:dyDescent="0.25">
      <c r="B17" s="50" t="s">
        <v>19</v>
      </c>
      <c r="C17" s="61" t="s">
        <v>178</v>
      </c>
      <c r="D17" s="20">
        <v>5</v>
      </c>
      <c r="E17" s="110"/>
      <c r="F17" s="111"/>
      <c r="G17" s="22"/>
      <c r="H17" s="22"/>
      <c r="I17" s="22"/>
    </row>
    <row r="18" spans="2:9" s="3" customFormat="1" ht="54.6" customHeight="1" x14ac:dyDescent="0.25">
      <c r="B18" s="50" t="s">
        <v>20</v>
      </c>
      <c r="C18" s="61" t="s">
        <v>177</v>
      </c>
      <c r="D18" s="20">
        <v>5</v>
      </c>
      <c r="E18" s="110"/>
      <c r="F18" s="111"/>
      <c r="G18" s="22"/>
      <c r="H18" s="22"/>
      <c r="I18" s="22"/>
    </row>
    <row r="19" spans="2:9" s="3" customFormat="1" ht="92.1" customHeight="1" x14ac:dyDescent="0.25">
      <c r="B19" s="50" t="s">
        <v>21</v>
      </c>
      <c r="C19" s="63" t="s">
        <v>175</v>
      </c>
      <c r="D19" s="20">
        <v>0</v>
      </c>
      <c r="E19" s="110"/>
      <c r="F19" s="111"/>
      <c r="G19" s="22"/>
      <c r="H19" s="22"/>
      <c r="I19" s="22"/>
    </row>
    <row r="20" spans="2:9" s="3" customFormat="1" ht="89.65" customHeight="1" x14ac:dyDescent="0.25">
      <c r="B20" s="50" t="s">
        <v>22</v>
      </c>
      <c r="C20" s="63" t="s">
        <v>176</v>
      </c>
      <c r="D20" s="20">
        <v>0</v>
      </c>
      <c r="E20" s="110"/>
      <c r="F20" s="111"/>
      <c r="G20" s="22"/>
      <c r="H20" s="22"/>
      <c r="I20" s="22"/>
    </row>
    <row r="21" spans="2:9" s="3" customFormat="1" ht="39.75" customHeight="1" x14ac:dyDescent="0.25">
      <c r="B21" s="87" t="s">
        <v>23</v>
      </c>
      <c r="C21" s="89" t="s">
        <v>174</v>
      </c>
      <c r="D21" s="20">
        <v>0</v>
      </c>
      <c r="E21" s="110"/>
      <c r="F21" s="111"/>
      <c r="G21" s="22"/>
      <c r="H21" s="22"/>
      <c r="I21" s="22"/>
    </row>
    <row r="22" spans="2:9" s="3" customFormat="1" x14ac:dyDescent="0.25">
      <c r="B22" s="68"/>
      <c r="C22" s="69"/>
      <c r="D22" s="69"/>
      <c r="E22" s="69"/>
      <c r="F22" s="70"/>
      <c r="G22" s="22"/>
      <c r="H22" s="22"/>
      <c r="I22" s="22"/>
    </row>
    <row r="23" spans="2:9" s="3" customFormat="1" x14ac:dyDescent="0.25">
      <c r="B23" s="51" t="s">
        <v>24</v>
      </c>
      <c r="C23" s="58"/>
      <c r="D23" s="14"/>
      <c r="E23" s="110"/>
      <c r="F23" s="111"/>
      <c r="G23" s="22"/>
      <c r="H23" s="22"/>
      <c r="I23" s="22"/>
    </row>
    <row r="24" spans="2:9" s="3" customFormat="1" ht="54" customHeight="1" x14ac:dyDescent="0.25">
      <c r="B24" s="50" t="s">
        <v>25</v>
      </c>
      <c r="C24" s="63" t="s">
        <v>26</v>
      </c>
      <c r="D24" s="20">
        <v>2</v>
      </c>
      <c r="E24" s="110"/>
      <c r="F24" s="111"/>
      <c r="G24" s="22"/>
      <c r="H24" s="22"/>
      <c r="I24" s="22"/>
    </row>
    <row r="25" spans="2:9" s="3" customFormat="1" ht="51.95" customHeight="1" x14ac:dyDescent="0.25">
      <c r="B25" s="50" t="s">
        <v>27</v>
      </c>
      <c r="C25" s="63" t="s">
        <v>139</v>
      </c>
      <c r="D25" s="20">
        <v>2</v>
      </c>
      <c r="E25" s="110"/>
      <c r="F25" s="111"/>
      <c r="G25" s="22"/>
      <c r="H25" s="22"/>
      <c r="I25" s="22"/>
    </row>
    <row r="26" spans="2:9" s="3" customFormat="1" ht="51.95" customHeight="1" x14ac:dyDescent="0.25">
      <c r="B26" s="50" t="s">
        <v>28</v>
      </c>
      <c r="C26" s="63" t="s">
        <v>139</v>
      </c>
      <c r="D26" s="20">
        <v>2</v>
      </c>
      <c r="E26" s="110"/>
      <c r="F26" s="111"/>
      <c r="G26" s="22"/>
      <c r="H26" s="22"/>
      <c r="I26" s="22"/>
    </row>
    <row r="27" spans="2:9" s="3" customFormat="1" ht="118.5" customHeight="1" x14ac:dyDescent="0.25">
      <c r="B27" s="90" t="s">
        <v>29</v>
      </c>
      <c r="C27" s="88" t="s">
        <v>173</v>
      </c>
      <c r="D27" s="20">
        <v>0</v>
      </c>
      <c r="E27" s="110"/>
      <c r="F27" s="111"/>
      <c r="G27" s="22"/>
      <c r="H27" s="22"/>
      <c r="I27" s="22"/>
    </row>
    <row r="28" spans="2:9" s="3" customFormat="1" x14ac:dyDescent="0.25">
      <c r="B28" s="71"/>
      <c r="C28" s="72"/>
      <c r="D28" s="72"/>
      <c r="E28" s="72"/>
      <c r="F28" s="73"/>
    </row>
    <row r="29" spans="2:9" s="3" customFormat="1" x14ac:dyDescent="0.25">
      <c r="B29" s="51" t="s">
        <v>30</v>
      </c>
      <c r="C29" s="58"/>
      <c r="D29" s="14"/>
      <c r="E29" s="110"/>
      <c r="F29" s="111"/>
    </row>
    <row r="30" spans="2:9" s="3" customFormat="1" ht="59.45" customHeight="1" x14ac:dyDescent="0.25">
      <c r="B30" s="90" t="s">
        <v>138</v>
      </c>
      <c r="C30" s="91" t="s">
        <v>31</v>
      </c>
      <c r="D30" s="20">
        <v>2</v>
      </c>
      <c r="E30" s="110"/>
      <c r="F30" s="111"/>
    </row>
    <row r="31" spans="2:9" s="3" customFormat="1" ht="140.25" x14ac:dyDescent="0.25">
      <c r="B31" s="90" t="s">
        <v>141</v>
      </c>
      <c r="C31" s="91" t="s">
        <v>182</v>
      </c>
      <c r="D31" s="20">
        <v>5</v>
      </c>
      <c r="E31" s="110"/>
      <c r="F31" s="111"/>
    </row>
    <row r="32" spans="2:9" s="3" customFormat="1" ht="68.849999999999994" customHeight="1" x14ac:dyDescent="0.25">
      <c r="B32" s="90" t="s">
        <v>32</v>
      </c>
      <c r="C32" s="91" t="s">
        <v>33</v>
      </c>
      <c r="D32" s="20">
        <v>2</v>
      </c>
      <c r="E32" s="110"/>
      <c r="F32" s="111"/>
    </row>
    <row r="33" spans="2:6" s="3" customFormat="1" x14ac:dyDescent="0.25">
      <c r="B33" s="71"/>
      <c r="C33" s="72"/>
      <c r="D33" s="72"/>
      <c r="E33" s="72"/>
      <c r="F33" s="73"/>
    </row>
    <row r="34" spans="2:6" s="3" customFormat="1" ht="39.75" customHeight="1" x14ac:dyDescent="0.25">
      <c r="B34" s="98" t="s">
        <v>140</v>
      </c>
      <c r="C34" s="96"/>
      <c r="D34" s="97"/>
      <c r="E34" s="116" t="s">
        <v>9</v>
      </c>
      <c r="F34" s="117"/>
    </row>
    <row r="35" spans="2:6" s="3" customFormat="1" x14ac:dyDescent="0.25">
      <c r="B35" s="71"/>
      <c r="C35" s="72"/>
      <c r="D35" s="72"/>
      <c r="E35" s="72"/>
      <c r="F35" s="73"/>
    </row>
    <row r="36" spans="2:6" s="3" customFormat="1" x14ac:dyDescent="0.25">
      <c r="B36" s="52" t="s">
        <v>34</v>
      </c>
      <c r="C36" s="59"/>
      <c r="D36" s="14"/>
      <c r="E36" s="110"/>
      <c r="F36" s="111"/>
    </row>
    <row r="37" spans="2:6" s="3" customFormat="1" ht="65.849999999999994" customHeight="1" x14ac:dyDescent="0.25">
      <c r="B37" s="50" t="s">
        <v>35</v>
      </c>
      <c r="C37" s="63" t="s">
        <v>172</v>
      </c>
      <c r="D37" s="20">
        <v>4</v>
      </c>
      <c r="E37" s="110"/>
      <c r="F37" s="111"/>
    </row>
    <row r="38" spans="2:6" s="3" customFormat="1" ht="65.849999999999994" customHeight="1" x14ac:dyDescent="0.25">
      <c r="B38" s="50" t="s">
        <v>36</v>
      </c>
      <c r="C38" s="63" t="s">
        <v>171</v>
      </c>
      <c r="D38" s="20">
        <v>5</v>
      </c>
      <c r="E38" s="110"/>
      <c r="F38" s="111"/>
    </row>
    <row r="39" spans="2:6" s="3" customFormat="1" ht="93" customHeight="1" x14ac:dyDescent="0.25">
      <c r="B39" s="50" t="s">
        <v>142</v>
      </c>
      <c r="C39" s="63" t="s">
        <v>170</v>
      </c>
      <c r="D39" s="20">
        <v>4</v>
      </c>
      <c r="E39" s="110"/>
      <c r="F39" s="111"/>
    </row>
    <row r="40" spans="2:6" s="3" customFormat="1" ht="65.849999999999994" customHeight="1" x14ac:dyDescent="0.25">
      <c r="B40" s="50" t="s">
        <v>37</v>
      </c>
      <c r="C40" s="63" t="s">
        <v>169</v>
      </c>
      <c r="D40" s="20">
        <v>5</v>
      </c>
      <c r="E40" s="110"/>
      <c r="F40" s="111"/>
    </row>
    <row r="41" spans="2:6" s="3" customFormat="1" ht="65.849999999999994" customHeight="1" x14ac:dyDescent="0.25">
      <c r="B41" s="50" t="s">
        <v>143</v>
      </c>
      <c r="C41" s="63" t="s">
        <v>168</v>
      </c>
      <c r="D41" s="20">
        <v>5</v>
      </c>
      <c r="E41" s="110"/>
      <c r="F41" s="111"/>
    </row>
    <row r="42" spans="2:6" s="3" customFormat="1" ht="65.849999999999994" customHeight="1" x14ac:dyDescent="0.25">
      <c r="B42" s="50" t="s">
        <v>38</v>
      </c>
      <c r="C42" s="63" t="s">
        <v>167</v>
      </c>
      <c r="D42" s="20">
        <v>10</v>
      </c>
      <c r="E42" s="110"/>
      <c r="F42" s="111"/>
    </row>
    <row r="43" spans="2:6" s="3" customFormat="1" ht="34.5" customHeight="1" x14ac:dyDescent="0.25">
      <c r="B43" s="90" t="s">
        <v>39</v>
      </c>
      <c r="C43" s="88" t="s">
        <v>40</v>
      </c>
      <c r="D43" s="20">
        <v>0</v>
      </c>
      <c r="E43" s="110"/>
      <c r="F43" s="111"/>
    </row>
    <row r="44" spans="2:6" s="3" customFormat="1" ht="92.65" customHeight="1" x14ac:dyDescent="0.25">
      <c r="B44" s="87" t="s">
        <v>41</v>
      </c>
      <c r="C44" s="88" t="s">
        <v>166</v>
      </c>
      <c r="D44" s="20">
        <v>4</v>
      </c>
      <c r="E44" s="110"/>
      <c r="F44" s="111"/>
    </row>
    <row r="45" spans="2:6" s="3" customFormat="1" x14ac:dyDescent="0.25">
      <c r="B45" s="71"/>
      <c r="C45" s="72"/>
      <c r="D45" s="72"/>
      <c r="E45" s="72"/>
      <c r="F45" s="73"/>
    </row>
    <row r="46" spans="2:6" s="3" customFormat="1" x14ac:dyDescent="0.25">
      <c r="B46" s="51" t="s">
        <v>42</v>
      </c>
      <c r="C46" s="58"/>
      <c r="D46" s="14"/>
      <c r="E46" s="110"/>
      <c r="F46" s="111"/>
    </row>
    <row r="47" spans="2:6" s="4" customFormat="1" ht="51.2" customHeight="1" x14ac:dyDescent="0.25">
      <c r="B47" s="50" t="s">
        <v>144</v>
      </c>
      <c r="C47" s="63" t="s">
        <v>43</v>
      </c>
      <c r="D47" s="20">
        <v>10</v>
      </c>
      <c r="E47" s="110"/>
      <c r="F47" s="111"/>
    </row>
    <row r="48" spans="2:6" s="3" customFormat="1" ht="84" customHeight="1" x14ac:dyDescent="0.25">
      <c r="B48" s="50" t="s">
        <v>145</v>
      </c>
      <c r="C48" s="63" t="s">
        <v>163</v>
      </c>
      <c r="D48" s="20">
        <v>2</v>
      </c>
      <c r="E48" s="110"/>
      <c r="F48" s="111"/>
    </row>
    <row r="49" spans="2:6" s="3" customFormat="1" ht="51.2" customHeight="1" x14ac:dyDescent="0.25">
      <c r="B49" s="50" t="s">
        <v>44</v>
      </c>
      <c r="C49" s="63" t="s">
        <v>164</v>
      </c>
      <c r="D49" s="20">
        <v>8</v>
      </c>
      <c r="E49" s="110"/>
      <c r="F49" s="111"/>
    </row>
    <row r="50" spans="2:6" s="3" customFormat="1" ht="42.6" customHeight="1" x14ac:dyDescent="0.25">
      <c r="B50" s="90" t="s">
        <v>45</v>
      </c>
      <c r="C50" s="89" t="s">
        <v>46</v>
      </c>
      <c r="D50" s="20">
        <v>4</v>
      </c>
      <c r="E50" s="110"/>
      <c r="F50" s="111"/>
    </row>
    <row r="51" spans="2:6" s="3" customFormat="1" ht="54.6" customHeight="1" x14ac:dyDescent="0.25">
      <c r="B51" s="87" t="s">
        <v>47</v>
      </c>
      <c r="C51" s="88" t="s">
        <v>165</v>
      </c>
      <c r="D51" s="20">
        <v>4</v>
      </c>
      <c r="E51" s="110"/>
      <c r="F51" s="111"/>
    </row>
    <row r="52" spans="2:6" s="3" customFormat="1" x14ac:dyDescent="0.25">
      <c r="B52" s="71"/>
      <c r="C52" s="72"/>
      <c r="D52" s="72"/>
      <c r="E52" s="72"/>
      <c r="F52" s="73"/>
    </row>
    <row r="53" spans="2:6" s="3" customFormat="1" x14ac:dyDescent="0.25">
      <c r="B53" s="51" t="s">
        <v>48</v>
      </c>
      <c r="C53" s="58"/>
      <c r="D53" s="6"/>
      <c r="E53" s="110"/>
      <c r="F53" s="111"/>
    </row>
    <row r="54" spans="2:6" s="3" customFormat="1" ht="50.85" customHeight="1" x14ac:dyDescent="0.25">
      <c r="B54" s="50" t="s">
        <v>49</v>
      </c>
      <c r="C54" s="63" t="s">
        <v>162</v>
      </c>
      <c r="D54" s="20">
        <v>10</v>
      </c>
      <c r="E54" s="110"/>
      <c r="F54" s="111"/>
    </row>
    <row r="55" spans="2:6" s="3" customFormat="1" ht="66" customHeight="1" x14ac:dyDescent="0.25">
      <c r="B55" s="50" t="s">
        <v>50</v>
      </c>
      <c r="C55" s="63" t="s">
        <v>51</v>
      </c>
      <c r="D55" s="20">
        <v>10</v>
      </c>
      <c r="E55" s="110"/>
      <c r="F55" s="111"/>
    </row>
    <row r="56" spans="2:6" s="3" customFormat="1" ht="86.45" customHeight="1" x14ac:dyDescent="0.25">
      <c r="B56" s="50" t="s">
        <v>52</v>
      </c>
      <c r="C56" s="63" t="s">
        <v>161</v>
      </c>
      <c r="D56" s="20">
        <v>5</v>
      </c>
      <c r="E56" s="110"/>
      <c r="F56" s="111"/>
    </row>
    <row r="57" spans="2:6" s="3" customFormat="1" ht="72.599999999999994" customHeight="1" x14ac:dyDescent="0.25">
      <c r="B57" s="50" t="s">
        <v>146</v>
      </c>
      <c r="C57" s="63" t="s">
        <v>160</v>
      </c>
      <c r="D57" s="20">
        <v>5</v>
      </c>
      <c r="E57" s="110"/>
      <c r="F57" s="111"/>
    </row>
    <row r="58" spans="2:6" s="3" customFormat="1" ht="48.95" customHeight="1" x14ac:dyDescent="0.25">
      <c r="B58" s="50" t="s">
        <v>147</v>
      </c>
      <c r="C58" s="63" t="s">
        <v>158</v>
      </c>
      <c r="D58" s="20">
        <v>8</v>
      </c>
      <c r="E58" s="114"/>
      <c r="F58" s="115"/>
    </row>
    <row r="59" spans="2:6" s="3" customFormat="1" ht="69" customHeight="1" x14ac:dyDescent="0.25">
      <c r="B59" s="50" t="s">
        <v>148</v>
      </c>
      <c r="C59" s="63" t="s">
        <v>53</v>
      </c>
      <c r="D59" s="20">
        <v>5</v>
      </c>
      <c r="E59" s="110"/>
      <c r="F59" s="111"/>
    </row>
    <row r="60" spans="2:6" s="3" customFormat="1" ht="54.6" customHeight="1" x14ac:dyDescent="0.25">
      <c r="B60" s="50" t="s">
        <v>54</v>
      </c>
      <c r="C60" s="63" t="s">
        <v>159</v>
      </c>
      <c r="D60" s="20">
        <v>5</v>
      </c>
      <c r="E60" s="110"/>
      <c r="F60" s="111"/>
    </row>
    <row r="61" spans="2:6" s="3" customFormat="1" ht="133.35" customHeight="1" x14ac:dyDescent="0.25">
      <c r="B61" s="50" t="s">
        <v>149</v>
      </c>
      <c r="C61" s="66" t="s">
        <v>157</v>
      </c>
      <c r="D61" s="65">
        <v>0</v>
      </c>
      <c r="E61" s="110"/>
      <c r="F61" s="111"/>
    </row>
    <row r="62" spans="2:6" s="3" customFormat="1" ht="58.9" customHeight="1" x14ac:dyDescent="0.25">
      <c r="B62" s="90" t="s">
        <v>55</v>
      </c>
      <c r="C62" s="89" t="s">
        <v>56</v>
      </c>
      <c r="D62" s="20">
        <v>3</v>
      </c>
      <c r="E62" s="110"/>
      <c r="F62" s="111"/>
    </row>
    <row r="63" spans="2:6" s="3" customFormat="1" ht="60.75" customHeight="1" x14ac:dyDescent="0.25">
      <c r="B63" s="90" t="s">
        <v>57</v>
      </c>
      <c r="C63" s="89" t="s">
        <v>58</v>
      </c>
      <c r="D63" s="20">
        <v>3</v>
      </c>
      <c r="E63" s="110"/>
      <c r="F63" s="111"/>
    </row>
    <row r="64" spans="2:6" s="3" customFormat="1" x14ac:dyDescent="0.25">
      <c r="B64" s="53"/>
      <c r="C64" s="60"/>
      <c r="D64" s="14"/>
      <c r="E64" s="110"/>
      <c r="F64" s="111"/>
    </row>
    <row r="65" spans="2:6" s="3" customFormat="1" ht="43.5" customHeight="1" x14ac:dyDescent="0.25">
      <c r="B65" s="95" t="s">
        <v>136</v>
      </c>
      <c r="C65" s="93"/>
      <c r="D65" s="94"/>
      <c r="E65" s="112" t="s">
        <v>9</v>
      </c>
      <c r="F65" s="113"/>
    </row>
    <row r="66" spans="2:6" s="3" customFormat="1" x14ac:dyDescent="0.25">
      <c r="B66" s="74"/>
      <c r="C66" s="75"/>
      <c r="D66" s="75"/>
      <c r="E66" s="75"/>
      <c r="F66" s="76"/>
    </row>
    <row r="67" spans="2:6" s="3" customFormat="1" x14ac:dyDescent="0.25">
      <c r="B67" s="51" t="s">
        <v>59</v>
      </c>
      <c r="C67" s="58"/>
      <c r="D67" s="14"/>
      <c r="E67" s="110"/>
      <c r="F67" s="111"/>
    </row>
    <row r="68" spans="2:6" s="3" customFormat="1" ht="67.900000000000006" customHeight="1" x14ac:dyDescent="0.25">
      <c r="B68" s="50" t="s">
        <v>60</v>
      </c>
      <c r="C68" s="63" t="s">
        <v>61</v>
      </c>
      <c r="D68" s="20">
        <v>5</v>
      </c>
      <c r="E68" s="110"/>
      <c r="F68" s="111"/>
    </row>
    <row r="69" spans="2:6" s="3" customFormat="1" ht="67.900000000000006" customHeight="1" x14ac:dyDescent="0.25">
      <c r="B69" s="50" t="s">
        <v>150</v>
      </c>
      <c r="C69" s="63" t="s">
        <v>62</v>
      </c>
      <c r="D69" s="20">
        <v>0</v>
      </c>
      <c r="E69" s="110"/>
      <c r="F69" s="111"/>
    </row>
    <row r="70" spans="2:6" s="3" customFormat="1" ht="67.900000000000006" customHeight="1" x14ac:dyDescent="0.25">
      <c r="B70" s="50" t="s">
        <v>63</v>
      </c>
      <c r="C70" s="63" t="s">
        <v>64</v>
      </c>
      <c r="D70" s="20">
        <v>5</v>
      </c>
      <c r="E70" s="110"/>
      <c r="F70" s="111"/>
    </row>
    <row r="71" spans="2:6" s="3" customFormat="1" ht="78.95" customHeight="1" x14ac:dyDescent="0.25">
      <c r="B71" s="90" t="s">
        <v>65</v>
      </c>
      <c r="C71" s="89" t="s">
        <v>66</v>
      </c>
      <c r="D71" s="20">
        <v>0</v>
      </c>
      <c r="E71" s="110"/>
      <c r="F71" s="111"/>
    </row>
    <row r="72" spans="2:6" s="3" customFormat="1" ht="53.25" customHeight="1" x14ac:dyDescent="0.25">
      <c r="B72" s="90" t="s">
        <v>67</v>
      </c>
      <c r="C72" s="89" t="s">
        <v>68</v>
      </c>
      <c r="D72" s="20">
        <v>0</v>
      </c>
      <c r="E72" s="110"/>
      <c r="F72" s="111"/>
    </row>
    <row r="73" spans="2:6" s="3" customFormat="1" ht="20.100000000000001" customHeight="1" x14ac:dyDescent="0.25">
      <c r="B73" s="71"/>
      <c r="C73" s="72"/>
      <c r="D73" s="72"/>
      <c r="E73" s="72"/>
      <c r="F73" s="73"/>
    </row>
    <row r="74" spans="2:6" s="3" customFormat="1" x14ac:dyDescent="0.25">
      <c r="B74" s="51" t="s">
        <v>69</v>
      </c>
      <c r="C74" s="58"/>
      <c r="D74" s="6"/>
      <c r="E74" s="110"/>
      <c r="F74" s="111"/>
    </row>
    <row r="75" spans="2:6" s="3" customFormat="1" ht="69" customHeight="1" x14ac:dyDescent="0.25">
      <c r="B75" s="50" t="s">
        <v>70</v>
      </c>
      <c r="C75" s="64" t="s">
        <v>156</v>
      </c>
      <c r="D75" s="20">
        <v>5</v>
      </c>
      <c r="E75" s="110"/>
      <c r="F75" s="111"/>
    </row>
    <row r="76" spans="2:6" s="3" customFormat="1" ht="105.95" customHeight="1" x14ac:dyDescent="0.25">
      <c r="B76" s="50" t="s">
        <v>151</v>
      </c>
      <c r="C76" s="64" t="s">
        <v>71</v>
      </c>
      <c r="D76" s="20">
        <v>0</v>
      </c>
      <c r="E76" s="110"/>
      <c r="F76" s="111"/>
    </row>
    <row r="77" spans="2:6" s="3" customFormat="1" ht="94.5" customHeight="1" x14ac:dyDescent="0.25">
      <c r="B77" s="90" t="s">
        <v>72</v>
      </c>
      <c r="C77" s="92" t="s">
        <v>155</v>
      </c>
      <c r="D77" s="20">
        <v>0</v>
      </c>
      <c r="E77" s="110"/>
      <c r="F77" s="111"/>
    </row>
    <row r="78" spans="2:6" s="3" customFormat="1" x14ac:dyDescent="0.25">
      <c r="B78" s="68"/>
      <c r="C78" s="69"/>
      <c r="D78" s="69"/>
      <c r="E78" s="69"/>
      <c r="F78" s="70"/>
    </row>
    <row r="79" spans="2:6" s="3" customFormat="1" x14ac:dyDescent="0.25">
      <c r="B79" s="51" t="s">
        <v>73</v>
      </c>
      <c r="C79" s="58"/>
      <c r="D79" s="6"/>
      <c r="E79" s="110"/>
      <c r="F79" s="111"/>
    </row>
    <row r="80" spans="2:6" s="3" customFormat="1" ht="56.45" customHeight="1" x14ac:dyDescent="0.25">
      <c r="B80" s="50" t="s">
        <v>74</v>
      </c>
      <c r="C80" s="63" t="s">
        <v>154</v>
      </c>
      <c r="D80" s="20">
        <v>0</v>
      </c>
      <c r="E80" s="110"/>
      <c r="F80" s="111"/>
    </row>
    <row r="81" spans="2:6" s="3" customFormat="1" ht="83.25" customHeight="1" x14ac:dyDescent="0.25">
      <c r="B81" s="50" t="s">
        <v>75</v>
      </c>
      <c r="C81" s="63" t="s">
        <v>153</v>
      </c>
      <c r="D81" s="20">
        <v>0</v>
      </c>
      <c r="E81" s="110"/>
      <c r="F81" s="111"/>
    </row>
    <row r="82" spans="2:6" s="3" customFormat="1" ht="73.7" customHeight="1" x14ac:dyDescent="0.25">
      <c r="B82" s="90" t="s">
        <v>76</v>
      </c>
      <c r="C82" s="89" t="s">
        <v>152</v>
      </c>
      <c r="D82" s="20">
        <v>0</v>
      </c>
      <c r="E82" s="110"/>
      <c r="F82" s="111"/>
    </row>
    <row r="83" spans="2:6" s="3" customFormat="1" ht="81.2" customHeight="1" x14ac:dyDescent="0.25">
      <c r="B83" s="90" t="s">
        <v>77</v>
      </c>
      <c r="C83" s="89" t="s">
        <v>78</v>
      </c>
      <c r="D83" s="20">
        <v>3</v>
      </c>
      <c r="E83" s="110"/>
      <c r="F83" s="111"/>
    </row>
    <row r="84" spans="2:6" s="3" customFormat="1" ht="90.6" customHeight="1" x14ac:dyDescent="0.25">
      <c r="B84" s="5"/>
      <c r="C84" s="5"/>
      <c r="E84" s="55"/>
      <c r="F84" s="56"/>
    </row>
    <row r="85" spans="2:6" s="3" customFormat="1" x14ac:dyDescent="0.25">
      <c r="B85" s="12"/>
      <c r="C85" s="12"/>
      <c r="E85" s="55"/>
      <c r="F85" s="56"/>
    </row>
    <row r="86" spans="2:6" s="3" customFormat="1" x14ac:dyDescent="0.25">
      <c r="B86" s="12"/>
      <c r="C86" s="12"/>
      <c r="E86" s="55"/>
      <c r="F86" s="56"/>
    </row>
    <row r="87" spans="2:6" s="3" customFormat="1" x14ac:dyDescent="0.25">
      <c r="B87" s="12"/>
      <c r="C87" s="12"/>
      <c r="E87" s="55"/>
      <c r="F87" s="56"/>
    </row>
    <row r="88" spans="2:6" s="3" customFormat="1" x14ac:dyDescent="0.25">
      <c r="B88" s="12"/>
      <c r="C88" s="12"/>
      <c r="E88" s="55"/>
      <c r="F88" s="56"/>
    </row>
    <row r="89" spans="2:6" s="3" customFormat="1" x14ac:dyDescent="0.25">
      <c r="B89" s="12"/>
      <c r="C89" s="12"/>
      <c r="E89" s="55"/>
      <c r="F89" s="56"/>
    </row>
    <row r="90" spans="2:6" s="3" customFormat="1" x14ac:dyDescent="0.25">
      <c r="B90" s="12"/>
      <c r="C90" s="12"/>
      <c r="E90" s="55"/>
      <c r="F90" s="56"/>
    </row>
    <row r="91" spans="2:6" s="3" customFormat="1" x14ac:dyDescent="0.25">
      <c r="B91" s="12"/>
      <c r="C91" s="12"/>
      <c r="E91" s="55"/>
      <c r="F91" s="56"/>
    </row>
    <row r="92" spans="2:6" s="3" customFormat="1" x14ac:dyDescent="0.25">
      <c r="B92" s="12"/>
      <c r="C92" s="12"/>
      <c r="E92" s="55"/>
      <c r="F92" s="56"/>
    </row>
    <row r="93" spans="2:6" s="3" customFormat="1" x14ac:dyDescent="0.25">
      <c r="B93" s="12"/>
      <c r="C93" s="12"/>
      <c r="E93" s="55"/>
      <c r="F93" s="56"/>
    </row>
    <row r="94" spans="2:6" s="3" customFormat="1" x14ac:dyDescent="0.25">
      <c r="B94" s="12"/>
      <c r="C94" s="12"/>
      <c r="E94" s="55"/>
      <c r="F94" s="56"/>
    </row>
    <row r="95" spans="2:6" s="3" customFormat="1" x14ac:dyDescent="0.25">
      <c r="B95" s="12"/>
      <c r="C95" s="12"/>
      <c r="E95" s="55"/>
      <c r="F95" s="56"/>
    </row>
    <row r="96" spans="2:6" s="3" customFormat="1" x14ac:dyDescent="0.25">
      <c r="B96" s="12"/>
      <c r="C96" s="12"/>
      <c r="E96" s="55"/>
      <c r="F96" s="56"/>
    </row>
  </sheetData>
  <dataConsolidate/>
  <mergeCells count="71">
    <mergeCell ref="E10:F10"/>
    <mergeCell ref="E12:F12"/>
    <mergeCell ref="B4:B5"/>
    <mergeCell ref="C4:C5"/>
    <mergeCell ref="B2:F2"/>
    <mergeCell ref="B3:F3"/>
    <mergeCell ref="E6:F6"/>
    <mergeCell ref="E8:F8"/>
    <mergeCell ref="E9:F9"/>
    <mergeCell ref="E15:F15"/>
    <mergeCell ref="E18:F18"/>
    <mergeCell ref="E21:F21"/>
    <mergeCell ref="E25:F25"/>
    <mergeCell ref="E11:F11"/>
    <mergeCell ref="E13:F13"/>
    <mergeCell ref="E27:F27"/>
    <mergeCell ref="E16:F16"/>
    <mergeCell ref="E17:F17"/>
    <mergeCell ref="E19:F19"/>
    <mergeCell ref="E20:F20"/>
    <mergeCell ref="E24:F24"/>
    <mergeCell ref="E23:F23"/>
    <mergeCell ref="E26:F26"/>
    <mergeCell ref="E41:F41"/>
    <mergeCell ref="E42:F42"/>
    <mergeCell ref="E29:F29"/>
    <mergeCell ref="E32:F32"/>
    <mergeCell ref="E30:F30"/>
    <mergeCell ref="E31:F31"/>
    <mergeCell ref="E34:F34"/>
    <mergeCell ref="E38:F38"/>
    <mergeCell ref="E40:F40"/>
    <mergeCell ref="E36:F36"/>
    <mergeCell ref="E37:F37"/>
    <mergeCell ref="E39:F39"/>
    <mergeCell ref="E53:F53"/>
    <mergeCell ref="E47:F47"/>
    <mergeCell ref="E43:F43"/>
    <mergeCell ref="E44:F44"/>
    <mergeCell ref="E46:F46"/>
    <mergeCell ref="E49:F49"/>
    <mergeCell ref="E51:F51"/>
    <mergeCell ref="E48:F48"/>
    <mergeCell ref="E50:F50"/>
    <mergeCell ref="E64:F64"/>
    <mergeCell ref="E54:F54"/>
    <mergeCell ref="E57:F57"/>
    <mergeCell ref="E61:F61"/>
    <mergeCell ref="E55:F55"/>
    <mergeCell ref="E56:F56"/>
    <mergeCell ref="E59:F59"/>
    <mergeCell ref="E60:F60"/>
    <mergeCell ref="E62:F62"/>
    <mergeCell ref="E63:F63"/>
    <mergeCell ref="E58:F58"/>
    <mergeCell ref="E81:F81"/>
    <mergeCell ref="E83:F83"/>
    <mergeCell ref="E79:F79"/>
    <mergeCell ref="E80:F80"/>
    <mergeCell ref="E82:F82"/>
    <mergeCell ref="E76:F76"/>
    <mergeCell ref="E77:F77"/>
    <mergeCell ref="E65:F65"/>
    <mergeCell ref="E68:F68"/>
    <mergeCell ref="E67:F67"/>
    <mergeCell ref="E69:F69"/>
    <mergeCell ref="E70:F70"/>
    <mergeCell ref="E71:F71"/>
    <mergeCell ref="E72:F72"/>
    <mergeCell ref="E74:F74"/>
    <mergeCell ref="E75:F75"/>
  </mergeCells>
  <conditionalFormatting sqref="D23 D34 D29 D15 D36 D64:D65 D67 D46">
    <cfRule type="cellIs" dxfId="23" priority="43" operator="equal">
      <formula>"Yes"</formula>
    </cfRule>
    <cfRule type="cellIs" dxfId="22" priority="44" operator="equal">
      <formula>"No"</formula>
    </cfRule>
  </conditionalFormatting>
  <conditionalFormatting sqref="E34">
    <cfRule type="cellIs" dxfId="21" priority="41" operator="equal">
      <formula>"Yes"</formula>
    </cfRule>
    <cfRule type="cellIs" dxfId="20" priority="42" operator="equal">
      <formula>"No"</formula>
    </cfRule>
  </conditionalFormatting>
  <conditionalFormatting sqref="D9:D13">
    <cfRule type="cellIs" dxfId="19" priority="19" operator="equal">
      <formula>"Yes"</formula>
    </cfRule>
    <cfRule type="cellIs" dxfId="18" priority="20" operator="equal">
      <formula>"No"</formula>
    </cfRule>
  </conditionalFormatting>
  <conditionalFormatting sqref="D16:D21">
    <cfRule type="cellIs" dxfId="17" priority="17" operator="equal">
      <formula>"Yes"</formula>
    </cfRule>
    <cfRule type="cellIs" dxfId="16" priority="18" operator="equal">
      <formula>"No"</formula>
    </cfRule>
  </conditionalFormatting>
  <conditionalFormatting sqref="D24:D27">
    <cfRule type="cellIs" dxfId="15" priority="15" operator="equal">
      <formula>"Yes"</formula>
    </cfRule>
    <cfRule type="cellIs" dxfId="14" priority="16" operator="equal">
      <formula>"No"</formula>
    </cfRule>
  </conditionalFormatting>
  <conditionalFormatting sqref="D30:D32">
    <cfRule type="cellIs" dxfId="13" priority="13" operator="equal">
      <formula>"Yes"</formula>
    </cfRule>
    <cfRule type="cellIs" dxfId="12" priority="14" operator="equal">
      <formula>"No"</formula>
    </cfRule>
  </conditionalFormatting>
  <conditionalFormatting sqref="D37:D44">
    <cfRule type="cellIs" dxfId="11" priority="11" operator="equal">
      <formula>"Yes"</formula>
    </cfRule>
    <cfRule type="cellIs" dxfId="10" priority="12" operator="equal">
      <formula>"No"</formula>
    </cfRule>
  </conditionalFormatting>
  <conditionalFormatting sqref="D47:D51">
    <cfRule type="cellIs" dxfId="9" priority="9" operator="equal">
      <formula>"Yes"</formula>
    </cfRule>
    <cfRule type="cellIs" dxfId="8" priority="10" operator="equal">
      <formula>"No"</formula>
    </cfRule>
  </conditionalFormatting>
  <conditionalFormatting sqref="D54:D63">
    <cfRule type="cellIs" dxfId="7" priority="7" operator="equal">
      <formula>"Yes"</formula>
    </cfRule>
    <cfRule type="cellIs" dxfId="6" priority="8" operator="equal">
      <formula>"No"</formula>
    </cfRule>
  </conditionalFormatting>
  <conditionalFormatting sqref="D68:D72">
    <cfRule type="cellIs" dxfId="5" priority="5" operator="equal">
      <formula>"Yes"</formula>
    </cfRule>
    <cfRule type="cellIs" dxfId="4" priority="6" operator="equal">
      <formula>"No"</formula>
    </cfRule>
  </conditionalFormatting>
  <conditionalFormatting sqref="D75:D77">
    <cfRule type="cellIs" dxfId="3" priority="3" operator="equal">
      <formula>"Yes"</formula>
    </cfRule>
    <cfRule type="cellIs" dxfId="2" priority="4" operator="equal">
      <formula>"No"</formula>
    </cfRule>
  </conditionalFormatting>
  <conditionalFormatting sqref="D80:D83">
    <cfRule type="cellIs" dxfId="1" priority="1" operator="equal">
      <formula>"Yes"</formula>
    </cfRule>
    <cfRule type="cellIs" dxfId="0" priority="2" operator="equal">
      <formula>"No"</formula>
    </cfRule>
  </conditionalFormatting>
  <pageMargins left="0.75" right="0.75" top="1" bottom="1" header="0.5" footer="0.5"/>
  <pageSetup orientation="portrait" verticalDpi="90" r:id="rId1"/>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N31"/>
  <sheetViews>
    <sheetView showGridLines="0" zoomScaleNormal="100" workbookViewId="0"/>
  </sheetViews>
  <sheetFormatPr defaultColWidth="9.140625" defaultRowHeight="12.75" x14ac:dyDescent="0.2"/>
  <cols>
    <col min="1" max="1" width="2.85546875" style="1" customWidth="1"/>
    <col min="2" max="2" width="59" style="2" customWidth="1"/>
    <col min="3" max="7" width="9.140625" style="1"/>
    <col min="8" max="8" width="12.7109375" style="1" customWidth="1"/>
    <col min="9" max="16384" width="9.140625" style="1"/>
  </cols>
  <sheetData>
    <row r="1" spans="1:14" ht="15" customHeight="1" x14ac:dyDescent="0.2"/>
    <row r="2" spans="1:14" ht="33.75" customHeight="1" x14ac:dyDescent="0.2">
      <c r="B2" s="122" t="s">
        <v>183</v>
      </c>
      <c r="C2" s="123"/>
      <c r="D2" s="123"/>
      <c r="E2" s="123"/>
      <c r="F2" s="123"/>
      <c r="G2" s="123"/>
      <c r="H2" s="123"/>
      <c r="I2" s="123"/>
      <c r="J2" s="123"/>
      <c r="K2" s="123"/>
      <c r="L2" s="123"/>
      <c r="M2" s="123"/>
      <c r="N2" s="128"/>
    </row>
    <row r="3" spans="1:14" ht="66" customHeight="1" thickBot="1" x14ac:dyDescent="0.25">
      <c r="B3" s="127" t="s">
        <v>79</v>
      </c>
      <c r="C3" s="127"/>
      <c r="D3" s="127"/>
      <c r="E3" s="127"/>
      <c r="F3" s="127"/>
      <c r="G3" s="127"/>
      <c r="H3" s="127"/>
    </row>
    <row r="4" spans="1:14" ht="39" customHeight="1" thickBot="1" x14ac:dyDescent="0.25">
      <c r="A4" s="9"/>
      <c r="B4" s="102" t="s">
        <v>80</v>
      </c>
    </row>
    <row r="5" spans="1:14" ht="14.25" x14ac:dyDescent="0.2">
      <c r="A5" s="9"/>
      <c r="B5" s="19"/>
    </row>
    <row r="6" spans="1:14" x14ac:dyDescent="0.2">
      <c r="A6" s="9"/>
      <c r="B6" s="105" t="s">
        <v>81</v>
      </c>
    </row>
    <row r="7" spans="1:14" ht="38.25" x14ac:dyDescent="0.2">
      <c r="A7" s="9"/>
      <c r="B7" s="16" t="s">
        <v>82</v>
      </c>
    </row>
    <row r="8" spans="1:14" x14ac:dyDescent="0.2">
      <c r="A8" s="9"/>
      <c r="B8" s="16" t="s">
        <v>191</v>
      </c>
    </row>
    <row r="9" spans="1:14" ht="38.25" x14ac:dyDescent="0.2">
      <c r="A9" s="9"/>
      <c r="B9" s="16" t="s">
        <v>185</v>
      </c>
    </row>
    <row r="10" spans="1:14" s="3" customFormat="1" ht="25.5" x14ac:dyDescent="0.25">
      <c r="A10" s="11"/>
      <c r="B10" s="17" t="s">
        <v>83</v>
      </c>
    </row>
    <row r="11" spans="1:14" x14ac:dyDescent="0.2">
      <c r="A11" s="9"/>
      <c r="B11" s="16"/>
    </row>
    <row r="12" spans="1:14" x14ac:dyDescent="0.2">
      <c r="A12" s="9"/>
      <c r="B12" s="105" t="s">
        <v>84</v>
      </c>
    </row>
    <row r="13" spans="1:14" ht="25.5" x14ac:dyDescent="0.2">
      <c r="A13" s="9"/>
      <c r="B13" s="16" t="s">
        <v>85</v>
      </c>
    </row>
    <row r="14" spans="1:14" ht="38.25" x14ac:dyDescent="0.2">
      <c r="A14" s="9"/>
      <c r="B14" s="16" t="s">
        <v>86</v>
      </c>
    </row>
    <row r="15" spans="1:14" x14ac:dyDescent="0.2">
      <c r="A15" s="9"/>
      <c r="B15" s="16"/>
    </row>
    <row r="16" spans="1:14" x14ac:dyDescent="0.2">
      <c r="A16" s="9"/>
      <c r="B16" s="105" t="s">
        <v>87</v>
      </c>
    </row>
    <row r="17" spans="1:2" x14ac:dyDescent="0.2">
      <c r="A17" s="9"/>
      <c r="B17" s="16" t="s">
        <v>190</v>
      </c>
    </row>
    <row r="18" spans="1:2" ht="76.5" x14ac:dyDescent="0.2">
      <c r="A18" s="9"/>
      <c r="B18" s="16" t="s">
        <v>186</v>
      </c>
    </row>
    <row r="19" spans="1:2" x14ac:dyDescent="0.2">
      <c r="A19" s="9"/>
      <c r="B19" s="16"/>
    </row>
    <row r="20" spans="1:2" x14ac:dyDescent="0.2">
      <c r="A20" s="9"/>
      <c r="B20" s="105" t="s">
        <v>88</v>
      </c>
    </row>
    <row r="21" spans="1:2" ht="25.5" x14ac:dyDescent="0.2">
      <c r="A21" s="9"/>
      <c r="B21" s="16" t="s">
        <v>89</v>
      </c>
    </row>
    <row r="22" spans="1:2" ht="25.5" x14ac:dyDescent="0.2">
      <c r="A22" s="9"/>
      <c r="B22" s="16" t="s">
        <v>90</v>
      </c>
    </row>
    <row r="23" spans="1:2" ht="38.25" x14ac:dyDescent="0.2">
      <c r="A23" s="9"/>
      <c r="B23" s="16" t="s">
        <v>91</v>
      </c>
    </row>
    <row r="24" spans="1:2" x14ac:dyDescent="0.2">
      <c r="A24" s="9"/>
      <c r="B24" s="16"/>
    </row>
    <row r="25" spans="1:2" x14ac:dyDescent="0.2">
      <c r="A25" s="9"/>
      <c r="B25" s="105" t="s">
        <v>92</v>
      </c>
    </row>
    <row r="26" spans="1:2" ht="25.5" x14ac:dyDescent="0.2">
      <c r="A26" s="9"/>
      <c r="B26" s="16" t="s">
        <v>188</v>
      </c>
    </row>
    <row r="27" spans="1:2" ht="51" x14ac:dyDescent="0.2">
      <c r="A27" s="9"/>
      <c r="B27" s="16" t="s">
        <v>187</v>
      </c>
    </row>
    <row r="28" spans="1:2" x14ac:dyDescent="0.2">
      <c r="A28" s="9"/>
      <c r="B28" s="16"/>
    </row>
    <row r="29" spans="1:2" ht="38.25" x14ac:dyDescent="0.2">
      <c r="A29" s="9"/>
      <c r="B29" s="103" t="s">
        <v>184</v>
      </c>
    </row>
    <row r="30" spans="1:2" ht="13.5" thickBot="1" x14ac:dyDescent="0.25">
      <c r="A30" s="9"/>
      <c r="B30" s="18"/>
    </row>
    <row r="31" spans="1:2" x14ac:dyDescent="0.2">
      <c r="B31" s="13"/>
    </row>
  </sheetData>
  <mergeCells count="2">
    <mergeCell ref="B3:H3"/>
    <mergeCell ref="B2:N2"/>
  </mergeCells>
  <pageMargins left="0.75" right="0.75" top="1" bottom="1" header="0.5" footer="0.5"/>
  <pageSetup orientation="portrait"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138"/>
  <sheetViews>
    <sheetView topLeftCell="A19" zoomScale="115" zoomScaleNormal="115" workbookViewId="0">
      <selection activeCell="A19" sqref="A19"/>
    </sheetView>
  </sheetViews>
  <sheetFormatPr defaultColWidth="9.140625" defaultRowHeight="15" x14ac:dyDescent="0.25"/>
  <cols>
    <col min="1" max="1" width="2.85546875" style="28" customWidth="1"/>
    <col min="2" max="2" width="9.140625" style="28"/>
    <col min="3" max="3" width="47.140625" style="15" bestFit="1" customWidth="1"/>
    <col min="4" max="4" width="10.140625" style="15" bestFit="1" customWidth="1"/>
    <col min="5" max="5" width="8.7109375" style="27" customWidth="1"/>
    <col min="6" max="11" width="9.140625" style="28"/>
    <col min="12" max="12" width="44.42578125" style="28" customWidth="1"/>
    <col min="13" max="13" width="8.42578125" style="28" customWidth="1"/>
    <col min="14" max="16384" width="9.140625" style="28"/>
  </cols>
  <sheetData>
    <row r="1" spans="1:13" x14ac:dyDescent="0.25">
      <c r="A1" s="26"/>
      <c r="B1" s="26"/>
      <c r="F1" s="26"/>
      <c r="G1" s="26"/>
      <c r="H1" s="26"/>
      <c r="I1" s="26"/>
      <c r="J1" s="26"/>
      <c r="K1" s="26"/>
      <c r="L1" s="26"/>
      <c r="M1" s="26"/>
    </row>
    <row r="2" spans="1:13" x14ac:dyDescent="0.25">
      <c r="A2" s="26"/>
      <c r="B2" s="26"/>
      <c r="C2" s="29"/>
      <c r="F2" s="26"/>
      <c r="G2" s="26"/>
      <c r="H2" s="26"/>
      <c r="I2" s="26"/>
      <c r="J2" s="26"/>
      <c r="K2" s="26"/>
      <c r="L2" s="26"/>
      <c r="M2" s="26"/>
    </row>
    <row r="3" spans="1:13" x14ac:dyDescent="0.25">
      <c r="A3" s="26"/>
      <c r="B3" s="26"/>
      <c r="F3" s="26"/>
      <c r="G3" s="26"/>
      <c r="H3" s="26"/>
      <c r="I3" s="26"/>
      <c r="J3" s="26"/>
      <c r="K3" s="26"/>
      <c r="L3" s="26"/>
      <c r="M3" s="26"/>
    </row>
    <row r="4" spans="1:13" x14ac:dyDescent="0.25">
      <c r="A4" s="26"/>
      <c r="B4" s="26"/>
      <c r="C4" s="15" t="s">
        <v>97</v>
      </c>
      <c r="E4" s="27">
        <f>(SUM('1. Core Requirements'!D9:D11)/((COUNTIF('1. Core Requirements'!D9:D11,"")+(3-COUNTIF('1. Core Requirements'!D9:D11,"")))*10))</f>
        <v>0.5</v>
      </c>
      <c r="F4" s="26"/>
      <c r="G4" s="26"/>
      <c r="H4" s="26"/>
      <c r="I4" s="26"/>
      <c r="J4" s="26"/>
      <c r="K4" s="26"/>
      <c r="L4" s="26"/>
      <c r="M4" s="26"/>
    </row>
    <row r="5" spans="1:13" x14ac:dyDescent="0.25">
      <c r="A5" s="26"/>
      <c r="B5" s="26"/>
      <c r="C5" s="15" t="s">
        <v>98</v>
      </c>
      <c r="E5" s="27">
        <f>(SUM('1. Core Requirements'!D16:D20)/((COUNTIF('1. Core Requirements'!D16:D20,"")+(5-COUNTIF('1. Core Requirements'!D16:D20,"")))*10))</f>
        <v>0.3</v>
      </c>
      <c r="F5" s="26"/>
      <c r="G5" s="26"/>
      <c r="H5" s="26"/>
      <c r="I5" s="26"/>
      <c r="J5" s="26"/>
      <c r="K5" s="26"/>
      <c r="L5" s="26"/>
      <c r="M5" s="26"/>
    </row>
    <row r="6" spans="1:13" x14ac:dyDescent="0.25">
      <c r="A6" s="26"/>
      <c r="B6" s="26"/>
      <c r="C6" s="15" t="s">
        <v>99</v>
      </c>
      <c r="E6" s="27">
        <f>(SUM('1. Core Requirements'!D24:D26)/((COUNTIF('1. Core Requirements'!D24:D26,"")+(3-COUNTIF('1. Core Requirements'!D24:D26,"")))*10))</f>
        <v>0.2</v>
      </c>
      <c r="F6" s="26"/>
      <c r="G6" s="26"/>
      <c r="H6" s="26"/>
      <c r="I6" s="26"/>
      <c r="J6" s="26"/>
      <c r="K6" s="26"/>
      <c r="L6" s="26"/>
      <c r="M6" s="26"/>
    </row>
    <row r="7" spans="1:13" x14ac:dyDescent="0.25">
      <c r="A7" s="26"/>
      <c r="B7" s="26"/>
      <c r="F7" s="26"/>
      <c r="G7" s="26"/>
      <c r="H7" s="26"/>
      <c r="I7" s="26"/>
      <c r="J7" s="26"/>
      <c r="K7" s="26"/>
      <c r="L7" s="26"/>
      <c r="M7" s="26"/>
    </row>
    <row r="8" spans="1:13" ht="15.75" thickBot="1" x14ac:dyDescent="0.3">
      <c r="A8" s="26"/>
      <c r="B8" s="26"/>
      <c r="C8" s="30" t="s">
        <v>100</v>
      </c>
      <c r="D8" s="30"/>
      <c r="E8" s="31">
        <f>IFERROR(AVERAGE(E4:E6),0)</f>
        <v>0.33333333333333331</v>
      </c>
      <c r="F8" s="26"/>
      <c r="G8" s="26"/>
      <c r="H8" s="26"/>
      <c r="I8" s="26"/>
      <c r="J8" s="26"/>
      <c r="K8" s="26"/>
      <c r="L8" s="26"/>
      <c r="M8" s="26"/>
    </row>
    <row r="9" spans="1:13" x14ac:dyDescent="0.25">
      <c r="A9" s="26"/>
      <c r="B9" s="26"/>
      <c r="F9" s="26"/>
      <c r="G9" s="26"/>
      <c r="H9" s="26"/>
      <c r="I9" s="26"/>
      <c r="J9" s="26"/>
      <c r="K9" s="26"/>
      <c r="L9" s="26"/>
      <c r="M9" s="26"/>
    </row>
    <row r="10" spans="1:13" x14ac:dyDescent="0.25">
      <c r="A10" s="26"/>
      <c r="B10" s="26"/>
      <c r="C10" s="15" t="s">
        <v>96</v>
      </c>
      <c r="E10" s="27">
        <f>(SUM('1. Core Requirements'!D37:D42)/((COUNTIF('1. Core Requirements'!D37:D42,"")+(6-COUNTIF('1. Core Requirements'!D37:D42,"")))*10))</f>
        <v>0.55000000000000004</v>
      </c>
      <c r="F10" s="26"/>
      <c r="G10" s="26"/>
      <c r="H10" s="26"/>
      <c r="I10" s="26"/>
      <c r="J10" s="26"/>
      <c r="K10" s="26"/>
      <c r="L10" s="26"/>
      <c r="M10" s="26"/>
    </row>
    <row r="11" spans="1:13" x14ac:dyDescent="0.25">
      <c r="A11" s="26"/>
      <c r="B11" s="26"/>
      <c r="C11" s="15" t="s">
        <v>101</v>
      </c>
      <c r="E11" s="27">
        <f>(SUM('1. Core Requirements'!D47:D49)/((COUNTIF('1. Core Requirements'!D47:D49,"")+(4-COUNTIF('1. Core Requirements'!D47:D49,"")))*10))</f>
        <v>0.5</v>
      </c>
      <c r="F11" s="26"/>
      <c r="G11" s="26"/>
      <c r="H11" s="26"/>
      <c r="I11" s="26"/>
      <c r="J11" s="26"/>
      <c r="K11" s="26"/>
      <c r="L11" s="26"/>
      <c r="M11" s="26"/>
    </row>
    <row r="12" spans="1:13" x14ac:dyDescent="0.25">
      <c r="A12" s="26"/>
      <c r="B12" s="26"/>
      <c r="C12" s="15" t="s">
        <v>102</v>
      </c>
      <c r="E12" s="27">
        <f>(SUM('1. Core Requirements'!D54:D61)/((COUNTIF('1. Core Requirements'!D54:D61,"")+(7-COUNTIF('1. Core Requirements'!D54:D61,"")))*10))</f>
        <v>0.68571428571428572</v>
      </c>
      <c r="F12" s="26"/>
      <c r="G12" s="26"/>
      <c r="H12" s="26"/>
      <c r="I12" s="26"/>
      <c r="J12" s="26"/>
      <c r="K12" s="26"/>
      <c r="L12" s="26"/>
      <c r="M12" s="26"/>
    </row>
    <row r="13" spans="1:13" x14ac:dyDescent="0.25">
      <c r="A13" s="26"/>
      <c r="B13" s="26"/>
      <c r="F13" s="26"/>
      <c r="G13" s="26"/>
      <c r="H13" s="26"/>
      <c r="I13" s="26"/>
      <c r="J13" s="26"/>
      <c r="K13" s="26"/>
      <c r="L13" s="26"/>
      <c r="M13" s="26"/>
    </row>
    <row r="14" spans="1:13" ht="15.75" thickBot="1" x14ac:dyDescent="0.3">
      <c r="A14" s="26"/>
      <c r="B14" s="26"/>
      <c r="C14" s="30" t="s">
        <v>100</v>
      </c>
      <c r="D14" s="30"/>
      <c r="E14" s="31">
        <f>IFERROR(AVERAGE(E10:E12),0)</f>
        <v>0.57857142857142863</v>
      </c>
      <c r="F14" s="26"/>
      <c r="G14" s="26"/>
      <c r="H14" s="26"/>
      <c r="I14" s="26"/>
      <c r="J14" s="26"/>
      <c r="K14" s="26"/>
      <c r="L14" s="26"/>
      <c r="M14" s="26"/>
    </row>
    <row r="15" spans="1:13" x14ac:dyDescent="0.25">
      <c r="A15" s="26"/>
      <c r="B15" s="26"/>
      <c r="F15" s="26"/>
      <c r="G15" s="26"/>
      <c r="H15" s="26"/>
      <c r="I15" s="26"/>
      <c r="J15" s="26"/>
      <c r="K15" s="26"/>
    </row>
    <row r="16" spans="1:13" x14ac:dyDescent="0.25">
      <c r="A16" s="26"/>
      <c r="B16" s="26"/>
      <c r="C16" s="15" t="s">
        <v>103</v>
      </c>
      <c r="E16" s="27">
        <f>(SUM('1. Core Requirements'!D68:D70)/((COUNTIF('1. Core Requirements'!D68:D70,"")+(3-COUNTIF('1. Core Requirements'!D68:D70,"")))*10))</f>
        <v>0.33333333333333331</v>
      </c>
      <c r="F16" s="26"/>
      <c r="G16" s="26"/>
      <c r="H16" s="26"/>
      <c r="I16" s="26"/>
      <c r="J16" s="26"/>
      <c r="K16" s="26"/>
    </row>
    <row r="17" spans="1:11" x14ac:dyDescent="0.25">
      <c r="A17" s="26"/>
      <c r="B17" s="26"/>
      <c r="C17" s="15" t="s">
        <v>104</v>
      </c>
      <c r="E17" s="27">
        <f>(SUM('1. Core Requirements'!D75:D76)/((COUNTIF('1. Core Requirements'!D75:D76,"")+(2-COUNTIF('1. Core Requirements'!D75:D76,"")))*10))</f>
        <v>0.25</v>
      </c>
      <c r="F17" s="26"/>
      <c r="G17" s="26"/>
      <c r="H17" s="26"/>
      <c r="I17" s="26"/>
      <c r="J17" s="26"/>
      <c r="K17" s="26"/>
    </row>
    <row r="18" spans="1:11" x14ac:dyDescent="0.25">
      <c r="A18" s="26"/>
      <c r="B18" s="26"/>
      <c r="C18" s="15" t="s">
        <v>105</v>
      </c>
      <c r="E18" s="27">
        <f>(SUM('1. Core Requirements'!D80:D81)/((COUNTIF('1. Core Requirements'!D80:D81,"")+(2-COUNTIF('1. Core Requirements'!D80:D81,"")))*10))</f>
        <v>0</v>
      </c>
      <c r="F18" s="26"/>
      <c r="G18" s="26"/>
      <c r="H18" s="26"/>
      <c r="I18" s="26"/>
      <c r="J18" s="26"/>
      <c r="K18" s="26"/>
    </row>
    <row r="19" spans="1:11" x14ac:dyDescent="0.25">
      <c r="A19" s="26"/>
      <c r="B19" s="26"/>
      <c r="F19" s="26"/>
      <c r="G19" s="26"/>
      <c r="H19" s="26"/>
      <c r="I19" s="26"/>
      <c r="J19" s="26"/>
      <c r="K19" s="26"/>
    </row>
    <row r="20" spans="1:11" ht="15.75" thickBot="1" x14ac:dyDescent="0.3">
      <c r="A20" s="26"/>
      <c r="B20" s="26"/>
      <c r="C20" s="34" t="s">
        <v>100</v>
      </c>
      <c r="D20" s="34"/>
      <c r="E20" s="31">
        <f>IFERROR(AVERAGE(E16:E18),0)</f>
        <v>0.19444444444444442</v>
      </c>
      <c r="F20" s="26"/>
      <c r="G20" s="26"/>
      <c r="H20" s="26"/>
      <c r="I20" s="26"/>
      <c r="J20" s="26"/>
      <c r="K20" s="26"/>
    </row>
    <row r="21" spans="1:11" x14ac:dyDescent="0.25">
      <c r="A21" s="26"/>
      <c r="B21" s="26"/>
      <c r="C21" s="35" t="s">
        <v>106</v>
      </c>
      <c r="D21" s="35"/>
      <c r="E21" s="36">
        <f>AVERAGE(E8, E14, E20)</f>
        <v>0.36878306878306882</v>
      </c>
      <c r="F21" s="26"/>
      <c r="G21" s="26"/>
      <c r="H21" s="26"/>
      <c r="I21" s="26"/>
      <c r="J21" s="26"/>
      <c r="K21" s="26"/>
    </row>
    <row r="22" spans="1:11" x14ac:dyDescent="0.25">
      <c r="A22" s="26"/>
      <c r="B22" s="26"/>
      <c r="F22" s="26"/>
      <c r="G22" s="26"/>
      <c r="H22" s="26"/>
      <c r="I22" s="26"/>
      <c r="J22" s="26"/>
      <c r="K22" s="26"/>
    </row>
    <row r="23" spans="1:11" x14ac:dyDescent="0.25">
      <c r="A23" s="26"/>
      <c r="B23" s="26"/>
      <c r="F23" s="26"/>
      <c r="G23" s="26"/>
      <c r="H23" s="26"/>
      <c r="I23" s="26"/>
      <c r="J23" s="26"/>
      <c r="K23" s="26"/>
    </row>
    <row r="24" spans="1:11" x14ac:dyDescent="0.25">
      <c r="A24" s="26"/>
      <c r="B24" s="26"/>
      <c r="C24" s="15" t="s">
        <v>95</v>
      </c>
      <c r="E24" s="27">
        <f>(SUM('1. Core Requirements'!D9:D13)/((COUNTIF('1. Core Requirements'!D9:D13,"")+(5-COUNTIF('1. Core Requirements'!D9:D13,"")))*10))</f>
        <v>0.44</v>
      </c>
      <c r="F24" s="26"/>
      <c r="G24" s="26"/>
      <c r="H24" s="26"/>
      <c r="I24" s="26"/>
      <c r="J24" s="26"/>
      <c r="K24" s="26"/>
    </row>
    <row r="25" spans="1:11" x14ac:dyDescent="0.25">
      <c r="A25" s="26"/>
      <c r="B25" s="26"/>
      <c r="C25" s="15" t="s">
        <v>98</v>
      </c>
      <c r="E25" s="27">
        <f>(SUM('1. Core Requirements'!D16:D21)/((COUNTIF('1. Core Requirements'!D16:D21,"")+(6-COUNTIF('1. Core Requirements'!D16:D21,"")))*10))</f>
        <v>0.25</v>
      </c>
      <c r="F25" s="26"/>
      <c r="G25" s="26"/>
      <c r="H25" s="26"/>
      <c r="I25" s="26"/>
      <c r="J25" s="26"/>
      <c r="K25" s="26"/>
    </row>
    <row r="26" spans="1:11" x14ac:dyDescent="0.25">
      <c r="A26" s="26"/>
      <c r="B26" s="26"/>
      <c r="C26" s="15" t="s">
        <v>107</v>
      </c>
      <c r="E26" s="27">
        <f>(SUM('1. Core Requirements'!D24:D27)/((COUNTIF('1. Core Requirements'!D24:D27,"")+(4-COUNTIF('1. Core Requirements'!D24:D27,"")))*10))</f>
        <v>0.15</v>
      </c>
      <c r="F26" s="26"/>
      <c r="G26" s="26"/>
      <c r="H26" s="26"/>
      <c r="I26" s="26"/>
      <c r="J26" s="26"/>
      <c r="K26" s="26"/>
    </row>
    <row r="27" spans="1:11" x14ac:dyDescent="0.25">
      <c r="A27" s="26"/>
      <c r="B27" s="26"/>
      <c r="C27" s="15" t="s">
        <v>108</v>
      </c>
      <c r="E27" s="27">
        <f>(SUM('1. Core Requirements'!D30:D32)/((COUNTIF('1. Core Requirements'!D30:D32,"")+(3-COUNTIF('1. Core Requirements'!D30:D32,"")))*10))</f>
        <v>0.3</v>
      </c>
      <c r="F27" s="26"/>
      <c r="G27" s="26"/>
      <c r="H27" s="26"/>
      <c r="I27" s="26"/>
      <c r="J27" s="26"/>
      <c r="K27" s="26"/>
    </row>
    <row r="28" spans="1:11" x14ac:dyDescent="0.25">
      <c r="A28" s="26"/>
      <c r="B28" s="26"/>
      <c r="F28" s="26"/>
      <c r="G28" s="26"/>
      <c r="H28" s="26"/>
      <c r="I28" s="26"/>
      <c r="J28" s="26"/>
      <c r="K28" s="26"/>
    </row>
    <row r="29" spans="1:11" ht="15.75" thickBot="1" x14ac:dyDescent="0.3">
      <c r="A29" s="26"/>
      <c r="B29" s="26"/>
      <c r="C29" s="34" t="s">
        <v>100</v>
      </c>
      <c r="D29" s="34"/>
      <c r="E29" s="31">
        <f>IFERROR(AVERAGE(E24:E26),0)</f>
        <v>0.27999999999999997</v>
      </c>
      <c r="F29" s="26"/>
      <c r="G29" s="26"/>
      <c r="H29" s="26"/>
      <c r="I29" s="26"/>
      <c r="J29" s="26"/>
      <c r="K29" s="26"/>
    </row>
    <row r="30" spans="1:11" x14ac:dyDescent="0.25">
      <c r="A30" s="26"/>
      <c r="B30" s="26"/>
      <c r="F30" s="26"/>
      <c r="G30" s="26"/>
      <c r="H30" s="26"/>
      <c r="I30" s="26"/>
      <c r="J30" s="26"/>
      <c r="K30" s="26"/>
    </row>
    <row r="31" spans="1:11" x14ac:dyDescent="0.25">
      <c r="A31" s="26"/>
      <c r="B31" s="26"/>
      <c r="C31" s="15" t="s">
        <v>96</v>
      </c>
      <c r="E31" s="27">
        <f>(SUM('1. Core Requirements'!D37:D44)/((COUNTIF('1. Core Requirements'!D37:D44,"")+(9-COUNTIF('1. Core Requirements'!D37:D44,"")))*10))</f>
        <v>0.41111111111111109</v>
      </c>
      <c r="F31" s="26"/>
      <c r="G31" s="26"/>
      <c r="H31" s="26"/>
      <c r="I31" s="26"/>
      <c r="J31" s="26"/>
      <c r="K31" s="26"/>
    </row>
    <row r="32" spans="1:11" x14ac:dyDescent="0.25">
      <c r="A32" s="26"/>
      <c r="B32" s="26"/>
      <c r="C32" s="15" t="s">
        <v>101</v>
      </c>
      <c r="E32" s="27">
        <f>(SUM('1. Core Requirements'!D47:D51)/((COUNTIF('1. Core Requirements'!D47:D51,"")+(6-COUNTIF('1. Core Requirements'!D47:D51,"")))*10))</f>
        <v>0.46666666666666667</v>
      </c>
      <c r="F32" s="26"/>
      <c r="G32" s="26"/>
      <c r="H32" s="26"/>
      <c r="I32" s="26"/>
      <c r="J32" s="26"/>
      <c r="K32" s="26"/>
    </row>
    <row r="33" spans="1:13" x14ac:dyDescent="0.25">
      <c r="A33" s="26"/>
      <c r="B33" s="26"/>
      <c r="C33" s="15" t="s">
        <v>102</v>
      </c>
      <c r="E33" s="27">
        <f>(SUM('1. Core Requirements'!D54:D63)/((COUNTIF('1. Core Requirements'!D54:D63,"")+(10-COUNTIF('1. Core Requirements'!D54:D63,"")))*10))</f>
        <v>0.54</v>
      </c>
      <c r="F33" s="26"/>
      <c r="G33" s="26"/>
      <c r="H33" s="26"/>
      <c r="I33" s="26"/>
      <c r="J33" s="26"/>
      <c r="K33" s="26"/>
    </row>
    <row r="34" spans="1:13" x14ac:dyDescent="0.25">
      <c r="A34" s="26"/>
      <c r="B34" s="26"/>
      <c r="C34" s="15" t="s">
        <v>109</v>
      </c>
      <c r="F34" s="26"/>
      <c r="G34" s="26"/>
      <c r="H34" s="26"/>
      <c r="I34" s="26"/>
      <c r="J34" s="26"/>
      <c r="K34" s="26"/>
    </row>
    <row r="35" spans="1:13" x14ac:dyDescent="0.25">
      <c r="A35" s="26"/>
      <c r="B35" s="26"/>
      <c r="F35" s="26"/>
      <c r="G35" s="26"/>
      <c r="H35" s="26"/>
      <c r="I35" s="26"/>
      <c r="J35" s="26"/>
      <c r="K35" s="26"/>
    </row>
    <row r="36" spans="1:13" ht="15.75" thickBot="1" x14ac:dyDescent="0.3">
      <c r="A36" s="26"/>
      <c r="B36" s="26"/>
      <c r="C36" s="34" t="s">
        <v>100</v>
      </c>
      <c r="D36" s="34"/>
      <c r="E36" s="31">
        <f>IFERROR(AVERAGE(E31:E34),0)</f>
        <v>0.47259259259259262</v>
      </c>
      <c r="F36" s="26"/>
      <c r="G36" s="26"/>
      <c r="H36" s="26"/>
      <c r="I36" s="26"/>
      <c r="J36" s="26"/>
      <c r="K36" s="26"/>
      <c r="L36" s="26"/>
      <c r="M36" s="26"/>
    </row>
    <row r="37" spans="1:13" x14ac:dyDescent="0.25">
      <c r="A37" s="26"/>
      <c r="B37" s="26"/>
      <c r="C37" s="38"/>
      <c r="D37" s="38"/>
      <c r="E37" s="39"/>
      <c r="F37" s="26"/>
      <c r="G37" s="26"/>
      <c r="H37" s="26"/>
      <c r="I37" s="26"/>
      <c r="J37" s="26"/>
      <c r="K37" s="26"/>
      <c r="L37" s="26"/>
      <c r="M37" s="26"/>
    </row>
    <row r="38" spans="1:13" x14ac:dyDescent="0.25">
      <c r="A38" s="26"/>
      <c r="B38" s="26"/>
      <c r="C38" s="15" t="s">
        <v>110</v>
      </c>
      <c r="E38" s="27">
        <f>(SUM('1. Core Requirements'!D68:D72)/((COUNTIF('1. Core Requirements'!D68:D72,"")+(5-COUNTIF('1. Core Requirements'!D68:D72,"")))*10))</f>
        <v>0.2</v>
      </c>
      <c r="F38" s="26"/>
      <c r="G38" s="26"/>
      <c r="H38" s="26"/>
      <c r="I38" s="26"/>
      <c r="J38" s="26"/>
      <c r="K38" s="26"/>
      <c r="L38" s="26"/>
      <c r="M38" s="26"/>
    </row>
    <row r="39" spans="1:13" x14ac:dyDescent="0.25">
      <c r="A39" s="26"/>
      <c r="B39" s="26"/>
      <c r="C39" s="15" t="s">
        <v>69</v>
      </c>
      <c r="E39" s="27">
        <f>(SUM('1. Core Requirements'!D75:D77)/((COUNTIF('1. Core Requirements'!D75:D77,"")+(3-COUNTIF('1. Core Requirements'!D75:D77,"")))*10))</f>
        <v>0.16666666666666666</v>
      </c>
      <c r="F39" s="26"/>
      <c r="G39" s="26"/>
      <c r="H39" s="26"/>
      <c r="I39" s="26"/>
      <c r="J39" s="26"/>
      <c r="K39" s="26"/>
      <c r="L39" s="26"/>
      <c r="M39" s="26"/>
    </row>
    <row r="40" spans="1:13" x14ac:dyDescent="0.25">
      <c r="A40" s="26"/>
      <c r="B40" s="26"/>
      <c r="C40" s="15" t="s">
        <v>111</v>
      </c>
      <c r="E40" s="27">
        <f>(SUM('1. Core Requirements'!D80:D83)/((COUNTIF('1. Core Requirements'!D80:D83,"")+(4-COUNTIF('1. Core Requirements'!D80:D83,"")))*10))</f>
        <v>7.4999999999999997E-2</v>
      </c>
      <c r="F40" s="26"/>
      <c r="G40" s="26"/>
      <c r="H40" s="26"/>
      <c r="I40" s="26"/>
      <c r="J40" s="26"/>
      <c r="K40" s="26"/>
      <c r="L40" s="26"/>
      <c r="M40" s="26"/>
    </row>
    <row r="41" spans="1:13" x14ac:dyDescent="0.25">
      <c r="A41" s="26"/>
      <c r="B41" s="26"/>
      <c r="F41" s="26"/>
      <c r="G41" s="26"/>
      <c r="H41" s="26"/>
      <c r="I41" s="26"/>
      <c r="J41" s="26"/>
      <c r="K41" s="26"/>
      <c r="L41" s="26"/>
      <c r="M41" s="26"/>
    </row>
    <row r="42" spans="1:13" ht="15.75" thickBot="1" x14ac:dyDescent="0.3">
      <c r="A42" s="26"/>
      <c r="B42" s="26"/>
      <c r="C42" s="34" t="s">
        <v>100</v>
      </c>
      <c r="D42" s="34"/>
      <c r="E42" s="31">
        <f>IFERROR(AVERAGE(E38:E40),0)</f>
        <v>0.14722222222222223</v>
      </c>
      <c r="F42" s="26"/>
      <c r="G42" s="26"/>
      <c r="H42" s="26"/>
      <c r="I42" s="26"/>
      <c r="J42" s="26"/>
      <c r="K42" s="26"/>
      <c r="L42" s="26"/>
      <c r="M42" s="26"/>
    </row>
    <row r="43" spans="1:13" x14ac:dyDescent="0.25">
      <c r="A43" s="26"/>
      <c r="B43" s="26"/>
      <c r="C43" s="35" t="s">
        <v>112</v>
      </c>
      <c r="D43" s="35"/>
      <c r="E43" s="36">
        <f>AVERAGE(E29, E36, E42)</f>
        <v>0.2999382716049383</v>
      </c>
      <c r="F43" s="26"/>
      <c r="G43" s="26"/>
      <c r="H43" s="26"/>
      <c r="I43" s="26"/>
      <c r="J43" s="26"/>
      <c r="K43" s="26"/>
      <c r="L43" s="26"/>
      <c r="M43" s="26"/>
    </row>
    <row r="44" spans="1:13" x14ac:dyDescent="0.25">
      <c r="A44" s="26"/>
      <c r="B44" s="26"/>
      <c r="F44" s="26"/>
      <c r="G44" s="26"/>
      <c r="H44" s="26"/>
      <c r="I44" s="26"/>
      <c r="J44" s="26"/>
      <c r="K44" s="26"/>
      <c r="L44" s="26"/>
      <c r="M44" s="26"/>
    </row>
    <row r="45" spans="1:13" x14ac:dyDescent="0.25">
      <c r="A45" s="26"/>
      <c r="B45" s="26"/>
      <c r="F45" s="26"/>
      <c r="G45" s="26"/>
      <c r="H45" s="26"/>
      <c r="I45" s="26"/>
      <c r="J45" s="26"/>
      <c r="K45" s="26"/>
      <c r="L45" s="26"/>
      <c r="M45" s="26"/>
    </row>
    <row r="46" spans="1:13" x14ac:dyDescent="0.25">
      <c r="A46" s="26"/>
      <c r="B46" s="26"/>
      <c r="F46" s="26"/>
      <c r="G46" s="26"/>
      <c r="H46" s="26"/>
      <c r="I46" s="26"/>
      <c r="J46" s="26"/>
      <c r="K46" s="26"/>
      <c r="L46" s="26"/>
      <c r="M46" s="26"/>
    </row>
    <row r="47" spans="1:13" x14ac:dyDescent="0.25">
      <c r="A47" s="26"/>
      <c r="B47" s="26"/>
      <c r="F47" s="26"/>
      <c r="G47" s="26"/>
      <c r="H47" s="26"/>
      <c r="I47" s="26"/>
      <c r="J47" s="26"/>
      <c r="K47" s="26"/>
      <c r="L47" s="26"/>
      <c r="M47" s="26"/>
    </row>
    <row r="48" spans="1:13" x14ac:dyDescent="0.25">
      <c r="A48" s="26"/>
      <c r="B48" s="26"/>
      <c r="F48" s="26"/>
      <c r="G48" s="26"/>
      <c r="H48" s="26"/>
      <c r="I48" s="26"/>
      <c r="J48" s="26"/>
      <c r="K48" s="26"/>
      <c r="L48" s="26"/>
      <c r="M48" s="26"/>
    </row>
    <row r="49" spans="1:13" x14ac:dyDescent="0.25">
      <c r="A49" s="26"/>
      <c r="B49" s="26"/>
      <c r="F49" s="26"/>
      <c r="G49" s="26"/>
      <c r="H49" s="26"/>
      <c r="I49" s="26"/>
      <c r="J49" s="26"/>
      <c r="K49" s="26"/>
      <c r="L49" s="26"/>
      <c r="M49" s="26"/>
    </row>
    <row r="50" spans="1:13" ht="24.75" customHeight="1" thickBot="1" x14ac:dyDescent="0.3">
      <c r="A50" s="26"/>
      <c r="B50" s="26"/>
      <c r="C50" s="129" t="s">
        <v>113</v>
      </c>
      <c r="D50" s="130"/>
      <c r="F50" s="26"/>
      <c r="G50" s="26"/>
      <c r="H50" s="26"/>
      <c r="I50" s="26"/>
      <c r="J50" s="26"/>
      <c r="K50" s="26"/>
      <c r="L50" s="26"/>
      <c r="M50" s="26"/>
    </row>
    <row r="51" spans="1:13" x14ac:dyDescent="0.25">
      <c r="A51" s="26"/>
      <c r="B51" s="26"/>
      <c r="C51" s="40" t="s">
        <v>114</v>
      </c>
      <c r="D51" s="40" t="s">
        <v>115</v>
      </c>
      <c r="F51" s="26"/>
      <c r="G51" s="26"/>
      <c r="H51" s="26"/>
      <c r="I51" s="26"/>
      <c r="J51" s="26"/>
      <c r="K51" s="26"/>
      <c r="L51" s="32" t="s">
        <v>116</v>
      </c>
      <c r="M51" s="23"/>
    </row>
    <row r="52" spans="1:13" x14ac:dyDescent="0.25">
      <c r="A52" s="26"/>
      <c r="B52" s="26"/>
      <c r="C52" s="40"/>
      <c r="D52" s="40"/>
      <c r="F52" s="26"/>
      <c r="G52" s="26"/>
      <c r="H52" s="26"/>
      <c r="I52" s="26"/>
      <c r="J52" s="26"/>
      <c r="K52" s="26"/>
      <c r="L52" s="33" t="s">
        <v>117</v>
      </c>
      <c r="M52" s="24">
        <f>E21</f>
        <v>0.36878306878306882</v>
      </c>
    </row>
    <row r="53" spans="1:13" x14ac:dyDescent="0.25">
      <c r="A53" s="26"/>
      <c r="B53" s="26"/>
      <c r="C53" s="41"/>
      <c r="D53" s="41"/>
      <c r="F53" s="26"/>
      <c r="G53" s="26"/>
      <c r="H53" s="26"/>
      <c r="I53" s="26"/>
      <c r="J53" s="26"/>
      <c r="K53" s="26"/>
      <c r="L53" s="33" t="s">
        <v>118</v>
      </c>
      <c r="M53" s="24">
        <f>1-M52</f>
        <v>0.63121693121693112</v>
      </c>
    </row>
    <row r="54" spans="1:13" x14ac:dyDescent="0.25">
      <c r="A54" s="26"/>
      <c r="B54" s="26"/>
      <c r="C54" s="41"/>
      <c r="D54" s="41"/>
      <c r="F54" s="26"/>
      <c r="G54" s="26"/>
      <c r="H54" s="26"/>
      <c r="I54" s="26"/>
      <c r="J54" s="26"/>
      <c r="K54" s="26"/>
      <c r="L54" s="33" t="s">
        <v>119</v>
      </c>
      <c r="M54" s="24">
        <f>E8</f>
        <v>0.33333333333333331</v>
      </c>
    </row>
    <row r="55" spans="1:13" x14ac:dyDescent="0.25">
      <c r="A55" s="26"/>
      <c r="B55" s="26"/>
      <c r="C55" s="42" t="s">
        <v>120</v>
      </c>
      <c r="D55" s="42" t="s">
        <v>120</v>
      </c>
      <c r="F55" s="26"/>
      <c r="G55" s="26"/>
      <c r="H55" s="26"/>
      <c r="I55" s="26"/>
      <c r="J55" s="26"/>
      <c r="K55" s="26"/>
      <c r="L55" s="33" t="s">
        <v>118</v>
      </c>
      <c r="M55" s="24">
        <f>1-M54</f>
        <v>0.66666666666666674</v>
      </c>
    </row>
    <row r="56" spans="1:13" x14ac:dyDescent="0.25">
      <c r="A56" s="26"/>
      <c r="B56" s="26"/>
      <c r="C56" s="42" t="s">
        <v>120</v>
      </c>
      <c r="D56" s="42" t="s">
        <v>120</v>
      </c>
      <c r="F56" s="26"/>
      <c r="G56" s="26"/>
      <c r="H56" s="26"/>
      <c r="I56" s="26"/>
      <c r="J56" s="26"/>
      <c r="K56" s="26"/>
      <c r="L56" s="33" t="s">
        <v>121</v>
      </c>
      <c r="M56" s="24">
        <f>E14</f>
        <v>0.57857142857142863</v>
      </c>
    </row>
    <row r="57" spans="1:13" x14ac:dyDescent="0.25">
      <c r="A57" s="26"/>
      <c r="B57" s="26"/>
      <c r="C57" s="42" t="s">
        <v>120</v>
      </c>
      <c r="D57" s="42" t="s">
        <v>120</v>
      </c>
      <c r="E57" s="43"/>
      <c r="F57" s="26"/>
      <c r="G57" s="26"/>
      <c r="H57" s="26"/>
      <c r="I57" s="26"/>
      <c r="J57" s="26"/>
      <c r="K57" s="26"/>
      <c r="L57" s="33" t="s">
        <v>118</v>
      </c>
      <c r="M57" s="24">
        <f>1-M56</f>
        <v>0.42142857142857137</v>
      </c>
    </row>
    <row r="58" spans="1:13" x14ac:dyDescent="0.25">
      <c r="A58" s="26"/>
      <c r="B58" s="26"/>
      <c r="C58" s="42"/>
      <c r="D58" s="42" t="s">
        <v>120</v>
      </c>
      <c r="F58" s="26"/>
      <c r="G58" s="26"/>
      <c r="H58" s="26"/>
      <c r="I58" s="26"/>
      <c r="J58" s="26"/>
      <c r="K58" s="26"/>
      <c r="L58" s="33" t="s">
        <v>122</v>
      </c>
      <c r="M58" s="24">
        <f>E20</f>
        <v>0.19444444444444442</v>
      </c>
    </row>
    <row r="59" spans="1:13" x14ac:dyDescent="0.25">
      <c r="A59" s="26"/>
      <c r="B59" s="26"/>
      <c r="C59" s="42"/>
      <c r="D59" s="42" t="s">
        <v>120</v>
      </c>
      <c r="F59" s="26"/>
      <c r="G59" s="26"/>
      <c r="H59" s="26"/>
      <c r="I59" s="26"/>
      <c r="J59" s="26"/>
      <c r="K59" s="26"/>
      <c r="L59" s="33" t="s">
        <v>118</v>
      </c>
      <c r="M59" s="24">
        <f>1-M58</f>
        <v>0.80555555555555558</v>
      </c>
    </row>
    <row r="60" spans="1:13" x14ac:dyDescent="0.25">
      <c r="A60" s="26"/>
      <c r="B60" s="26"/>
      <c r="C60" s="42"/>
      <c r="D60" s="42"/>
      <c r="F60" s="26"/>
      <c r="G60" s="26"/>
      <c r="H60" s="26"/>
      <c r="I60" s="26"/>
      <c r="J60" s="26"/>
      <c r="K60" s="26"/>
      <c r="L60" s="37"/>
      <c r="M60" s="24"/>
    </row>
    <row r="61" spans="1:13" x14ac:dyDescent="0.25">
      <c r="A61" s="26"/>
      <c r="B61" s="26"/>
      <c r="C61" s="42"/>
      <c r="D61" s="42"/>
      <c r="F61" s="26"/>
      <c r="G61" s="26"/>
      <c r="H61" s="26"/>
      <c r="I61" s="26"/>
      <c r="J61" s="26"/>
      <c r="K61" s="26"/>
      <c r="L61" s="33" t="s">
        <v>123</v>
      </c>
      <c r="M61" s="24"/>
    </row>
    <row r="62" spans="1:13" x14ac:dyDescent="0.25">
      <c r="A62" s="26"/>
      <c r="B62" s="26"/>
      <c r="C62" s="42" t="s">
        <v>120</v>
      </c>
      <c r="D62" s="42" t="s">
        <v>120</v>
      </c>
      <c r="F62" s="26"/>
      <c r="G62" s="26"/>
      <c r="H62" s="26"/>
      <c r="I62" s="26"/>
      <c r="J62" s="26"/>
      <c r="K62" s="26"/>
      <c r="L62" s="33" t="s">
        <v>117</v>
      </c>
      <c r="M62" s="24">
        <f>E43</f>
        <v>0.2999382716049383</v>
      </c>
    </row>
    <row r="63" spans="1:13" x14ac:dyDescent="0.25">
      <c r="A63" s="26"/>
      <c r="B63" s="26"/>
      <c r="C63" s="42" t="s">
        <v>120</v>
      </c>
      <c r="D63" s="42" t="s">
        <v>120</v>
      </c>
      <c r="F63" s="26"/>
      <c r="G63" s="26"/>
      <c r="H63" s="26"/>
      <c r="I63" s="26"/>
      <c r="J63" s="26"/>
      <c r="K63" s="26"/>
      <c r="L63" s="33" t="s">
        <v>118</v>
      </c>
      <c r="M63" s="24">
        <f>1-M62</f>
        <v>0.70006172839506164</v>
      </c>
    </row>
    <row r="64" spans="1:13" x14ac:dyDescent="0.25">
      <c r="A64" s="26"/>
      <c r="B64" s="26"/>
      <c r="C64" s="42" t="s">
        <v>120</v>
      </c>
      <c r="D64" s="42" t="s">
        <v>120</v>
      </c>
      <c r="F64" s="26"/>
      <c r="G64" s="26"/>
      <c r="H64" s="26"/>
      <c r="I64" s="26"/>
      <c r="J64" s="26"/>
      <c r="K64" s="26"/>
      <c r="L64" s="33" t="s">
        <v>119</v>
      </c>
      <c r="M64" s="24">
        <f>E29</f>
        <v>0.27999999999999997</v>
      </c>
    </row>
    <row r="65" spans="1:13" x14ac:dyDescent="0.25">
      <c r="A65" s="26"/>
      <c r="B65" s="26"/>
      <c r="C65" s="42" t="s">
        <v>120</v>
      </c>
      <c r="D65" s="42" t="s">
        <v>120</v>
      </c>
      <c r="F65" s="26"/>
      <c r="G65" s="26"/>
      <c r="H65" s="26"/>
      <c r="I65" s="26"/>
      <c r="J65" s="26"/>
      <c r="K65" s="26"/>
      <c r="L65" s="33" t="s">
        <v>118</v>
      </c>
      <c r="M65" s="24">
        <f>1-M64</f>
        <v>0.72</v>
      </c>
    </row>
    <row r="66" spans="1:13" x14ac:dyDescent="0.25">
      <c r="A66" s="26"/>
      <c r="B66" s="26"/>
      <c r="C66" s="42" t="s">
        <v>120</v>
      </c>
      <c r="D66" s="42" t="s">
        <v>120</v>
      </c>
      <c r="F66" s="26"/>
      <c r="G66" s="26"/>
      <c r="H66" s="26"/>
      <c r="I66" s="26"/>
      <c r="J66" s="26"/>
      <c r="K66" s="26"/>
      <c r="L66" s="33" t="s">
        <v>121</v>
      </c>
      <c r="M66" s="24">
        <f>E36</f>
        <v>0.47259259259259262</v>
      </c>
    </row>
    <row r="67" spans="1:13" x14ac:dyDescent="0.25">
      <c r="A67" s="26"/>
      <c r="B67" s="26"/>
      <c r="C67" s="42"/>
      <c r="D67" s="42" t="s">
        <v>120</v>
      </c>
      <c r="F67" s="26"/>
      <c r="G67" s="26"/>
      <c r="H67" s="26"/>
      <c r="I67" s="26"/>
      <c r="J67" s="26"/>
      <c r="K67" s="26"/>
      <c r="L67" s="33" t="s">
        <v>118</v>
      </c>
      <c r="M67" s="24">
        <f>1-M66</f>
        <v>0.52740740740740732</v>
      </c>
    </row>
    <row r="68" spans="1:13" x14ac:dyDescent="0.25">
      <c r="A68" s="26"/>
      <c r="B68" s="26"/>
      <c r="C68" s="41"/>
      <c r="D68" s="41"/>
      <c r="F68" s="26"/>
      <c r="G68" s="26"/>
      <c r="H68" s="26"/>
      <c r="I68" s="26"/>
      <c r="J68" s="26"/>
      <c r="K68" s="26"/>
      <c r="L68" s="33" t="s">
        <v>122</v>
      </c>
      <c r="M68" s="24">
        <f>E42</f>
        <v>0.14722222222222223</v>
      </c>
    </row>
    <row r="69" spans="1:13" ht="15.75" thickBot="1" x14ac:dyDescent="0.3">
      <c r="A69" s="26"/>
      <c r="B69" s="26"/>
      <c r="C69" s="41"/>
      <c r="D69" s="41"/>
      <c r="F69" s="26"/>
      <c r="G69" s="26"/>
      <c r="H69" s="26"/>
      <c r="I69" s="26"/>
      <c r="J69" s="26"/>
      <c r="K69" s="26"/>
      <c r="L69" s="33" t="s">
        <v>118</v>
      </c>
      <c r="M69" s="25">
        <f>1-M68</f>
        <v>0.85277777777777775</v>
      </c>
    </row>
    <row r="70" spans="1:13" x14ac:dyDescent="0.25">
      <c r="A70" s="26"/>
      <c r="B70" s="26"/>
      <c r="C70" s="41" t="s">
        <v>120</v>
      </c>
      <c r="D70" s="41" t="s">
        <v>120</v>
      </c>
      <c r="F70" s="26"/>
      <c r="G70" s="26"/>
      <c r="H70" s="26"/>
      <c r="I70" s="26"/>
      <c r="J70" s="26"/>
      <c r="K70" s="26"/>
      <c r="L70" s="26"/>
      <c r="M70" s="26"/>
    </row>
    <row r="71" spans="1:13" x14ac:dyDescent="0.25">
      <c r="A71" s="26"/>
      <c r="B71" s="26"/>
      <c r="C71" s="41" t="s">
        <v>120</v>
      </c>
      <c r="D71" s="41" t="s">
        <v>120</v>
      </c>
      <c r="F71" s="26"/>
      <c r="G71" s="26"/>
      <c r="H71" s="26"/>
      <c r="I71" s="26"/>
      <c r="J71" s="26"/>
      <c r="K71" s="26"/>
      <c r="L71" s="26"/>
      <c r="M71" s="26"/>
    </row>
    <row r="72" spans="1:13" x14ac:dyDescent="0.25">
      <c r="A72" s="26"/>
      <c r="B72" s="26"/>
      <c r="C72" s="41" t="s">
        <v>120</v>
      </c>
      <c r="D72" s="41" t="s">
        <v>120</v>
      </c>
      <c r="F72" s="26"/>
      <c r="G72" s="26"/>
      <c r="H72" s="26"/>
      <c r="I72" s="26"/>
      <c r="J72" s="26"/>
      <c r="K72" s="26"/>
      <c r="L72" s="26"/>
      <c r="M72" s="26"/>
    </row>
    <row r="73" spans="1:13" x14ac:dyDescent="0.25">
      <c r="A73" s="26"/>
      <c r="B73" s="26"/>
      <c r="C73" s="41"/>
      <c r="D73" s="41"/>
      <c r="F73" s="26"/>
      <c r="G73" s="26"/>
      <c r="H73" s="26"/>
      <c r="I73" s="26"/>
      <c r="J73" s="26"/>
      <c r="K73" s="26"/>
      <c r="L73" s="26"/>
      <c r="M73" s="26"/>
    </row>
    <row r="74" spans="1:13" x14ac:dyDescent="0.25">
      <c r="A74" s="26"/>
      <c r="B74" s="26"/>
      <c r="C74" s="41"/>
      <c r="D74" s="41"/>
      <c r="F74" s="26"/>
      <c r="G74" s="26"/>
      <c r="H74" s="26"/>
      <c r="I74" s="26"/>
      <c r="J74" s="26"/>
      <c r="K74" s="26"/>
      <c r="L74" s="26"/>
      <c r="M74" s="26"/>
    </row>
    <row r="75" spans="1:13" x14ac:dyDescent="0.25">
      <c r="A75" s="26"/>
      <c r="B75" s="26"/>
      <c r="C75" s="41"/>
      <c r="D75" s="41" t="s">
        <v>120</v>
      </c>
      <c r="F75" s="26"/>
      <c r="G75" s="26"/>
      <c r="H75" s="26"/>
      <c r="I75" s="26"/>
      <c r="J75" s="26"/>
      <c r="K75" s="26"/>
      <c r="L75" s="26"/>
      <c r="M75" s="26"/>
    </row>
    <row r="76" spans="1:13" x14ac:dyDescent="0.25">
      <c r="A76" s="26"/>
      <c r="B76" s="26"/>
      <c r="C76" s="41"/>
      <c r="D76" s="41" t="s">
        <v>120</v>
      </c>
      <c r="F76" s="26"/>
      <c r="G76" s="26"/>
      <c r="H76" s="26"/>
      <c r="I76" s="26"/>
      <c r="J76" s="26"/>
      <c r="K76" s="26"/>
      <c r="L76" s="26"/>
      <c r="M76" s="26"/>
    </row>
    <row r="77" spans="1:13" x14ac:dyDescent="0.25">
      <c r="A77" s="26"/>
      <c r="B77" s="26"/>
      <c r="C77" s="41"/>
      <c r="D77" s="41"/>
      <c r="F77" s="26"/>
      <c r="G77" s="26"/>
      <c r="H77" s="26"/>
      <c r="I77" s="26"/>
      <c r="J77" s="26"/>
      <c r="K77" s="26"/>
      <c r="L77" s="26"/>
      <c r="M77" s="26"/>
    </row>
    <row r="78" spans="1:13" x14ac:dyDescent="0.25">
      <c r="A78" s="26"/>
      <c r="B78" s="26"/>
      <c r="C78" s="44"/>
      <c r="D78" s="42"/>
      <c r="F78" s="26"/>
      <c r="G78" s="26"/>
      <c r="H78" s="26"/>
      <c r="I78" s="26"/>
      <c r="J78" s="26"/>
      <c r="K78" s="26"/>
      <c r="L78" s="26"/>
      <c r="M78" s="26"/>
    </row>
    <row r="79" spans="1:13" x14ac:dyDescent="0.25">
      <c r="A79" s="26"/>
      <c r="B79" s="26"/>
      <c r="C79" s="41"/>
      <c r="D79" s="41"/>
      <c r="F79" s="26"/>
      <c r="G79" s="26"/>
      <c r="H79" s="26"/>
      <c r="I79" s="26"/>
      <c r="J79" s="26"/>
      <c r="K79" s="26"/>
      <c r="L79" s="26"/>
      <c r="M79" s="26"/>
    </row>
    <row r="80" spans="1:13" x14ac:dyDescent="0.25">
      <c r="A80" s="26"/>
      <c r="B80" s="26"/>
      <c r="C80" s="41"/>
      <c r="D80" s="41"/>
      <c r="F80" s="26"/>
      <c r="G80" s="26"/>
      <c r="H80" s="26"/>
      <c r="I80" s="26"/>
      <c r="J80" s="26"/>
      <c r="K80" s="26"/>
      <c r="L80" s="26"/>
      <c r="M80" s="26"/>
    </row>
    <row r="81" spans="1:13" x14ac:dyDescent="0.25">
      <c r="A81" s="26"/>
      <c r="B81" s="26"/>
      <c r="C81" s="41" t="s">
        <v>120</v>
      </c>
      <c r="D81" s="41" t="s">
        <v>120</v>
      </c>
      <c r="F81" s="26"/>
      <c r="G81" s="26"/>
      <c r="H81" s="26"/>
      <c r="I81" s="26"/>
      <c r="J81" s="26"/>
      <c r="K81" s="26"/>
      <c r="L81" s="26"/>
      <c r="M81" s="26"/>
    </row>
    <row r="82" spans="1:13" x14ac:dyDescent="0.25">
      <c r="A82" s="26"/>
      <c r="B82" s="26"/>
      <c r="C82" s="41" t="s">
        <v>120</v>
      </c>
      <c r="D82" s="41" t="s">
        <v>120</v>
      </c>
      <c r="F82" s="26"/>
      <c r="G82" s="26"/>
      <c r="H82" s="26"/>
      <c r="I82" s="26"/>
      <c r="J82" s="26"/>
      <c r="K82" s="26"/>
      <c r="L82" s="26"/>
      <c r="M82" s="26"/>
    </row>
    <row r="83" spans="1:13" x14ac:dyDescent="0.25">
      <c r="A83" s="26"/>
      <c r="B83" s="26"/>
      <c r="C83" s="41" t="s">
        <v>120</v>
      </c>
      <c r="D83" s="41" t="s">
        <v>120</v>
      </c>
      <c r="F83" s="26"/>
      <c r="G83" s="26"/>
      <c r="H83" s="26"/>
      <c r="I83" s="26"/>
      <c r="J83" s="26"/>
      <c r="K83" s="26"/>
      <c r="L83" s="26"/>
      <c r="M83" s="26"/>
    </row>
    <row r="84" spans="1:13" x14ac:dyDescent="0.25">
      <c r="A84" s="26"/>
      <c r="B84" s="26"/>
      <c r="C84" s="41" t="s">
        <v>120</v>
      </c>
      <c r="D84" s="41" t="s">
        <v>120</v>
      </c>
      <c r="F84" s="26"/>
      <c r="G84" s="26"/>
      <c r="H84" s="26"/>
      <c r="I84" s="26"/>
      <c r="J84" s="26"/>
      <c r="K84" s="26"/>
      <c r="L84" s="26"/>
      <c r="M84" s="26"/>
    </row>
    <row r="85" spans="1:13" x14ac:dyDescent="0.25">
      <c r="A85" s="26"/>
      <c r="B85" s="26"/>
      <c r="C85" s="41" t="s">
        <v>120</v>
      </c>
      <c r="D85" s="41" t="s">
        <v>120</v>
      </c>
      <c r="F85" s="26"/>
      <c r="G85" s="26"/>
      <c r="H85" s="26"/>
      <c r="I85" s="26"/>
      <c r="J85" s="26"/>
      <c r="K85" s="26"/>
      <c r="L85" s="26"/>
      <c r="M85" s="26"/>
    </row>
    <row r="86" spans="1:13" x14ac:dyDescent="0.25">
      <c r="A86" s="26"/>
      <c r="B86" s="26"/>
      <c r="C86" s="41"/>
      <c r="D86" s="41" t="s">
        <v>120</v>
      </c>
      <c r="F86" s="26"/>
      <c r="G86" s="26"/>
      <c r="H86" s="26"/>
      <c r="I86" s="26"/>
      <c r="J86" s="26"/>
      <c r="K86" s="26"/>
      <c r="L86" s="26"/>
      <c r="M86" s="26"/>
    </row>
    <row r="87" spans="1:13" x14ac:dyDescent="0.25">
      <c r="A87" s="26"/>
      <c r="B87" s="26"/>
      <c r="C87" s="41"/>
      <c r="D87" s="41" t="s">
        <v>120</v>
      </c>
      <c r="F87" s="26"/>
      <c r="G87" s="26"/>
      <c r="H87" s="26"/>
      <c r="I87" s="26"/>
      <c r="J87" s="26"/>
      <c r="K87" s="26"/>
      <c r="L87" s="26"/>
      <c r="M87" s="26"/>
    </row>
    <row r="88" spans="1:13" x14ac:dyDescent="0.25">
      <c r="A88" s="26"/>
      <c r="B88" s="26"/>
      <c r="C88" s="42"/>
      <c r="D88" s="42" t="s">
        <v>120</v>
      </c>
      <c r="F88" s="26"/>
      <c r="G88" s="26"/>
      <c r="H88" s="26"/>
      <c r="I88" s="26"/>
      <c r="J88" s="26"/>
      <c r="K88" s="26"/>
      <c r="L88" s="26"/>
      <c r="M88" s="26"/>
    </row>
    <row r="89" spans="1:13" x14ac:dyDescent="0.25">
      <c r="A89" s="26"/>
      <c r="B89" s="26"/>
      <c r="C89" s="42"/>
      <c r="D89" s="42" t="s">
        <v>120</v>
      </c>
      <c r="F89" s="26"/>
      <c r="G89" s="26"/>
      <c r="H89" s="26"/>
      <c r="I89" s="26"/>
      <c r="J89" s="26"/>
      <c r="K89" s="26"/>
      <c r="L89" s="26"/>
      <c r="M89" s="26"/>
    </row>
    <row r="90" spans="1:13" x14ac:dyDescent="0.25">
      <c r="A90" s="26"/>
      <c r="B90" s="26"/>
      <c r="C90" s="41"/>
      <c r="D90" s="41"/>
      <c r="F90" s="26"/>
      <c r="G90" s="26"/>
      <c r="H90" s="26"/>
      <c r="I90" s="26"/>
      <c r="J90" s="26"/>
      <c r="K90" s="26"/>
      <c r="L90" s="26"/>
      <c r="M90" s="26"/>
    </row>
    <row r="91" spans="1:13" x14ac:dyDescent="0.25">
      <c r="A91" s="26"/>
      <c r="B91" s="26"/>
      <c r="C91" s="41"/>
      <c r="D91" s="41"/>
      <c r="F91" s="26"/>
      <c r="G91" s="26"/>
      <c r="H91" s="26"/>
      <c r="I91" s="26"/>
      <c r="J91" s="26"/>
      <c r="K91" s="26"/>
      <c r="L91" s="26"/>
      <c r="M91" s="26"/>
    </row>
    <row r="92" spans="1:13" x14ac:dyDescent="0.25">
      <c r="A92" s="26"/>
      <c r="B92" s="26"/>
      <c r="C92" s="41" t="s">
        <v>120</v>
      </c>
      <c r="D92" s="41" t="s">
        <v>120</v>
      </c>
      <c r="F92" s="26"/>
      <c r="G92" s="26"/>
      <c r="H92" s="26"/>
      <c r="I92" s="26"/>
      <c r="J92" s="26"/>
      <c r="K92" s="26"/>
      <c r="L92" s="26"/>
      <c r="M92" s="26"/>
    </row>
    <row r="93" spans="1:13" x14ac:dyDescent="0.25">
      <c r="A93" s="26"/>
      <c r="B93" s="26"/>
      <c r="C93" s="41" t="s">
        <v>120</v>
      </c>
      <c r="D93" s="41" t="s">
        <v>120</v>
      </c>
      <c r="F93" s="26"/>
      <c r="G93" s="26"/>
      <c r="H93" s="26"/>
      <c r="I93" s="26"/>
      <c r="J93" s="26"/>
      <c r="K93" s="26"/>
      <c r="L93" s="26"/>
      <c r="M93" s="26"/>
    </row>
    <row r="94" spans="1:13" x14ac:dyDescent="0.25">
      <c r="A94" s="26"/>
      <c r="B94" s="26"/>
      <c r="C94" s="41" t="s">
        <v>120</v>
      </c>
      <c r="D94" s="41" t="s">
        <v>120</v>
      </c>
      <c r="F94" s="26"/>
      <c r="G94" s="26"/>
      <c r="H94" s="26"/>
      <c r="I94" s="26"/>
      <c r="J94" s="26"/>
      <c r="K94" s="26"/>
      <c r="L94" s="26"/>
      <c r="M94" s="26"/>
    </row>
    <row r="95" spans="1:13" x14ac:dyDescent="0.25">
      <c r="A95" s="26"/>
      <c r="B95" s="26"/>
      <c r="C95" s="41" t="s">
        <v>120</v>
      </c>
      <c r="D95" s="41" t="s">
        <v>120</v>
      </c>
      <c r="F95" s="26"/>
      <c r="G95" s="26"/>
      <c r="H95" s="26"/>
      <c r="I95" s="26"/>
      <c r="J95" s="26"/>
      <c r="K95" s="26"/>
      <c r="L95" s="26"/>
      <c r="M95" s="26"/>
    </row>
    <row r="96" spans="1:13" x14ac:dyDescent="0.25">
      <c r="A96" s="26"/>
      <c r="B96" s="26"/>
      <c r="C96" s="41" t="s">
        <v>120</v>
      </c>
      <c r="D96" s="41" t="s">
        <v>120</v>
      </c>
      <c r="F96" s="26"/>
      <c r="G96" s="26"/>
      <c r="H96" s="26"/>
      <c r="I96" s="26"/>
      <c r="J96" s="26"/>
      <c r="K96" s="26"/>
      <c r="L96" s="26"/>
      <c r="M96" s="26"/>
    </row>
    <row r="97" spans="1:13" x14ac:dyDescent="0.25">
      <c r="A97" s="26"/>
      <c r="B97" s="26"/>
      <c r="C97" s="41"/>
      <c r="D97" s="41" t="s">
        <v>120</v>
      </c>
      <c r="F97" s="26"/>
      <c r="G97" s="26"/>
      <c r="H97" s="26"/>
      <c r="I97" s="26"/>
      <c r="J97" s="26"/>
      <c r="K97" s="26"/>
      <c r="L97" s="26"/>
      <c r="M97" s="26"/>
    </row>
    <row r="98" spans="1:13" x14ac:dyDescent="0.25">
      <c r="A98" s="26"/>
      <c r="B98" s="26"/>
      <c r="C98" s="41"/>
      <c r="D98" s="41" t="s">
        <v>120</v>
      </c>
      <c r="F98" s="26"/>
      <c r="G98" s="26"/>
      <c r="H98" s="26"/>
      <c r="I98" s="26"/>
      <c r="J98" s="26"/>
      <c r="K98" s="26"/>
      <c r="L98" s="26"/>
      <c r="M98" s="26"/>
    </row>
    <row r="99" spans="1:13" x14ac:dyDescent="0.25">
      <c r="A99" s="26"/>
      <c r="B99" s="26"/>
      <c r="C99" s="41"/>
      <c r="D99" s="41" t="s">
        <v>120</v>
      </c>
      <c r="F99" s="26"/>
      <c r="G99" s="26"/>
      <c r="H99" s="26"/>
      <c r="I99" s="26"/>
      <c r="J99" s="26"/>
      <c r="K99" s="26"/>
      <c r="L99" s="26"/>
      <c r="M99" s="26"/>
    </row>
    <row r="100" spans="1:13" x14ac:dyDescent="0.25">
      <c r="A100" s="26"/>
      <c r="B100" s="26"/>
      <c r="C100" s="41"/>
      <c r="D100" s="41"/>
      <c r="F100" s="26"/>
      <c r="G100" s="26"/>
      <c r="H100" s="26"/>
      <c r="I100" s="26"/>
      <c r="J100" s="26"/>
      <c r="K100" s="26"/>
      <c r="L100" s="26"/>
      <c r="M100" s="26"/>
    </row>
    <row r="101" spans="1:13" x14ac:dyDescent="0.25">
      <c r="A101" s="26"/>
      <c r="B101" s="26"/>
      <c r="C101" s="41"/>
      <c r="D101" s="41"/>
      <c r="F101" s="26"/>
      <c r="G101" s="26"/>
      <c r="H101" s="26"/>
      <c r="I101" s="26"/>
      <c r="J101" s="26"/>
      <c r="K101" s="26"/>
      <c r="L101" s="26"/>
      <c r="M101" s="26"/>
    </row>
    <row r="102" spans="1:13" x14ac:dyDescent="0.25">
      <c r="A102" s="26"/>
      <c r="B102" s="26"/>
      <c r="C102" s="41" t="s">
        <v>120</v>
      </c>
      <c r="D102" s="41" t="s">
        <v>120</v>
      </c>
      <c r="F102" s="26"/>
      <c r="G102" s="26"/>
      <c r="H102" s="26"/>
      <c r="I102" s="26"/>
      <c r="J102" s="26"/>
      <c r="K102" s="26"/>
      <c r="L102" s="26"/>
      <c r="M102" s="26"/>
    </row>
    <row r="103" spans="1:13" x14ac:dyDescent="0.25">
      <c r="A103" s="26"/>
      <c r="B103" s="26"/>
      <c r="C103" s="41" t="s">
        <v>120</v>
      </c>
      <c r="D103" s="41" t="s">
        <v>120</v>
      </c>
      <c r="F103" s="26"/>
      <c r="G103" s="26"/>
      <c r="H103" s="26"/>
      <c r="I103" s="26"/>
      <c r="J103" s="26"/>
      <c r="K103" s="26"/>
      <c r="L103" s="26"/>
      <c r="M103" s="26"/>
    </row>
    <row r="104" spans="1:13" x14ac:dyDescent="0.25">
      <c r="A104" s="26"/>
      <c r="B104" s="26"/>
      <c r="C104" s="41" t="s">
        <v>120</v>
      </c>
      <c r="D104" s="41" t="s">
        <v>120</v>
      </c>
      <c r="F104" s="26"/>
      <c r="G104" s="26"/>
      <c r="H104" s="26"/>
      <c r="I104" s="26"/>
      <c r="J104" s="26"/>
      <c r="K104" s="26"/>
      <c r="L104" s="26"/>
      <c r="M104" s="26"/>
    </row>
    <row r="105" spans="1:13" x14ac:dyDescent="0.25">
      <c r="A105" s="26"/>
      <c r="B105" s="26"/>
      <c r="C105" s="41" t="s">
        <v>120</v>
      </c>
      <c r="D105" s="41" t="s">
        <v>120</v>
      </c>
      <c r="F105" s="26"/>
      <c r="G105" s="26"/>
      <c r="H105" s="26"/>
      <c r="I105" s="26"/>
      <c r="J105" s="26"/>
      <c r="K105" s="26"/>
      <c r="L105" s="26"/>
      <c r="M105" s="26"/>
    </row>
    <row r="106" spans="1:13" x14ac:dyDescent="0.25">
      <c r="A106" s="26"/>
      <c r="B106" s="26"/>
      <c r="C106" s="41" t="s">
        <v>120</v>
      </c>
      <c r="D106" s="41" t="s">
        <v>120</v>
      </c>
      <c r="F106" s="26"/>
      <c r="G106" s="26"/>
      <c r="H106" s="26"/>
      <c r="I106" s="26"/>
      <c r="J106" s="26"/>
      <c r="K106" s="26"/>
      <c r="L106" s="26"/>
      <c r="M106" s="26"/>
    </row>
    <row r="107" spans="1:13" x14ac:dyDescent="0.25">
      <c r="A107" s="26"/>
      <c r="B107" s="26"/>
      <c r="C107" s="41" t="s">
        <v>120</v>
      </c>
      <c r="D107" s="41" t="s">
        <v>120</v>
      </c>
      <c r="F107" s="26"/>
      <c r="G107" s="26"/>
      <c r="H107" s="26"/>
      <c r="I107" s="26"/>
      <c r="J107" s="26"/>
      <c r="K107" s="26"/>
      <c r="L107" s="26"/>
      <c r="M107" s="26"/>
    </row>
    <row r="108" spans="1:13" x14ac:dyDescent="0.25">
      <c r="A108" s="26"/>
      <c r="B108" s="26"/>
      <c r="C108" s="41" t="s">
        <v>120</v>
      </c>
      <c r="D108" s="41" t="s">
        <v>120</v>
      </c>
      <c r="F108" s="26"/>
      <c r="G108" s="26"/>
      <c r="H108" s="26"/>
      <c r="I108" s="26"/>
      <c r="J108" s="26"/>
      <c r="K108" s="26"/>
      <c r="L108" s="26"/>
      <c r="M108" s="26"/>
    </row>
    <row r="109" spans="1:13" x14ac:dyDescent="0.25">
      <c r="A109" s="26"/>
      <c r="B109" s="26"/>
      <c r="C109" s="41"/>
      <c r="D109" s="41" t="s">
        <v>120</v>
      </c>
      <c r="F109" s="26"/>
      <c r="G109" s="26"/>
      <c r="H109" s="26"/>
      <c r="I109" s="26"/>
      <c r="J109" s="26"/>
      <c r="K109" s="26"/>
      <c r="L109" s="26"/>
      <c r="M109" s="26"/>
    </row>
    <row r="110" spans="1:13" x14ac:dyDescent="0.25">
      <c r="A110" s="26"/>
      <c r="B110" s="26"/>
      <c r="C110" s="41"/>
      <c r="D110" s="41" t="s">
        <v>120</v>
      </c>
      <c r="F110" s="26"/>
      <c r="G110" s="26"/>
      <c r="H110" s="26"/>
      <c r="I110" s="26"/>
      <c r="J110" s="26"/>
      <c r="K110" s="26"/>
      <c r="L110" s="26"/>
      <c r="M110" s="26"/>
    </row>
    <row r="111" spans="1:13" x14ac:dyDescent="0.25">
      <c r="A111" s="26"/>
      <c r="B111" s="26"/>
      <c r="C111" s="41"/>
      <c r="D111" s="41" t="s">
        <v>120</v>
      </c>
      <c r="F111" s="26"/>
      <c r="G111" s="26"/>
      <c r="H111" s="26"/>
      <c r="I111" s="26"/>
      <c r="J111" s="26"/>
      <c r="K111" s="26"/>
      <c r="L111" s="26"/>
      <c r="M111" s="26"/>
    </row>
    <row r="112" spans="1:13" x14ac:dyDescent="0.25">
      <c r="A112" s="26"/>
      <c r="B112" s="26"/>
      <c r="C112" s="41"/>
      <c r="D112" s="41"/>
      <c r="F112" s="26"/>
      <c r="G112" s="26"/>
      <c r="H112" s="26"/>
      <c r="I112" s="26"/>
      <c r="J112" s="26"/>
      <c r="K112" s="26"/>
      <c r="L112" s="26"/>
      <c r="M112" s="26"/>
    </row>
    <row r="113" spans="1:13" x14ac:dyDescent="0.25">
      <c r="A113" s="26"/>
      <c r="B113" s="26"/>
      <c r="C113" s="41"/>
      <c r="D113" s="41"/>
      <c r="F113" s="26"/>
      <c r="G113" s="26"/>
      <c r="H113" s="26"/>
      <c r="I113" s="26"/>
      <c r="J113" s="26"/>
      <c r="K113" s="26"/>
      <c r="L113" s="26"/>
      <c r="M113" s="26"/>
    </row>
    <row r="114" spans="1:13" x14ac:dyDescent="0.25">
      <c r="A114" s="26"/>
      <c r="B114" s="26"/>
      <c r="C114" s="41"/>
      <c r="D114" s="41" t="s">
        <v>120</v>
      </c>
      <c r="F114" s="26"/>
      <c r="G114" s="26"/>
      <c r="H114" s="26"/>
      <c r="I114" s="26"/>
      <c r="J114" s="26"/>
      <c r="K114" s="26"/>
      <c r="L114" s="26"/>
      <c r="M114" s="26"/>
    </row>
    <row r="115" spans="1:13" x14ac:dyDescent="0.25">
      <c r="A115" s="26"/>
      <c r="B115" s="26"/>
      <c r="C115" s="41"/>
      <c r="D115" s="41" t="s">
        <v>120</v>
      </c>
      <c r="F115" s="26"/>
      <c r="G115" s="26"/>
      <c r="H115" s="26"/>
      <c r="I115" s="26"/>
      <c r="J115" s="26"/>
      <c r="K115" s="26"/>
      <c r="L115" s="26"/>
      <c r="M115" s="26"/>
    </row>
    <row r="116" spans="1:13" x14ac:dyDescent="0.25">
      <c r="A116" s="26"/>
      <c r="B116" s="26"/>
      <c r="C116" s="41"/>
      <c r="D116" s="41" t="s">
        <v>120</v>
      </c>
      <c r="F116" s="26"/>
      <c r="G116" s="26"/>
      <c r="H116" s="26"/>
      <c r="I116" s="26"/>
      <c r="J116" s="26"/>
      <c r="K116" s="26"/>
      <c r="L116" s="26"/>
      <c r="M116" s="26"/>
    </row>
    <row r="117" spans="1:13" x14ac:dyDescent="0.25">
      <c r="A117" s="26"/>
      <c r="B117" s="26"/>
      <c r="C117" s="41"/>
      <c r="D117" s="41"/>
      <c r="F117" s="26"/>
      <c r="G117" s="26"/>
      <c r="H117" s="26"/>
      <c r="I117" s="26"/>
      <c r="J117" s="26"/>
      <c r="K117" s="26"/>
      <c r="L117" s="26"/>
      <c r="M117" s="26"/>
    </row>
    <row r="118" spans="1:13" x14ac:dyDescent="0.25">
      <c r="A118" s="26"/>
      <c r="B118" s="26"/>
      <c r="C118" s="45"/>
      <c r="D118" s="41"/>
      <c r="F118" s="26"/>
      <c r="G118" s="26"/>
      <c r="H118" s="26"/>
      <c r="I118" s="26"/>
      <c r="J118" s="26"/>
      <c r="K118" s="26"/>
      <c r="L118" s="26"/>
      <c r="M118" s="26"/>
    </row>
    <row r="119" spans="1:13" x14ac:dyDescent="0.25">
      <c r="A119" s="26"/>
      <c r="B119" s="26"/>
      <c r="C119" s="41"/>
      <c r="D119" s="41"/>
      <c r="F119" s="26"/>
      <c r="G119" s="26"/>
      <c r="H119" s="26"/>
      <c r="I119" s="26"/>
      <c r="J119" s="26"/>
      <c r="K119" s="26"/>
      <c r="L119" s="26"/>
      <c r="M119" s="26"/>
    </row>
    <row r="120" spans="1:13" x14ac:dyDescent="0.25">
      <c r="A120" s="26"/>
      <c r="B120" s="26"/>
      <c r="C120" s="41"/>
      <c r="D120" s="41"/>
      <c r="F120" s="26"/>
      <c r="G120" s="26"/>
      <c r="H120" s="26"/>
      <c r="I120" s="26"/>
      <c r="J120" s="26"/>
      <c r="K120" s="26"/>
      <c r="L120" s="26"/>
      <c r="M120" s="26"/>
    </row>
    <row r="121" spans="1:13" x14ac:dyDescent="0.25">
      <c r="A121" s="26"/>
      <c r="B121" s="26"/>
      <c r="C121" s="41" t="s">
        <v>120</v>
      </c>
      <c r="D121" s="41" t="s">
        <v>120</v>
      </c>
      <c r="F121" s="26"/>
      <c r="G121" s="26"/>
      <c r="H121" s="26"/>
      <c r="I121" s="26"/>
      <c r="J121" s="26"/>
      <c r="K121" s="26"/>
      <c r="L121" s="26"/>
      <c r="M121" s="26"/>
    </row>
    <row r="122" spans="1:13" x14ac:dyDescent="0.25">
      <c r="A122" s="26"/>
      <c r="B122" s="26"/>
      <c r="C122" s="41" t="s">
        <v>120</v>
      </c>
      <c r="D122" s="41" t="s">
        <v>120</v>
      </c>
      <c r="F122" s="26"/>
      <c r="G122" s="26"/>
      <c r="H122" s="26"/>
      <c r="I122" s="26"/>
      <c r="J122" s="26"/>
      <c r="K122" s="26"/>
      <c r="L122" s="26"/>
      <c r="M122" s="26"/>
    </row>
    <row r="123" spans="1:13" x14ac:dyDescent="0.25">
      <c r="A123" s="26"/>
      <c r="B123" s="26"/>
      <c r="C123" s="41" t="s">
        <v>120</v>
      </c>
      <c r="D123" s="41" t="s">
        <v>120</v>
      </c>
      <c r="F123" s="26"/>
      <c r="G123" s="26"/>
      <c r="H123" s="26"/>
      <c r="I123" s="26"/>
      <c r="J123" s="26"/>
      <c r="K123" s="26"/>
      <c r="L123" s="26"/>
      <c r="M123" s="26"/>
    </row>
    <row r="124" spans="1:13" x14ac:dyDescent="0.25">
      <c r="A124" s="26"/>
      <c r="B124" s="26"/>
      <c r="C124" s="41"/>
      <c r="D124" s="41" t="s">
        <v>120</v>
      </c>
      <c r="F124" s="26"/>
      <c r="G124" s="26"/>
      <c r="H124" s="26"/>
      <c r="I124" s="26"/>
      <c r="J124" s="26"/>
      <c r="K124" s="26"/>
      <c r="L124" s="26"/>
      <c r="M124" s="26"/>
    </row>
    <row r="125" spans="1:13" x14ac:dyDescent="0.25">
      <c r="A125" s="26"/>
      <c r="B125" s="26"/>
      <c r="C125" s="41" t="s">
        <v>120</v>
      </c>
      <c r="D125" s="41" t="s">
        <v>120</v>
      </c>
      <c r="F125" s="26"/>
      <c r="G125" s="26"/>
      <c r="H125" s="26"/>
      <c r="I125" s="26"/>
      <c r="J125" s="26"/>
      <c r="K125" s="26"/>
      <c r="L125" s="26"/>
      <c r="M125" s="26"/>
    </row>
    <row r="126" spans="1:13" x14ac:dyDescent="0.25">
      <c r="A126" s="26"/>
      <c r="B126" s="26"/>
      <c r="C126" s="41"/>
      <c r="D126" s="41"/>
      <c r="F126" s="26"/>
      <c r="G126" s="26"/>
      <c r="H126" s="26"/>
      <c r="I126" s="26"/>
      <c r="J126" s="26"/>
      <c r="K126" s="26"/>
      <c r="L126" s="26"/>
      <c r="M126" s="26"/>
    </row>
    <row r="127" spans="1:13" x14ac:dyDescent="0.25">
      <c r="A127" s="26"/>
      <c r="B127" s="26"/>
      <c r="C127" s="41"/>
      <c r="D127" s="41"/>
      <c r="F127" s="26"/>
      <c r="G127" s="26"/>
      <c r="H127" s="26"/>
      <c r="I127" s="26"/>
      <c r="J127" s="26"/>
      <c r="K127" s="26"/>
      <c r="L127" s="26"/>
      <c r="M127" s="26"/>
    </row>
    <row r="128" spans="1:13" x14ac:dyDescent="0.25">
      <c r="A128" s="26"/>
      <c r="B128" s="26"/>
      <c r="C128" s="41" t="s">
        <v>120</v>
      </c>
      <c r="D128" s="41" t="s">
        <v>120</v>
      </c>
      <c r="F128" s="26"/>
      <c r="G128" s="26"/>
      <c r="H128" s="26"/>
      <c r="I128" s="26"/>
      <c r="J128" s="26"/>
      <c r="K128" s="26"/>
      <c r="L128" s="26"/>
      <c r="M128" s="26"/>
    </row>
    <row r="129" spans="1:13" x14ac:dyDescent="0.25">
      <c r="A129" s="26"/>
      <c r="B129" s="26"/>
      <c r="C129" s="42" t="s">
        <v>120</v>
      </c>
      <c r="D129" s="42" t="s">
        <v>120</v>
      </c>
      <c r="F129" s="26"/>
      <c r="G129" s="26"/>
      <c r="H129" s="26"/>
      <c r="I129" s="26"/>
      <c r="J129" s="26"/>
      <c r="K129" s="26"/>
      <c r="L129" s="26"/>
      <c r="M129" s="26"/>
    </row>
    <row r="130" spans="1:13" x14ac:dyDescent="0.25">
      <c r="A130" s="26"/>
      <c r="B130" s="26"/>
      <c r="C130" s="42" t="s">
        <v>120</v>
      </c>
      <c r="D130" s="42" t="s">
        <v>120</v>
      </c>
      <c r="F130" s="26"/>
      <c r="G130" s="26"/>
      <c r="H130" s="26"/>
      <c r="I130" s="26"/>
      <c r="J130" s="26"/>
      <c r="K130" s="26"/>
      <c r="L130" s="26"/>
      <c r="M130" s="26"/>
    </row>
    <row r="131" spans="1:13" x14ac:dyDescent="0.25">
      <c r="A131" s="26"/>
      <c r="B131" s="26"/>
      <c r="C131" s="42"/>
      <c r="D131" s="42"/>
      <c r="F131" s="26"/>
      <c r="G131" s="26"/>
      <c r="H131" s="26"/>
      <c r="I131" s="26"/>
      <c r="J131" s="26"/>
      <c r="K131" s="26"/>
      <c r="L131" s="26"/>
      <c r="M131" s="26"/>
    </row>
    <row r="132" spans="1:13" x14ac:dyDescent="0.25">
      <c r="A132" s="26"/>
      <c r="B132" s="26"/>
      <c r="C132" s="42"/>
      <c r="D132" s="42"/>
      <c r="F132" s="26"/>
      <c r="G132" s="26"/>
      <c r="H132" s="26"/>
      <c r="I132" s="26"/>
      <c r="J132" s="26"/>
      <c r="K132" s="26"/>
      <c r="L132" s="26"/>
      <c r="M132" s="26"/>
    </row>
    <row r="133" spans="1:13" x14ac:dyDescent="0.25">
      <c r="A133" s="26"/>
      <c r="B133" s="26"/>
      <c r="C133" s="41" t="s">
        <v>120</v>
      </c>
      <c r="D133" s="41" t="s">
        <v>120</v>
      </c>
      <c r="F133" s="26"/>
      <c r="G133" s="26"/>
      <c r="H133" s="26"/>
      <c r="I133" s="26"/>
      <c r="J133" s="26"/>
      <c r="K133" s="26"/>
      <c r="L133" s="26"/>
      <c r="M133" s="26"/>
    </row>
    <row r="134" spans="1:13" x14ac:dyDescent="0.25">
      <c r="A134" s="26"/>
      <c r="B134" s="26"/>
      <c r="C134" s="41" t="s">
        <v>120</v>
      </c>
      <c r="D134" s="41" t="s">
        <v>120</v>
      </c>
      <c r="F134" s="26"/>
      <c r="G134" s="26"/>
      <c r="H134" s="26"/>
      <c r="I134" s="26"/>
      <c r="J134" s="26"/>
      <c r="K134" s="26"/>
      <c r="L134" s="26"/>
      <c r="M134" s="26"/>
    </row>
    <row r="135" spans="1:13" x14ac:dyDescent="0.25">
      <c r="A135" s="26"/>
      <c r="B135" s="26"/>
      <c r="C135" s="42"/>
      <c r="D135" s="42" t="s">
        <v>120</v>
      </c>
      <c r="F135" s="26"/>
      <c r="G135" s="26"/>
      <c r="H135" s="26"/>
      <c r="I135" s="26"/>
      <c r="J135" s="26"/>
      <c r="K135" s="26"/>
      <c r="L135" s="26"/>
      <c r="M135" s="26"/>
    </row>
    <row r="136" spans="1:13" x14ac:dyDescent="0.25">
      <c r="A136" s="26"/>
      <c r="B136" s="26"/>
      <c r="C136" s="41"/>
      <c r="D136" s="41" t="s">
        <v>120</v>
      </c>
      <c r="F136" s="26"/>
      <c r="G136" s="26"/>
      <c r="H136" s="26"/>
      <c r="I136" s="26"/>
      <c r="J136" s="26"/>
      <c r="K136" s="26"/>
      <c r="L136" s="26"/>
      <c r="M136" s="26"/>
    </row>
    <row r="137" spans="1:13" x14ac:dyDescent="0.25">
      <c r="A137" s="26"/>
      <c r="B137" s="26"/>
      <c r="C137" s="41"/>
      <c r="D137" s="41" t="s">
        <v>120</v>
      </c>
      <c r="F137" s="26"/>
      <c r="G137" s="26"/>
      <c r="H137" s="26"/>
      <c r="I137" s="26"/>
      <c r="J137" s="26"/>
      <c r="K137" s="26"/>
      <c r="L137" s="26"/>
      <c r="M137" s="26"/>
    </row>
    <row r="138" spans="1:13" x14ac:dyDescent="0.25">
      <c r="C138" s="41"/>
      <c r="D138" s="41" t="s">
        <v>120</v>
      </c>
    </row>
  </sheetData>
  <mergeCells count="1">
    <mergeCell ref="C50:D50"/>
  </mergeCells>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B1:N46"/>
  <sheetViews>
    <sheetView showGridLines="0" zoomScaleNormal="100" zoomScaleSheetLayoutView="100" workbookViewId="0"/>
  </sheetViews>
  <sheetFormatPr defaultColWidth="9.140625" defaultRowHeight="12.75" x14ac:dyDescent="0.2"/>
  <cols>
    <col min="1" max="1" width="2.85546875" style="62" customWidth="1"/>
    <col min="2" max="2" width="24.5703125" style="77" customWidth="1"/>
    <col min="3" max="3" width="2.85546875" style="67" customWidth="1"/>
    <col min="4" max="4" width="24.5703125" style="67" customWidth="1"/>
    <col min="5" max="5" width="2.85546875" style="67" customWidth="1"/>
    <col min="6" max="6" width="24.5703125" style="67" customWidth="1"/>
    <col min="7" max="7" width="2.85546875" style="62" customWidth="1"/>
    <col min="8" max="8" width="25.7109375" style="62" customWidth="1"/>
    <col min="9" max="9" width="11.28515625" style="62" customWidth="1"/>
    <col min="10" max="16" width="9.140625" style="62"/>
    <col min="17" max="17" width="20.42578125" style="62" customWidth="1"/>
    <col min="18" max="16384" width="9.140625" style="62"/>
  </cols>
  <sheetData>
    <row r="1" spans="2:14" ht="15" customHeight="1" x14ac:dyDescent="0.2"/>
    <row r="2" spans="2:14" ht="33.75" customHeight="1" x14ac:dyDescent="0.2">
      <c r="B2" s="122" t="s">
        <v>93</v>
      </c>
      <c r="C2" s="123"/>
      <c r="D2" s="123"/>
      <c r="E2" s="123"/>
      <c r="F2" s="123"/>
      <c r="G2" s="123"/>
      <c r="H2" s="123"/>
      <c r="I2" s="123"/>
      <c r="J2" s="123"/>
      <c r="K2" s="123"/>
      <c r="L2" s="123"/>
      <c r="M2" s="123"/>
      <c r="N2" s="128"/>
    </row>
    <row r="3" spans="2:14" ht="50.25" customHeight="1" x14ac:dyDescent="0.2">
      <c r="B3" s="132" t="s">
        <v>94</v>
      </c>
      <c r="C3" s="132"/>
      <c r="D3" s="132"/>
      <c r="E3" s="132"/>
      <c r="F3" s="132"/>
      <c r="G3" s="132"/>
      <c r="H3" s="132"/>
    </row>
    <row r="4" spans="2:14" ht="15" customHeight="1" x14ac:dyDescent="0.2"/>
    <row r="5" spans="2:14" ht="24" customHeight="1" x14ac:dyDescent="0.2">
      <c r="B5" s="100" t="s">
        <v>124</v>
      </c>
      <c r="C5" s="99"/>
      <c r="D5" s="99"/>
      <c r="E5" s="99"/>
      <c r="F5" s="99"/>
      <c r="G5" s="99"/>
      <c r="H5" s="101"/>
    </row>
    <row r="6" spans="2:14" ht="8.25" customHeight="1" x14ac:dyDescent="0.2">
      <c r="B6" s="62"/>
      <c r="C6" s="62"/>
      <c r="D6" s="62"/>
      <c r="E6" s="62"/>
      <c r="F6" s="62"/>
    </row>
    <row r="7" spans="2:14" s="84" customFormat="1" ht="25.5" x14ac:dyDescent="0.25">
      <c r="B7" s="104" t="s">
        <v>125</v>
      </c>
      <c r="C7" s="81"/>
      <c r="D7" s="82" t="s">
        <v>132</v>
      </c>
      <c r="E7" s="81"/>
      <c r="F7" s="83" t="s">
        <v>126</v>
      </c>
      <c r="G7" s="81"/>
      <c r="H7" s="83" t="s">
        <v>133</v>
      </c>
    </row>
    <row r="8" spans="2:14" ht="5.25" customHeight="1" x14ac:dyDescent="0.2">
      <c r="C8" s="80"/>
      <c r="D8" s="80"/>
      <c r="E8" s="80"/>
      <c r="F8" s="80"/>
    </row>
    <row r="9" spans="2:14" x14ac:dyDescent="0.2">
      <c r="C9" s="80"/>
      <c r="D9" s="80"/>
      <c r="E9" s="80"/>
      <c r="F9" s="80"/>
    </row>
    <row r="10" spans="2:14" x14ac:dyDescent="0.2">
      <c r="C10" s="80"/>
      <c r="D10" s="80"/>
      <c r="E10" s="80"/>
      <c r="F10" s="80"/>
    </row>
    <row r="11" spans="2:14" x14ac:dyDescent="0.2">
      <c r="C11" s="80"/>
      <c r="D11" s="80"/>
      <c r="E11" s="80"/>
      <c r="F11" s="80"/>
    </row>
    <row r="12" spans="2:14" x14ac:dyDescent="0.2">
      <c r="C12" s="80"/>
      <c r="D12" s="80"/>
      <c r="E12" s="80"/>
      <c r="F12" s="80"/>
    </row>
    <row r="13" spans="2:14" x14ac:dyDescent="0.2">
      <c r="C13" s="80"/>
      <c r="D13" s="80"/>
      <c r="E13" s="80"/>
      <c r="F13" s="80"/>
    </row>
    <row r="14" spans="2:14" x14ac:dyDescent="0.2">
      <c r="C14" s="80"/>
      <c r="D14" s="80"/>
      <c r="E14" s="80"/>
      <c r="F14" s="80"/>
    </row>
    <row r="15" spans="2:14" x14ac:dyDescent="0.2">
      <c r="C15" s="80"/>
      <c r="D15" s="80"/>
      <c r="E15" s="80"/>
      <c r="F15" s="80"/>
    </row>
    <row r="16" spans="2:14" x14ac:dyDescent="0.2">
      <c r="C16" s="80"/>
      <c r="D16" s="80"/>
      <c r="E16" s="80"/>
      <c r="F16" s="80"/>
    </row>
    <row r="17" spans="2:8" x14ac:dyDescent="0.2">
      <c r="C17" s="80"/>
      <c r="D17" s="80"/>
      <c r="E17" s="80"/>
      <c r="F17" s="80"/>
    </row>
    <row r="18" spans="2:8" x14ac:dyDescent="0.2">
      <c r="C18" s="80"/>
      <c r="D18" s="80"/>
      <c r="E18" s="80"/>
      <c r="F18" s="80"/>
    </row>
    <row r="19" spans="2:8" x14ac:dyDescent="0.2">
      <c r="C19" s="80"/>
      <c r="D19" s="80"/>
      <c r="E19" s="80"/>
      <c r="F19" s="80"/>
    </row>
    <row r="20" spans="2:8" x14ac:dyDescent="0.2">
      <c r="C20" s="80"/>
      <c r="D20" s="80"/>
      <c r="E20" s="80"/>
      <c r="F20" s="80"/>
    </row>
    <row r="21" spans="2:8" x14ac:dyDescent="0.2">
      <c r="C21" s="80"/>
      <c r="D21" s="80"/>
      <c r="E21" s="80"/>
      <c r="F21" s="80"/>
    </row>
    <row r="22" spans="2:8" x14ac:dyDescent="0.2">
      <c r="C22" s="80"/>
      <c r="D22" s="80"/>
      <c r="E22" s="80"/>
      <c r="F22" s="80"/>
    </row>
    <row r="24" spans="2:8" ht="24" customHeight="1" x14ac:dyDescent="0.2">
      <c r="B24" s="100" t="s">
        <v>127</v>
      </c>
      <c r="C24" s="99"/>
      <c r="D24" s="99"/>
      <c r="E24" s="99"/>
      <c r="F24" s="99"/>
      <c r="G24" s="99"/>
      <c r="H24" s="101"/>
    </row>
    <row r="26" spans="2:8" s="84" customFormat="1" ht="25.5" x14ac:dyDescent="0.25">
      <c r="B26" s="104" t="s">
        <v>131</v>
      </c>
      <c r="C26" s="81"/>
      <c r="D26" s="82" t="s">
        <v>128</v>
      </c>
      <c r="E26" s="81"/>
      <c r="F26" s="83" t="s">
        <v>129</v>
      </c>
      <c r="G26" s="81"/>
      <c r="H26" s="83" t="s">
        <v>130</v>
      </c>
    </row>
    <row r="27" spans="2:8" ht="5.25" customHeight="1" x14ac:dyDescent="0.2"/>
    <row r="42" spans="2:9" x14ac:dyDescent="0.2">
      <c r="B42" s="79"/>
      <c r="D42" s="78"/>
      <c r="F42" s="78"/>
    </row>
    <row r="46" spans="2:9" ht="39" customHeight="1" x14ac:dyDescent="0.3">
      <c r="B46" s="131"/>
      <c r="C46" s="131"/>
      <c r="E46" s="131"/>
      <c r="F46" s="131"/>
      <c r="G46" s="7"/>
      <c r="H46" s="131"/>
      <c r="I46" s="131"/>
    </row>
  </sheetData>
  <dataConsolidate/>
  <mergeCells count="5">
    <mergeCell ref="E46:F46"/>
    <mergeCell ref="H46:I46"/>
    <mergeCell ref="B46:C46"/>
    <mergeCell ref="B2:N2"/>
    <mergeCell ref="B3:H3"/>
  </mergeCells>
  <pageMargins left="0.75" right="0.75" top="1" bottom="1" header="0.5" footer="0.5"/>
  <pageSetup paperSize="9" orientation="landscape" verticalDpi="9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0. Introduction</vt:lpstr>
      <vt:lpstr>1. Core Requirements</vt:lpstr>
      <vt:lpstr>2. Industry Requirements</vt:lpstr>
      <vt:lpstr>Hidden Calculation2</vt:lpstr>
      <vt:lpstr>3. DRP Maturity Dashboard</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2019-01-08T17:05:14Z</dcterms:created>
  <dcterms:modified xsi:type="dcterms:W3CDTF">2019-01-15T21:17:07Z</dcterms:modified>
  <cp:category/>
  <cp:contentStatus/>
</cp:coreProperties>
</file>