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BDAE7FFD-1D3D-42A8-99CA-9AF4BDFDB50E}" xr6:coauthVersionLast="47" xr6:coauthVersionMax="47" xr10:uidLastSave="{00000000-0000-0000-0000-000000000000}"/>
  <bookViews>
    <workbookView xWindow="-108" yWindow="-108" windowWidth="23256" windowHeight="12576" firstSheet="2" activeTab="2" xr2:uid="{EC265211-6ADE-4F31-89C0-34E56956D737}"/>
  </bookViews>
  <sheets>
    <sheet name="CPI INFLATION MAIN DATASET" sheetId="1" r:id="rId1"/>
    <sheet name="ANALYSIS " sheetId="2" r:id="rId2"/>
    <sheet name="FOOD" sheetId="3" r:id="rId3"/>
    <sheet name="CLOTHING" sheetId="4" r:id="rId4"/>
    <sheet name="MISCELLANOUS" sheetId="5" r:id="rId5"/>
    <sheet name="BROADER ANALYSIS" sheetId="6" r:id="rId6"/>
    <sheet name="CASE 1" sheetId="7" r:id="rId7"/>
    <sheet name="CASE 2" sheetId="8" r:id="rId8"/>
    <sheet name="CASE 3" sheetId="9" r:id="rId9"/>
    <sheet name="CASE 4" sheetId="10" r:id="rId10"/>
    <sheet name="CASE 5" sheetId="13" r:id="rId11"/>
  </sheets>
  <externalReferences>
    <externalReference r:id="rId12"/>
  </externalReferences>
  <definedNames>
    <definedName name="_xlnm._FilterDatabase" localSheetId="1" hidden="1">'ANALYSIS '!$A$1:$AD$1</definedName>
  </definedNames>
  <calcPr calcId="191029"/>
  <pivotCaches>
    <pivotCache cacheId="2" r:id="rId13"/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3" l="1"/>
  <c r="I142" i="13"/>
  <c r="H142" i="13"/>
  <c r="G142" i="13"/>
  <c r="F142" i="13"/>
  <c r="E142" i="13"/>
  <c r="D142" i="13"/>
  <c r="C142" i="13"/>
  <c r="B142" i="13"/>
  <c r="I141" i="13"/>
  <c r="H141" i="13"/>
  <c r="G141" i="13"/>
  <c r="F141" i="13"/>
  <c r="E141" i="13"/>
  <c r="D141" i="13"/>
  <c r="C141" i="13"/>
  <c r="B141" i="13"/>
  <c r="I140" i="13"/>
  <c r="H140" i="13"/>
  <c r="G140" i="13"/>
  <c r="F140" i="13"/>
  <c r="E140" i="13"/>
  <c r="D140" i="13"/>
  <c r="C140" i="13"/>
  <c r="B140" i="13"/>
  <c r="I139" i="13"/>
  <c r="H139" i="13"/>
  <c r="G139" i="13"/>
  <c r="F139" i="13"/>
  <c r="E139" i="13"/>
  <c r="D139" i="13"/>
  <c r="C139" i="13"/>
  <c r="B139" i="13"/>
  <c r="I138" i="13"/>
  <c r="H138" i="13"/>
  <c r="G138" i="13"/>
  <c r="F138" i="13"/>
  <c r="E138" i="13"/>
  <c r="D138" i="13"/>
  <c r="C138" i="13"/>
  <c r="B138" i="13"/>
  <c r="I137" i="13"/>
  <c r="H137" i="13"/>
  <c r="G137" i="13"/>
  <c r="F137" i="13"/>
  <c r="E137" i="13"/>
  <c r="D137" i="13"/>
  <c r="C137" i="13"/>
  <c r="B137" i="13"/>
  <c r="I136" i="13"/>
  <c r="H136" i="13"/>
  <c r="G136" i="13"/>
  <c r="F136" i="13"/>
  <c r="E136" i="13"/>
  <c r="D136" i="13"/>
  <c r="C136" i="13"/>
  <c r="B136" i="13"/>
  <c r="I135" i="13"/>
  <c r="H135" i="13"/>
  <c r="G135" i="13"/>
  <c r="F135" i="13"/>
  <c r="E135" i="13"/>
  <c r="D135" i="13"/>
  <c r="C135" i="13"/>
  <c r="B135" i="13"/>
  <c r="I134" i="13"/>
  <c r="H134" i="13"/>
  <c r="G134" i="13"/>
  <c r="F134" i="13"/>
  <c r="E134" i="13"/>
  <c r="D134" i="13"/>
  <c r="C134" i="13"/>
  <c r="B134" i="13"/>
  <c r="I133" i="13"/>
  <c r="H133" i="13"/>
  <c r="G133" i="13"/>
  <c r="F133" i="13"/>
  <c r="E133" i="13"/>
  <c r="D133" i="13"/>
  <c r="C133" i="13"/>
  <c r="B133" i="13"/>
  <c r="I132" i="13"/>
  <c r="H132" i="13"/>
  <c r="G132" i="13"/>
  <c r="F132" i="13"/>
  <c r="E132" i="13"/>
  <c r="D132" i="13"/>
  <c r="C132" i="13"/>
  <c r="B132" i="13"/>
  <c r="I131" i="13"/>
  <c r="H131" i="13"/>
  <c r="G131" i="13"/>
  <c r="F131" i="13"/>
  <c r="E131" i="13"/>
  <c r="D131" i="13"/>
  <c r="C131" i="13"/>
  <c r="B131" i="13"/>
  <c r="I130" i="13"/>
  <c r="H130" i="13"/>
  <c r="G130" i="13"/>
  <c r="F130" i="13"/>
  <c r="E130" i="13"/>
  <c r="D130" i="13"/>
  <c r="C130" i="13"/>
  <c r="B130" i="13"/>
  <c r="I129" i="13"/>
  <c r="H129" i="13"/>
  <c r="G129" i="13"/>
  <c r="F129" i="13"/>
  <c r="E129" i="13"/>
  <c r="D129" i="13"/>
  <c r="C129" i="13"/>
  <c r="B129" i="13"/>
  <c r="I128" i="13"/>
  <c r="H128" i="13"/>
  <c r="G128" i="13"/>
  <c r="F128" i="13"/>
  <c r="E128" i="13"/>
  <c r="D128" i="13"/>
  <c r="C128" i="13"/>
  <c r="B128" i="13"/>
  <c r="I127" i="13"/>
  <c r="H127" i="13"/>
  <c r="G127" i="13"/>
  <c r="F127" i="13"/>
  <c r="E127" i="13"/>
  <c r="D127" i="13"/>
  <c r="C127" i="13"/>
  <c r="B127" i="13"/>
  <c r="I126" i="13"/>
  <c r="H126" i="13"/>
  <c r="G126" i="13"/>
  <c r="F126" i="13"/>
  <c r="E126" i="13"/>
  <c r="D126" i="13"/>
  <c r="C126" i="13"/>
  <c r="B126" i="13"/>
  <c r="I125" i="13"/>
  <c r="H125" i="13"/>
  <c r="G125" i="13"/>
  <c r="F125" i="13"/>
  <c r="E125" i="13"/>
  <c r="D125" i="13"/>
  <c r="C125" i="13"/>
  <c r="B125" i="13"/>
  <c r="I124" i="13"/>
  <c r="H124" i="13"/>
  <c r="G124" i="13"/>
  <c r="F124" i="13"/>
  <c r="E124" i="13"/>
  <c r="D124" i="13"/>
  <c r="C124" i="13"/>
  <c r="B124" i="13"/>
  <c r="I123" i="13"/>
  <c r="H123" i="13"/>
  <c r="G123" i="13"/>
  <c r="F123" i="13"/>
  <c r="E123" i="13"/>
  <c r="D123" i="13"/>
  <c r="C123" i="13"/>
  <c r="B123" i="13"/>
  <c r="I122" i="13"/>
  <c r="H122" i="13"/>
  <c r="G122" i="13"/>
  <c r="F122" i="13"/>
  <c r="E122" i="13"/>
  <c r="D122" i="13"/>
  <c r="C122" i="13"/>
  <c r="B122" i="13"/>
  <c r="I121" i="13"/>
  <c r="H121" i="13"/>
  <c r="G121" i="13"/>
  <c r="F121" i="13"/>
  <c r="E121" i="13"/>
  <c r="D121" i="13"/>
  <c r="C121" i="13"/>
  <c r="B121" i="13"/>
  <c r="I120" i="13"/>
  <c r="H120" i="13"/>
  <c r="G120" i="13"/>
  <c r="F120" i="13"/>
  <c r="E120" i="13"/>
  <c r="D120" i="13"/>
  <c r="C120" i="13"/>
  <c r="B120" i="13"/>
  <c r="I119" i="13"/>
  <c r="H119" i="13"/>
  <c r="G119" i="13"/>
  <c r="F119" i="13"/>
  <c r="E119" i="13"/>
  <c r="D119" i="13"/>
  <c r="C119" i="13"/>
  <c r="B119" i="13"/>
  <c r="I118" i="13"/>
  <c r="H118" i="13"/>
  <c r="G118" i="13"/>
  <c r="F118" i="13"/>
  <c r="E118" i="13"/>
  <c r="D118" i="13"/>
  <c r="C118" i="13"/>
  <c r="B118" i="13"/>
  <c r="I117" i="13"/>
  <c r="H117" i="13"/>
  <c r="G117" i="13"/>
  <c r="F117" i="13"/>
  <c r="E117" i="13"/>
  <c r="D117" i="13"/>
  <c r="C117" i="13"/>
  <c r="B117" i="13"/>
  <c r="I116" i="13"/>
  <c r="H116" i="13"/>
  <c r="G116" i="13"/>
  <c r="F116" i="13"/>
  <c r="E116" i="13"/>
  <c r="D116" i="13"/>
  <c r="C116" i="13"/>
  <c r="B116" i="13"/>
  <c r="I115" i="13"/>
  <c r="H115" i="13"/>
  <c r="G115" i="13"/>
  <c r="F115" i="13"/>
  <c r="E115" i="13"/>
  <c r="D115" i="13"/>
  <c r="C115" i="13"/>
  <c r="B115" i="13"/>
  <c r="I114" i="13"/>
  <c r="H114" i="13"/>
  <c r="G114" i="13"/>
  <c r="F114" i="13"/>
  <c r="E114" i="13"/>
  <c r="D114" i="13"/>
  <c r="C114" i="13"/>
  <c r="B114" i="13"/>
  <c r="B153" i="13" s="1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28" i="13"/>
  <c r="L54" i="10"/>
  <c r="K54" i="10"/>
  <c r="J54" i="10"/>
  <c r="I54" i="10"/>
  <c r="E54" i="10"/>
  <c r="D54" i="10"/>
  <c r="C54" i="10"/>
  <c r="B54" i="10"/>
  <c r="L53" i="10"/>
  <c r="K53" i="10"/>
  <c r="J53" i="10"/>
  <c r="I53" i="10"/>
  <c r="E53" i="10"/>
  <c r="D53" i="10"/>
  <c r="C53" i="10"/>
  <c r="B53" i="10"/>
  <c r="L52" i="10"/>
  <c r="K52" i="10"/>
  <c r="J52" i="10"/>
  <c r="I52" i="10"/>
  <c r="E52" i="10"/>
  <c r="D52" i="10"/>
  <c r="C52" i="10"/>
  <c r="B52" i="10"/>
  <c r="L51" i="10"/>
  <c r="K51" i="10"/>
  <c r="J51" i="10"/>
  <c r="I51" i="10"/>
  <c r="E51" i="10"/>
  <c r="D51" i="10"/>
  <c r="C51" i="10"/>
  <c r="B51" i="10"/>
  <c r="L50" i="10"/>
  <c r="K50" i="10"/>
  <c r="J50" i="10"/>
  <c r="I50" i="10"/>
  <c r="E50" i="10"/>
  <c r="D50" i="10"/>
  <c r="C50" i="10"/>
  <c r="B50" i="10"/>
  <c r="L49" i="10"/>
  <c r="K49" i="10"/>
  <c r="J49" i="10"/>
  <c r="I49" i="10"/>
  <c r="E49" i="10"/>
  <c r="D49" i="10"/>
  <c r="C49" i="10"/>
  <c r="B49" i="10"/>
  <c r="L48" i="10"/>
  <c r="K48" i="10"/>
  <c r="J48" i="10"/>
  <c r="I48" i="10"/>
  <c r="E48" i="10"/>
  <c r="D48" i="10"/>
  <c r="C48" i="10"/>
  <c r="B48" i="10"/>
  <c r="L47" i="10"/>
  <c r="K47" i="10"/>
  <c r="J47" i="10"/>
  <c r="I47" i="10"/>
  <c r="E47" i="10"/>
  <c r="D47" i="10"/>
  <c r="C47" i="10"/>
  <c r="B47" i="10"/>
  <c r="E46" i="10"/>
  <c r="D46" i="10"/>
  <c r="C46" i="10"/>
  <c r="B46" i="10"/>
  <c r="L27" i="10"/>
  <c r="L46" i="10" s="1"/>
  <c r="K27" i="10"/>
  <c r="K45" i="10" s="1"/>
  <c r="J27" i="10"/>
  <c r="J46" i="10" s="1"/>
  <c r="I27" i="10"/>
  <c r="I46" i="10" s="1"/>
  <c r="E27" i="10"/>
  <c r="E45" i="10" s="1"/>
  <c r="D27" i="10"/>
  <c r="D45" i="10" s="1"/>
  <c r="C27" i="10"/>
  <c r="C45" i="10" s="1"/>
  <c r="B27" i="10"/>
  <c r="B45" i="10" s="1"/>
  <c r="C52" i="8"/>
  <c r="D45" i="8" s="1"/>
  <c r="E51" i="8"/>
  <c r="E50" i="8"/>
  <c r="E49" i="8"/>
  <c r="E48" i="8"/>
  <c r="E47" i="8"/>
  <c r="E46" i="8"/>
  <c r="H35" i="8"/>
  <c r="G35" i="8"/>
  <c r="F35" i="8"/>
  <c r="E35" i="8"/>
  <c r="D35" i="8"/>
  <c r="C35" i="8"/>
  <c r="I35" i="8" s="1"/>
  <c r="B35" i="8"/>
  <c r="H34" i="8"/>
  <c r="G34" i="8"/>
  <c r="F34" i="8"/>
  <c r="E34" i="8"/>
  <c r="D34" i="8"/>
  <c r="C34" i="8"/>
  <c r="I34" i="8" s="1"/>
  <c r="B34" i="8"/>
  <c r="H33" i="8"/>
  <c r="G33" i="8"/>
  <c r="F33" i="8"/>
  <c r="E33" i="8"/>
  <c r="D33" i="8"/>
  <c r="C33" i="8"/>
  <c r="I33" i="8" s="1"/>
  <c r="B33" i="8"/>
  <c r="H32" i="8"/>
  <c r="G32" i="8"/>
  <c r="F32" i="8"/>
  <c r="E32" i="8"/>
  <c r="D32" i="8"/>
  <c r="C32" i="8"/>
  <c r="I32" i="8" s="1"/>
  <c r="B32" i="8"/>
  <c r="H31" i="8"/>
  <c r="G31" i="8"/>
  <c r="F31" i="8"/>
  <c r="E31" i="8"/>
  <c r="D31" i="8"/>
  <c r="C31" i="8"/>
  <c r="I31" i="8" s="1"/>
  <c r="B31" i="8"/>
  <c r="H30" i="8"/>
  <c r="G30" i="8"/>
  <c r="F30" i="8"/>
  <c r="E30" i="8"/>
  <c r="D30" i="8"/>
  <c r="C30" i="8"/>
  <c r="I30" i="8" s="1"/>
  <c r="B30" i="8"/>
  <c r="H29" i="8"/>
  <c r="G29" i="8"/>
  <c r="F29" i="8"/>
  <c r="E29" i="8"/>
  <c r="D29" i="8"/>
  <c r="C29" i="8"/>
  <c r="I29" i="8" s="1"/>
  <c r="B29" i="8"/>
  <c r="H28" i="8"/>
  <c r="G28" i="8"/>
  <c r="F28" i="8"/>
  <c r="E28" i="8"/>
  <c r="D28" i="8"/>
  <c r="C28" i="8"/>
  <c r="I28" i="8" s="1"/>
  <c r="B28" i="8"/>
  <c r="H27" i="8"/>
  <c r="G27" i="8"/>
  <c r="F27" i="8"/>
  <c r="E27" i="8"/>
  <c r="D27" i="8"/>
  <c r="C27" i="8"/>
  <c r="I27" i="8" s="1"/>
  <c r="B27" i="8"/>
  <c r="H26" i="8"/>
  <c r="G26" i="8"/>
  <c r="F26" i="8"/>
  <c r="E26" i="8"/>
  <c r="D26" i="8"/>
  <c r="C26" i="8"/>
  <c r="I26" i="8" s="1"/>
  <c r="B26" i="8"/>
  <c r="H25" i="8"/>
  <c r="G25" i="8"/>
  <c r="F25" i="8"/>
  <c r="E25" i="8"/>
  <c r="D25" i="8"/>
  <c r="C25" i="8"/>
  <c r="I25" i="8" s="1"/>
  <c r="B25" i="8"/>
  <c r="H24" i="8"/>
  <c r="H36" i="8" s="1"/>
  <c r="G24" i="8"/>
  <c r="G36" i="8" s="1"/>
  <c r="G37" i="8" s="1"/>
  <c r="F24" i="8"/>
  <c r="F36" i="8" s="1"/>
  <c r="F37" i="8" s="1"/>
  <c r="E24" i="8"/>
  <c r="E36" i="8" s="1"/>
  <c r="D24" i="8"/>
  <c r="D36" i="8" s="1"/>
  <c r="C24" i="8"/>
  <c r="C36" i="8" s="1"/>
  <c r="C37" i="8" s="1"/>
  <c r="B24" i="8"/>
  <c r="B36" i="8" s="1"/>
  <c r="B36" i="7"/>
  <c r="C35" i="7" s="1"/>
  <c r="E17" i="7"/>
  <c r="E16" i="7"/>
  <c r="E15" i="7"/>
  <c r="E14" i="7"/>
  <c r="E13" i="7"/>
  <c r="E12" i="7"/>
  <c r="E11" i="7"/>
  <c r="E10" i="7"/>
  <c r="B147" i="13" l="1"/>
  <c r="B152" i="13"/>
  <c r="B151" i="13"/>
  <c r="D29" i="13"/>
  <c r="D43" i="13"/>
  <c r="B148" i="13"/>
  <c r="B149" i="13"/>
  <c r="D38" i="10"/>
  <c r="D44" i="10"/>
  <c r="K46" i="10"/>
  <c r="E38" i="10"/>
  <c r="E44" i="10"/>
  <c r="B38" i="10"/>
  <c r="I38" i="10"/>
  <c r="B44" i="10"/>
  <c r="I44" i="10"/>
  <c r="I45" i="10"/>
  <c r="K38" i="10"/>
  <c r="K44" i="10"/>
  <c r="L38" i="10"/>
  <c r="L44" i="10"/>
  <c r="L45" i="10"/>
  <c r="C38" i="10"/>
  <c r="J38" i="10"/>
  <c r="C44" i="10"/>
  <c r="J44" i="10"/>
  <c r="J45" i="10"/>
  <c r="H37" i="8"/>
  <c r="E37" i="8"/>
  <c r="D37" i="8"/>
  <c r="D46" i="8"/>
  <c r="D48" i="8"/>
  <c r="D50" i="8"/>
  <c r="I24" i="8"/>
  <c r="D52" i="8"/>
  <c r="D47" i="8"/>
  <c r="D49" i="8"/>
  <c r="D51" i="8"/>
  <c r="C31" i="7"/>
  <c r="C28" i="7"/>
  <c r="C32" i="7"/>
  <c r="C29" i="7"/>
  <c r="C33" i="7"/>
  <c r="C30" i="7"/>
  <c r="C34" i="7"/>
  <c r="D44" i="13" l="1"/>
  <c r="D30" i="13"/>
  <c r="C36" i="7"/>
  <c r="D45" i="13" l="1"/>
  <c r="D31" i="13"/>
  <c r="D32" i="13"/>
  <c r="D47" i="13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G260" i="6"/>
  <c r="I260" i="6"/>
  <c r="J260" i="6"/>
  <c r="J261" i="6" s="1"/>
  <c r="L260" i="6"/>
  <c r="G261" i="6"/>
  <c r="I261" i="6"/>
  <c r="G262" i="6"/>
  <c r="I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D260" i="4"/>
  <c r="G260" i="4" s="1"/>
  <c r="E260" i="4"/>
  <c r="F260" i="4"/>
  <c r="D261" i="4"/>
  <c r="G261" i="4" s="1"/>
  <c r="E261" i="4"/>
  <c r="F261" i="4"/>
  <c r="D262" i="4"/>
  <c r="G262" i="4" s="1"/>
  <c r="E262" i="4"/>
  <c r="F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E260" i="3"/>
  <c r="Q260" i="3" s="1"/>
  <c r="O260" i="3"/>
  <c r="O261" i="3"/>
  <c r="O262" i="3" s="1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U2" i="2"/>
  <c r="U5" i="2"/>
  <c r="U8" i="2"/>
  <c r="U11" i="2"/>
  <c r="U14" i="2"/>
  <c r="U17" i="2"/>
  <c r="U20" i="2"/>
  <c r="U23" i="2"/>
  <c r="U26" i="2"/>
  <c r="U29" i="2"/>
  <c r="U32" i="2"/>
  <c r="U35" i="2"/>
  <c r="U38" i="2"/>
  <c r="U41" i="2"/>
  <c r="U44" i="2"/>
  <c r="U47" i="2"/>
  <c r="U50" i="2"/>
  <c r="U53" i="2"/>
  <c r="U56" i="2"/>
  <c r="U59" i="2"/>
  <c r="U62" i="2"/>
  <c r="U65" i="2"/>
  <c r="U68" i="2"/>
  <c r="U71" i="2"/>
  <c r="U74" i="2"/>
  <c r="U77" i="2"/>
  <c r="U80" i="2"/>
  <c r="U83" i="2"/>
  <c r="U86" i="2"/>
  <c r="U89" i="2"/>
  <c r="U92" i="2"/>
  <c r="U95" i="2"/>
  <c r="U98" i="2"/>
  <c r="U101" i="2"/>
  <c r="U104" i="2"/>
  <c r="U107" i="2"/>
  <c r="U110" i="2"/>
  <c r="U113" i="2"/>
  <c r="U116" i="2"/>
  <c r="U119" i="2"/>
  <c r="U122" i="2"/>
  <c r="U125" i="2"/>
  <c r="U128" i="2"/>
  <c r="U131" i="2"/>
  <c r="U134" i="2"/>
  <c r="U137" i="2"/>
  <c r="U140" i="2"/>
  <c r="U143" i="2"/>
  <c r="U146" i="2"/>
  <c r="U149" i="2"/>
  <c r="U152" i="2"/>
  <c r="U155" i="2"/>
  <c r="U158" i="2"/>
  <c r="U161" i="2"/>
  <c r="U164" i="2"/>
  <c r="U167" i="2"/>
  <c r="U170" i="2"/>
  <c r="U173" i="2"/>
  <c r="U176" i="2"/>
  <c r="U179" i="2"/>
  <c r="U182" i="2"/>
  <c r="U185" i="2"/>
  <c r="U188" i="2"/>
  <c r="U191" i="2"/>
  <c r="U194" i="2"/>
  <c r="U197" i="2"/>
  <c r="U200" i="2"/>
  <c r="U203" i="2"/>
  <c r="U206" i="2"/>
  <c r="U209" i="2"/>
  <c r="U212" i="2"/>
  <c r="U215" i="2"/>
  <c r="U218" i="2"/>
  <c r="U221" i="2"/>
  <c r="U224" i="2"/>
  <c r="U227" i="2"/>
  <c r="U230" i="2"/>
  <c r="U233" i="2"/>
  <c r="U236" i="2"/>
  <c r="U239" i="2"/>
  <c r="U242" i="2"/>
  <c r="U245" i="2"/>
  <c r="U248" i="2"/>
  <c r="U251" i="2"/>
  <c r="U257" i="2"/>
  <c r="E260" i="2"/>
  <c r="E261" i="2" s="1"/>
  <c r="E262" i="2" s="1"/>
  <c r="O260" i="2"/>
  <c r="Q260" i="2"/>
  <c r="R260" i="2"/>
  <c r="R261" i="2" s="1"/>
  <c r="R262" i="2" s="1"/>
  <c r="S260" i="2"/>
  <c r="T260" i="2"/>
  <c r="U260" i="2"/>
  <c r="W260" i="2"/>
  <c r="W261" i="2" s="1"/>
  <c r="W262" i="2" s="1"/>
  <c r="Y260" i="2"/>
  <c r="Z260" i="2"/>
  <c r="AA260" i="2"/>
  <c r="AB260" i="2"/>
  <c r="AC260" i="2"/>
  <c r="AD260" i="2"/>
  <c r="O261" i="2"/>
  <c r="Q261" i="2"/>
  <c r="S261" i="2"/>
  <c r="S262" i="2" s="1"/>
  <c r="T261" i="2"/>
  <c r="Y261" i="2"/>
  <c r="Z261" i="2"/>
  <c r="Z262" i="2" s="1"/>
  <c r="AA261" i="2"/>
  <c r="AB261" i="2"/>
  <c r="AC261" i="2"/>
  <c r="AD261" i="2"/>
  <c r="AD262" i="2" s="1"/>
  <c r="O262" i="2"/>
  <c r="Q262" i="2"/>
  <c r="T262" i="2"/>
  <c r="Y262" i="2"/>
  <c r="AA262" i="2"/>
  <c r="AB262" i="2"/>
  <c r="AC262" i="2"/>
  <c r="U263" i="2"/>
  <c r="U266" i="2"/>
  <c r="U269" i="2"/>
  <c r="U272" i="2"/>
  <c r="U275" i="2"/>
  <c r="U278" i="2"/>
  <c r="U281" i="2"/>
  <c r="U284" i="2"/>
  <c r="U287" i="2"/>
  <c r="U290" i="2"/>
  <c r="U293" i="2"/>
  <c r="U296" i="2"/>
  <c r="U299" i="2"/>
  <c r="U302" i="2"/>
  <c r="U305" i="2"/>
  <c r="U308" i="2"/>
  <c r="U311" i="2"/>
  <c r="U314" i="2"/>
  <c r="U317" i="2"/>
  <c r="U320" i="2"/>
  <c r="U323" i="2"/>
  <c r="U326" i="2"/>
  <c r="U329" i="2"/>
  <c r="U332" i="2"/>
  <c r="U335" i="2"/>
  <c r="U338" i="2"/>
  <c r="U341" i="2"/>
  <c r="U344" i="2"/>
  <c r="U347" i="2"/>
  <c r="U350" i="2"/>
  <c r="U353" i="2"/>
  <c r="U356" i="2"/>
  <c r="U359" i="2"/>
  <c r="U362" i="2"/>
  <c r="U365" i="2"/>
  <c r="U368" i="2"/>
  <c r="D46" i="13" l="1"/>
  <c r="D33" i="13"/>
  <c r="D48" i="13" s="1"/>
  <c r="L261" i="6"/>
  <c r="J262" i="6"/>
  <c r="L262" i="6" s="1"/>
  <c r="E261" i="3"/>
  <c r="Q261" i="3" s="1"/>
  <c r="E262" i="3"/>
  <c r="Q262" i="3" s="1"/>
  <c r="D34" i="13" l="1"/>
  <c r="D49" i="13" s="1"/>
</calcChain>
</file>

<file path=xl/sharedStrings.xml><?xml version="1.0" encoding="utf-8"?>
<sst xmlns="http://schemas.openxmlformats.org/spreadsheetml/2006/main" count="5107" uniqueCount="166">
  <si>
    <t>May</t>
  </si>
  <si>
    <t>Rural+Urban</t>
  </si>
  <si>
    <t>Urban</t>
  </si>
  <si>
    <t>-</t>
  </si>
  <si>
    <t>Rural</t>
  </si>
  <si>
    <t>April</t>
  </si>
  <si>
    <t>March</t>
  </si>
  <si>
    <t>NA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</si>
  <si>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</si>
  <si>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</si>
  <si>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</si>
  <si>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</si>
  <si>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</si>
  <si>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</si>
  <si>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</si>
  <si>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</si>
  <si>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</si>
  <si>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Marcrh</t>
  </si>
  <si>
    <t xml:space="preserve">November </t>
  </si>
  <si>
    <t>General index</t>
  </si>
  <si>
    <t>Miscellaneous</t>
  </si>
  <si>
    <t>Personal care and effects</t>
  </si>
  <si>
    <t>Education</t>
  </si>
  <si>
    <t>Recreation and amusement</t>
  </si>
  <si>
    <t>Transport and communication</t>
  </si>
  <si>
    <t>Health</t>
  </si>
  <si>
    <t>Household goods and services</t>
  </si>
  <si>
    <t>Fuel and light</t>
  </si>
  <si>
    <t>Housing</t>
  </si>
  <si>
    <t>Clothing and footwear</t>
  </si>
  <si>
    <t>Footwear</t>
  </si>
  <si>
    <t>Clothing</t>
  </si>
  <si>
    <t>Pan, tobacco and intoxicants</t>
  </si>
  <si>
    <t>Food and beverages</t>
  </si>
  <si>
    <t>Prepared meals, snacks, sweets etc.</t>
  </si>
  <si>
    <t>Non-alcoholic beverages</t>
  </si>
  <si>
    <t>Spices</t>
  </si>
  <si>
    <t>Sugar and Confectionery</t>
  </si>
  <si>
    <t>Pulses and products</t>
  </si>
  <si>
    <t>Vegetables</t>
  </si>
  <si>
    <t>Fruits</t>
  </si>
  <si>
    <t>Oils and fats</t>
  </si>
  <si>
    <t>Milk and products</t>
  </si>
  <si>
    <t>Egg</t>
  </si>
  <si>
    <t>Meat and fish</t>
  </si>
  <si>
    <t>Cereals and products</t>
  </si>
  <si>
    <t>Month</t>
  </si>
  <si>
    <t>Year</t>
  </si>
  <si>
    <t>Sector</t>
  </si>
  <si>
    <t>Sum of Food and beverages</t>
  </si>
  <si>
    <t xml:space="preserve">Sum of Clothing </t>
  </si>
  <si>
    <t>Sum of Miscellaneous</t>
  </si>
  <si>
    <t>Sum of all Categories</t>
  </si>
  <si>
    <t>Transportation</t>
  </si>
  <si>
    <t>Energy</t>
  </si>
  <si>
    <t>Healthcare &amp; Utilities</t>
  </si>
  <si>
    <t xml:space="preserve">Clothing </t>
  </si>
  <si>
    <t>Identify the Contribution of Broader Categories to CPI</t>
  </si>
  <si>
    <t>Column Labels</t>
  </si>
  <si>
    <t>Values</t>
  </si>
  <si>
    <t>Sum</t>
  </si>
  <si>
    <t>Sum of Transportation</t>
  </si>
  <si>
    <t>Sum of Energy</t>
  </si>
  <si>
    <t>Sum of Healthcare &amp; Utilities</t>
  </si>
  <si>
    <t>Sum of Education</t>
  </si>
  <si>
    <t>Sum of Pan, tobacco and intoxicants</t>
  </si>
  <si>
    <t>Broader Category</t>
  </si>
  <si>
    <t>Latest Month= May, 2023</t>
  </si>
  <si>
    <t>Percentage</t>
  </si>
  <si>
    <t>SUM</t>
  </si>
  <si>
    <t>provided with CPI data and are equpped to find out Key Trends and deep dive into the data to answer the the following questions:</t>
  </si>
  <si>
    <t xml:space="preserve">broader categories (food, energy, transportation, education, etc.) towards the CPI basket. Create broader categories by combining similar </t>
  </si>
  <si>
    <t xml:space="preserve">subcategories (e.g., Meals, Beverages, Cereals into “Food”). </t>
  </si>
  <si>
    <t>o Which broader category has the highest contribution towards CPI calculation.</t>
  </si>
  <si>
    <t xml:space="preserve">o Contributions is Calculate by evaluating the underlying index values for broader category and should add to 100% when contribution from </t>
  </si>
  <si>
    <t>different broader categories are added.</t>
  </si>
  <si>
    <t xml:space="preserve">You are working with the National Statistical Office, which releases inflation numbers in India. As an analyst, you are </t>
  </si>
  <si>
    <t xml:space="preserve">1] Based on the latest month's data, identify the Contribution of Broader Categories to CPI: </t>
  </si>
  <si>
    <t xml:space="preserve">o Identify the contribution of different </t>
  </si>
  <si>
    <t>CONCLUSION</t>
  </si>
  <si>
    <r>
      <t xml:space="preserve">By analyzing the CPI data, we can determine the key drivers of inflation. In the latest month, </t>
    </r>
    <r>
      <rPr>
        <b/>
        <sz val="11"/>
        <color theme="1"/>
        <rFont val="Calibri"/>
        <family val="2"/>
        <scheme val="minor"/>
      </rPr>
      <t>[Highest Contributing Category]</t>
    </r>
    <r>
      <rPr>
        <sz val="11"/>
        <color theme="1"/>
        <rFont val="Calibri"/>
        <family val="2"/>
        <scheme val="minor"/>
      </rPr>
      <t xml:space="preserve"> emerged as the primary contributor to CPI. This category's significant weight in the CPI basket suggests that its price movements have a substantial impact on overall inflation.</t>
    </r>
  </si>
  <si>
    <t xml:space="preserve"> A Trend of Y-O-Y increase in CPI(rural+urban) inflation starting 2017 for the entire basket of products combined.</t>
  </si>
  <si>
    <t>Sum of Sum of all Categories</t>
  </si>
  <si>
    <t>Row Labels</t>
  </si>
  <si>
    <t>Months</t>
  </si>
  <si>
    <t>2016-17</t>
  </si>
  <si>
    <t>2017-18</t>
  </si>
  <si>
    <t>2018-19</t>
  </si>
  <si>
    <t>2019-20</t>
  </si>
  <si>
    <t>2020-21</t>
  </si>
  <si>
    <t>2021-22</t>
  </si>
  <si>
    <t>2022-23</t>
  </si>
  <si>
    <t xml:space="preserve">Percentage </t>
  </si>
  <si>
    <t>% Growth Rate Y-o-Y</t>
  </si>
  <si>
    <t>Total</t>
  </si>
  <si>
    <t xml:space="preserve">o Create a graph depcting the growth rate Y-o-Y and identify the highest inflation rate. </t>
  </si>
  <si>
    <t xml:space="preserve">o Highlight the reason why the year has the highest highest inflation rate (based on research). </t>
  </si>
  <si>
    <t>CASE 2</t>
  </si>
  <si>
    <t xml:space="preserve"> A trend of Y-O-Y increase in CPI(rural+urban) inflation starting 2017 for the entire basket of products combined.</t>
  </si>
  <si>
    <t>The trend highlights rising inflation since 2017, with a peak in 2022 due to global disruptions and supply chain challenges. Monitoring such trends is crucial for economic policy adjustments.</t>
  </si>
  <si>
    <t>Month-over-Month % GROWTH RATE</t>
  </si>
  <si>
    <t>Month/Year</t>
  </si>
  <si>
    <t>M-o-M</t>
  </si>
  <si>
    <t>June/2022</t>
  </si>
  <si>
    <t>July/2022</t>
  </si>
  <si>
    <t>August/2022</t>
  </si>
  <si>
    <t>September/2022</t>
  </si>
  <si>
    <t>October/2022</t>
  </si>
  <si>
    <t>November/2022</t>
  </si>
  <si>
    <t>December/2022</t>
  </si>
  <si>
    <t>January/2023</t>
  </si>
  <si>
    <t>February/2023</t>
  </si>
  <si>
    <t>March/2023</t>
  </si>
  <si>
    <t>April/2023</t>
  </si>
  <si>
    <t>May/2023</t>
  </si>
  <si>
    <t>M-O-M</t>
  </si>
  <si>
    <t xml:space="preserve"> % GROWTH RATE</t>
  </si>
  <si>
    <t>June-July</t>
  </si>
  <si>
    <t>July-August</t>
  </si>
  <si>
    <t>August-September</t>
  </si>
  <si>
    <t>September-October</t>
  </si>
  <si>
    <t>October-November</t>
  </si>
  <si>
    <t>November-December</t>
  </si>
  <si>
    <t>December-January</t>
  </si>
  <si>
    <t>January-February</t>
  </si>
  <si>
    <t>February-March</t>
  </si>
  <si>
    <t>March-April</t>
  </si>
  <si>
    <t>April-May</t>
  </si>
  <si>
    <t>Analyze the following for 12 months ending May'23.</t>
  </si>
  <si>
    <t>o Investigate trends in the prices of broader food bucket category and evaluate month-on-month changes. Highlight month with highest and lowest food</t>
  </si>
  <si>
    <t>inflation.</t>
  </si>
  <si>
    <t>CASE 3</t>
  </si>
  <si>
    <t xml:space="preserve"> With India's retail inflation reaching a 3-month high of 5.55% in November 2023, largely due to a sharp rise in food prices. </t>
  </si>
  <si>
    <t>Spices and cereals were the key drivers of food inflation, with production issues exacerbated by weather and global supply chain disruptions.</t>
  </si>
  <si>
    <t>Vegetables acted as a stabilizer, showing deflation during much of the period, highlighting the diverse dynamics within the food category.</t>
  </si>
  <si>
    <t xml:space="preserve"> COVID-19 pandemic affected inflation rates in India</t>
  </si>
  <si>
    <t>Before and After</t>
  </si>
  <si>
    <t>Before COVID-19 (March 2019 to Feb 2020</t>
  </si>
  <si>
    <t>After COVID-19 April 2020 to March 2021</t>
  </si>
  <si>
    <t>(first lockdown) on the CPI Inflation percentage, specially focus on categories like healthcare food, and essential service.</t>
  </si>
  <si>
    <t>CASE 4</t>
  </si>
  <si>
    <t>Investigate how the onset and progression of the COVID-19 pandemic affected inflation rates in India. Analyze the impact of key pandemic milestone</t>
  </si>
  <si>
    <t>CONCLUSION AND INSIGHTS</t>
  </si>
  <si>
    <t>The pandemic-induced disruptions in supply chains and increased demand for healthcare caused inflation spikes, especially in food and healthcare categories.</t>
  </si>
  <si>
    <t>Government interventions partially eased inflation pressures by late 2020, but lingering effects highlighted structural vulnerabilities in supply chain management and pricing.</t>
  </si>
  <si>
    <t>CPI Values M-o-M</t>
  </si>
  <si>
    <t>The imported oil price fluctuations for years 2021 to 2023</t>
  </si>
  <si>
    <t>Months/Year</t>
  </si>
  <si>
    <t>Crude Oil camparison among all categories</t>
  </si>
  <si>
    <t>Correlation B/W Energy and Healthcare &amp; Utilites</t>
  </si>
  <si>
    <t>Correlation B/W Energy and Food &amp; beverages</t>
  </si>
  <si>
    <t>Correlation B/W Energy and Trasportation</t>
  </si>
  <si>
    <t>Correlation B/W Energy and Education</t>
  </si>
  <si>
    <t>Correlation B/W Energy and Pan, Tobbaco and Intoxicants</t>
  </si>
  <si>
    <t>Correlation B/W Energy and Clothing</t>
  </si>
  <si>
    <t>Correlation B/W Energy and Miscellaneous</t>
  </si>
  <si>
    <t>analysis of imported goods and their price trends.</t>
  </si>
  <si>
    <t>o For the purpose of this analysis, focus only on the imported oil price fluctuations for years 2021 to 2023 (Month-on-Month)</t>
  </si>
  <si>
    <t xml:space="preserve">o Identify trends in oil price change with change in inflation prices of all the categories and identify category whose inflation price strongly </t>
  </si>
  <si>
    <t>changes with fluctuations in imported oil price (Hint:=&gt; You can use=correl function)</t>
  </si>
  <si>
    <t>CPI VALUES M-O-M</t>
  </si>
  <si>
    <t>CASE 5</t>
  </si>
  <si>
    <t>Investigate how major global economic events (like imported crude oil price fluctuations) have influenced India's inflation. This can include an</t>
  </si>
  <si>
    <t>India's inflation is highly sensitive to imported oil price changes, with the transportation and fuel sectors being the most affected.</t>
  </si>
  <si>
    <t>Policy measures such as subsidies and price caps provided short-term relief but posed long-term fiscal risks.</t>
  </si>
  <si>
    <t>The need for energy diversification and greater domestic production is critical to reducing inflationary pressures linked to global oil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</si>
</sst>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7030A0"/>
      <name val="Calibri"/>
      <family val="2"/>
      <scheme val="minor"/>
    </font>
    <font>
      <b/>
      <sz val="13.5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5" fillId="5" borderId="0" xfId="0" applyFont="1" applyFill="1"/>
    <xf numFmtId="164" fontId="5" fillId="5" borderId="0" xfId="0" applyNumberFormat="1" applyFont="1" applyFill="1"/>
    <xf numFmtId="0" fontId="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0" fontId="3" fillId="7" borderId="0" xfId="0" applyFont="1" applyFill="1"/>
    <xf numFmtId="164" fontId="3" fillId="7" borderId="0" xfId="0" applyNumberFormat="1" applyFont="1" applyFill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7" fillId="7" borderId="0" xfId="0" applyFont="1" applyFill="1"/>
    <xf numFmtId="164" fontId="7" fillId="7" borderId="0" xfId="0" applyNumberFormat="1" applyFont="1" applyFill="1"/>
    <xf numFmtId="0" fontId="1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/>
    <xf numFmtId="164" fontId="0" fillId="0" borderId="0" xfId="0" applyNumberFormat="1"/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8" fillId="11" borderId="0" xfId="0" applyFont="1" applyFill="1" applyAlignment="1">
      <alignment horizontal="center"/>
    </xf>
    <xf numFmtId="0" fontId="9" fillId="10" borderId="0" xfId="0" applyFont="1" applyFill="1"/>
    <xf numFmtId="164" fontId="9" fillId="10" borderId="0" xfId="0" applyNumberFormat="1" applyFont="1" applyFill="1"/>
    <xf numFmtId="0" fontId="9" fillId="0" borderId="0" xfId="0" applyFont="1"/>
    <xf numFmtId="0" fontId="10" fillId="7" borderId="0" xfId="0" applyFont="1" applyFill="1"/>
    <xf numFmtId="0" fontId="11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center"/>
    </xf>
    <xf numFmtId="1" fontId="0" fillId="7" borderId="0" xfId="0" applyNumberFormat="1" applyFill="1"/>
    <xf numFmtId="0" fontId="1" fillId="7" borderId="0" xfId="0" applyFont="1" applyFill="1" applyAlignment="1">
      <alignment horizontal="right"/>
    </xf>
    <xf numFmtId="1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0" fontId="12" fillId="7" borderId="0" xfId="0" applyFont="1" applyFill="1" applyAlignment="1">
      <alignment vertical="center"/>
    </xf>
    <xf numFmtId="0" fontId="13" fillId="7" borderId="0" xfId="0" applyFont="1" applyFill="1"/>
    <xf numFmtId="0" fontId="15" fillId="13" borderId="0" xfId="0" applyFont="1" applyFill="1"/>
    <xf numFmtId="0" fontId="10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left" indent="1"/>
    </xf>
    <xf numFmtId="164" fontId="0" fillId="13" borderId="0" xfId="0" applyNumberFormat="1" applyFill="1"/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right"/>
    </xf>
    <xf numFmtId="2" fontId="0" fillId="13" borderId="0" xfId="0" applyNumberFormat="1" applyFill="1"/>
    <xf numFmtId="164" fontId="1" fillId="13" borderId="0" xfId="0" applyNumberFormat="1" applyFont="1" applyFill="1" applyAlignment="1">
      <alignment horizontal="right"/>
    </xf>
    <xf numFmtId="0" fontId="1" fillId="13" borderId="0" xfId="0" applyFont="1" applyFill="1"/>
    <xf numFmtId="164" fontId="1" fillId="13" borderId="0" xfId="0" applyNumberFormat="1" applyFont="1" applyFill="1"/>
    <xf numFmtId="1" fontId="0" fillId="13" borderId="0" xfId="0" applyNumberFormat="1" applyFill="1"/>
    <xf numFmtId="9" fontId="0" fillId="13" borderId="0" xfId="1" applyFont="1" applyFill="1"/>
    <xf numFmtId="1" fontId="1" fillId="13" borderId="0" xfId="0" applyNumberFormat="1" applyFont="1" applyFill="1"/>
    <xf numFmtId="0" fontId="1" fillId="13" borderId="0" xfId="0" applyFont="1" applyFill="1" applyAlignment="1">
      <alignment horizontal="left" vertical="center" indent="1"/>
    </xf>
    <xf numFmtId="0" fontId="0" fillId="13" borderId="0" xfId="0" applyFill="1" applyAlignment="1">
      <alignment horizontal="left" vertical="center" indent="2"/>
    </xf>
    <xf numFmtId="0" fontId="16" fillId="13" borderId="0" xfId="0" applyFont="1" applyFill="1"/>
    <xf numFmtId="0" fontId="13" fillId="13" borderId="0" xfId="0" applyFont="1" applyFill="1"/>
    <xf numFmtId="0" fontId="16" fillId="13" borderId="0" xfId="0" applyFont="1" applyFill="1" applyAlignment="1">
      <alignment horizontal="left" vertical="center" indent="1"/>
    </xf>
    <xf numFmtId="0" fontId="13" fillId="13" borderId="0" xfId="0" applyFont="1" applyFill="1" applyAlignment="1">
      <alignment horizontal="left" vertical="center" indent="2"/>
    </xf>
    <xf numFmtId="0" fontId="11" fillId="9" borderId="0" xfId="0" applyFont="1" applyFill="1"/>
    <xf numFmtId="0" fontId="13" fillId="9" borderId="0" xfId="0" applyFont="1" applyFill="1"/>
    <xf numFmtId="0" fontId="0" fillId="9" borderId="0" xfId="0" applyFill="1" applyAlignment="1">
      <alignment horizontal="left"/>
    </xf>
    <xf numFmtId="2" fontId="0" fillId="9" borderId="0" xfId="0" applyNumberFormat="1" applyFill="1"/>
    <xf numFmtId="0" fontId="1" fillId="9" borderId="0" xfId="0" applyFont="1" applyFill="1" applyAlignment="1">
      <alignment horizontal="left" vertical="center" indent="1"/>
    </xf>
    <xf numFmtId="0" fontId="0" fillId="9" borderId="0" xfId="0" applyFill="1" applyAlignment="1">
      <alignment horizontal="left" vertical="center" indent="2"/>
    </xf>
    <xf numFmtId="0" fontId="16" fillId="9" borderId="0" xfId="0" applyFont="1" applyFill="1"/>
    <xf numFmtId="0" fontId="16" fillId="9" borderId="0" xfId="0" applyFont="1" applyFill="1" applyAlignment="1">
      <alignment horizontal="left" vertical="center" indent="1"/>
    </xf>
    <xf numFmtId="0" fontId="13" fillId="9" borderId="0" xfId="0" applyFont="1" applyFill="1" applyAlignment="1">
      <alignment horizontal="left" vertical="center" indent="2"/>
    </xf>
    <xf numFmtId="0" fontId="10" fillId="14" borderId="0" xfId="0" applyFont="1" applyFill="1"/>
    <xf numFmtId="0" fontId="17" fillId="14" borderId="0" xfId="0" applyFont="1" applyFill="1"/>
    <xf numFmtId="0" fontId="0" fillId="14" borderId="0" xfId="0" applyFill="1"/>
    <xf numFmtId="0" fontId="17" fillId="14" borderId="0" xfId="0" applyFont="1" applyFill="1" applyAlignment="1">
      <alignment horizontal="right"/>
    </xf>
    <xf numFmtId="0" fontId="13" fillId="14" borderId="0" xfId="0" applyFont="1" applyFill="1"/>
    <xf numFmtId="0" fontId="0" fillId="14" borderId="0" xfId="0" applyFill="1" applyAlignment="1">
      <alignment horizontal="left"/>
    </xf>
    <xf numFmtId="164" fontId="0" fillId="14" borderId="0" xfId="0" applyNumberFormat="1" applyFill="1"/>
    <xf numFmtId="0" fontId="1" fillId="14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/>
    <xf numFmtId="17" fontId="0" fillId="14" borderId="0" xfId="0" applyNumberFormat="1" applyFill="1" applyAlignment="1">
      <alignment horizontal="left"/>
    </xf>
    <xf numFmtId="0" fontId="18" fillId="14" borderId="0" xfId="0" applyFont="1" applyFill="1" applyAlignment="1">
      <alignment vertical="center"/>
    </xf>
    <xf numFmtId="0" fontId="1" fillId="14" borderId="0" xfId="0" applyFont="1" applyFill="1" applyAlignment="1">
      <alignment horizontal="left" vertical="center" indent="1"/>
    </xf>
    <xf numFmtId="0" fontId="1" fillId="14" borderId="0" xfId="0" applyFont="1" applyFill="1" applyAlignment="1">
      <alignment horizontal="left" vertical="center" indent="2"/>
    </xf>
    <xf numFmtId="0" fontId="0" fillId="14" borderId="0" xfId="0" applyFill="1" applyAlignment="1">
      <alignment horizontal="left" vertical="center" indent="1"/>
    </xf>
    <xf numFmtId="0" fontId="19" fillId="14" borderId="0" xfId="0" applyFont="1" applyFill="1" applyAlignment="1">
      <alignment vertical="center"/>
    </xf>
    <xf numFmtId="0" fontId="20" fillId="14" borderId="0" xfId="0" applyFont="1" applyFill="1"/>
    <xf numFmtId="0" fontId="21" fillId="14" borderId="0" xfId="0" applyFont="1" applyFill="1" applyAlignment="1">
      <alignment horizontal="left" vertical="center" indent="1"/>
    </xf>
    <xf numFmtId="0" fontId="16" fillId="14" borderId="0" xfId="0" applyFont="1" applyFill="1"/>
    <xf numFmtId="0" fontId="16" fillId="14" borderId="0" xfId="0" applyFont="1" applyFill="1" applyAlignment="1">
      <alignment horizontal="left" vertical="center" indent="1"/>
    </xf>
    <xf numFmtId="0" fontId="13" fillId="14" borderId="0" xfId="0" applyFont="1" applyFill="1" applyAlignment="1">
      <alignment horizontal="left" vertical="center" indent="2"/>
    </xf>
    <xf numFmtId="0" fontId="10" fillId="12" borderId="0" xfId="0" applyFont="1" applyFill="1"/>
    <xf numFmtId="0" fontId="17" fillId="12" borderId="0" xfId="0" applyFont="1" applyFill="1"/>
    <xf numFmtId="0" fontId="0" fillId="12" borderId="0" xfId="0" applyFill="1"/>
    <xf numFmtId="0" fontId="0" fillId="12" borderId="0" xfId="0" applyFill="1" applyAlignment="1">
      <alignment horizontal="left"/>
    </xf>
    <xf numFmtId="0" fontId="1" fillId="12" borderId="0" xfId="0" applyFont="1" applyFill="1"/>
    <xf numFmtId="0" fontId="0" fillId="12" borderId="0" xfId="0" applyFill="1" applyAlignment="1">
      <alignment horizontal="left" vertical="center" indent="1"/>
    </xf>
    <xf numFmtId="0" fontId="1" fillId="12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0" fillId="12" borderId="0" xfId="0" applyNumberFormat="1" applyFill="1"/>
    <xf numFmtId="2" fontId="0" fillId="12" borderId="0" xfId="0" applyNumberFormat="1" applyFill="1"/>
    <xf numFmtId="0" fontId="1" fillId="16" borderId="1" xfId="0" applyFont="1" applyFill="1" applyBorder="1"/>
    <xf numFmtId="17" fontId="0" fillId="12" borderId="0" xfId="0" applyNumberFormat="1" applyFill="1" applyAlignment="1">
      <alignment horizontal="left"/>
    </xf>
    <xf numFmtId="0" fontId="22" fillId="12" borderId="0" xfId="0" applyFont="1" applyFill="1" applyAlignment="1">
      <alignment horizontal="center"/>
    </xf>
    <xf numFmtId="17" fontId="0" fillId="12" borderId="0" xfId="0" applyNumberFormat="1" applyFill="1"/>
    <xf numFmtId="0" fontId="23" fillId="12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9" fontId="0" fillId="12" borderId="0" xfId="1" applyFont="1" applyFill="1"/>
    <xf numFmtId="0" fontId="16" fillId="12" borderId="0" xfId="0" applyFont="1" applyFill="1"/>
    <xf numFmtId="0" fontId="13" fillId="12" borderId="0" xfId="0" applyFont="1" applyFill="1"/>
    <xf numFmtId="0" fontId="1" fillId="12" borderId="0" xfId="0" applyFont="1" applyFill="1" applyAlignment="1">
      <alignment horizontal="left" vertical="center" indent="1"/>
    </xf>
    <xf numFmtId="0" fontId="0" fillId="12" borderId="0" xfId="0" applyFill="1" applyAlignment="1">
      <alignment horizontal="left" vertical="center" indent="2"/>
    </xf>
    <xf numFmtId="0" fontId="1" fillId="12" borderId="0" xfId="0" applyFont="1" applyFill="1" applyAlignment="1">
      <alignment horizontal="left" vertical="center" indent="2"/>
    </xf>
  </cellXfs>
  <cellStyles count="2">
    <cellStyle name="Normal" xfId="0" builtinId="0"/>
    <cellStyle name="Percent" xfId="1" builtinId="5"/>
  </cellStyles>
  <dxfs count="8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4" formatCode="0.0"/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0.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Broader category in all three 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flat" cmpd="sng" algn="ctr">
            <a:solidFill>
              <a:schemeClr val="l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 algn="ctr">
            <a:solidFill>
              <a:schemeClr val="l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2023 - May - Rural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Sum of Food and beverages</c:v>
              </c:pt>
              <c:pt idx="1">
                <c:v>Sum of Transportation</c:v>
              </c:pt>
              <c:pt idx="2">
                <c:v>Sum of Miscellaneous</c:v>
              </c:pt>
              <c:pt idx="3">
                <c:v>Sum of Energy</c:v>
              </c:pt>
              <c:pt idx="4">
                <c:v>Sum of Healthcare &amp; Utilities</c:v>
              </c:pt>
              <c:pt idx="5">
                <c:v>Sum of Clothing </c:v>
              </c:pt>
              <c:pt idx="6">
                <c:v>Sum of Education</c:v>
              </c:pt>
              <c:pt idx="7">
                <c:v>Sum of Pan, tobacco and intoxicants</c:v>
              </c:pt>
            </c:strLit>
          </c:cat>
          <c:val>
            <c:numLit>
              <c:formatCode>General</c:formatCode>
              <c:ptCount val="8"/>
              <c:pt idx="0">
                <c:v>2290.7000000000007</c:v>
              </c:pt>
              <c:pt idx="1">
                <c:v>169.7</c:v>
              </c:pt>
              <c:pt idx="2">
                <c:v>359.3</c:v>
              </c:pt>
              <c:pt idx="3">
                <c:v>182.5</c:v>
              </c:pt>
              <c:pt idx="4">
                <c:v>728.1</c:v>
              </c:pt>
              <c:pt idx="5">
                <c:v>569.90000000000009</c:v>
              </c:pt>
              <c:pt idx="6">
                <c:v>180.3</c:v>
              </c:pt>
              <c:pt idx="7">
                <c:v>199.9</c:v>
              </c:pt>
            </c:numLit>
          </c:val>
          <c:extLst>
            <c:ext xmlns:c16="http://schemas.microsoft.com/office/drawing/2014/chart" uri="{C3380CC4-5D6E-409C-BE32-E72D297353CC}">
              <c16:uniqueId val="{00000000-539B-42B8-A739-D2934A990F27}"/>
            </c:ext>
          </c:extLst>
        </c:ser>
        <c:ser>
          <c:idx val="2"/>
          <c:order val="2"/>
          <c:tx>
            <c:v>2023 - May - Urban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Sum of Food and beverages</c:v>
              </c:pt>
              <c:pt idx="1">
                <c:v>Sum of Transportation</c:v>
              </c:pt>
              <c:pt idx="2">
                <c:v>Sum of Miscellaneous</c:v>
              </c:pt>
              <c:pt idx="3">
                <c:v>Sum of Energy</c:v>
              </c:pt>
              <c:pt idx="4">
                <c:v>Sum of Healthcare &amp; Utilities</c:v>
              </c:pt>
              <c:pt idx="5">
                <c:v>Sum of Clothing </c:v>
              </c:pt>
              <c:pt idx="6">
                <c:v>Sum of Education</c:v>
              </c:pt>
              <c:pt idx="7">
                <c:v>Sum of Pan, tobacco and intoxicants</c:v>
              </c:pt>
            </c:strLit>
          </c:cat>
          <c:val>
            <c:numLit>
              <c:formatCode>General</c:formatCode>
              <c:ptCount val="8"/>
              <c:pt idx="0">
                <c:v>2335.1</c:v>
              </c:pt>
              <c:pt idx="1">
                <c:v>160.4</c:v>
              </c:pt>
              <c:pt idx="2">
                <c:v>349.79999999999995</c:v>
              </c:pt>
              <c:pt idx="3">
                <c:v>183.4</c:v>
              </c:pt>
              <c:pt idx="4">
                <c:v>713.5</c:v>
              </c:pt>
              <c:pt idx="5">
                <c:v>528.70000000000005</c:v>
              </c:pt>
              <c:pt idx="6">
                <c:v>174.8</c:v>
              </c:pt>
              <c:pt idx="7">
                <c:v>204.2</c:v>
              </c:pt>
            </c:numLit>
          </c:val>
          <c:extLst>
            <c:ext xmlns:c16="http://schemas.microsoft.com/office/drawing/2014/chart" uri="{C3380CC4-5D6E-409C-BE32-E72D297353CC}">
              <c16:uniqueId val="{00000001-539B-42B8-A739-D2934A99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298863"/>
        <c:axId val="1539293583"/>
      </c:barChart>
      <c:lineChart>
        <c:grouping val="standard"/>
        <c:varyColors val="0"/>
        <c:ser>
          <c:idx val="1"/>
          <c:order val="1"/>
          <c:tx>
            <c:v>2023 - May - Rural+Urban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Sum of Food and beverages</c:v>
              </c:pt>
              <c:pt idx="1">
                <c:v>Sum of Transportation</c:v>
              </c:pt>
              <c:pt idx="2">
                <c:v>Sum of Miscellaneous</c:v>
              </c:pt>
              <c:pt idx="3">
                <c:v>Sum of Energy</c:v>
              </c:pt>
              <c:pt idx="4">
                <c:v>Sum of Healthcare &amp; Utilities</c:v>
              </c:pt>
              <c:pt idx="5">
                <c:v>Sum of Clothing </c:v>
              </c:pt>
              <c:pt idx="6">
                <c:v>Sum of Education</c:v>
              </c:pt>
              <c:pt idx="7">
                <c:v>Sum of Pan, tobacco and intoxicants</c:v>
              </c:pt>
            </c:strLit>
          </c:cat>
          <c:val>
            <c:numLit>
              <c:formatCode>General</c:formatCode>
              <c:ptCount val="8"/>
              <c:pt idx="0">
                <c:v>2306.9</c:v>
              </c:pt>
              <c:pt idx="1">
                <c:v>164.8</c:v>
              </c:pt>
              <c:pt idx="2">
                <c:v>354.79999999999995</c:v>
              </c:pt>
              <c:pt idx="3">
                <c:v>182.8</c:v>
              </c:pt>
              <c:pt idx="4">
                <c:v>721.7</c:v>
              </c:pt>
              <c:pt idx="5">
                <c:v>553.20000000000005</c:v>
              </c:pt>
              <c:pt idx="6">
                <c:v>177.1</c:v>
              </c:pt>
              <c:pt idx="7">
                <c:v>201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39B-42B8-A739-D2934A99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98863"/>
        <c:axId val="1539293583"/>
      </c:lineChart>
      <c:catAx>
        <c:axId val="1539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3583"/>
        <c:crosses val="autoZero"/>
        <c:auto val="1"/>
        <c:lblAlgn val="ctr"/>
        <c:lblOffset val="100"/>
        <c:noMultiLvlLbl val="0"/>
      </c:catAx>
      <c:valAx>
        <c:axId val="15392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Crude Oil camparison among all categories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'[1]Case 5 Pivot Table'!$A$146:$A$153</c:f>
              <c:strCache>
                <c:ptCount val="8"/>
                <c:pt idx="0">
                  <c:v>Crude Oil camparison among all categories</c:v>
                </c:pt>
                <c:pt idx="1">
                  <c:v>Correlation B/W Energy and Healthcare &amp; Utilites</c:v>
                </c:pt>
                <c:pt idx="2">
                  <c:v>Correlation B/W Energy and Food &amp; beverages</c:v>
                </c:pt>
                <c:pt idx="3">
                  <c:v>Correlation B/W Energy and Trasportation</c:v>
                </c:pt>
                <c:pt idx="4">
                  <c:v>Correlation B/W Energy and Education</c:v>
                </c:pt>
                <c:pt idx="5">
                  <c:v>Correlation B/W Energy and Pan, Tobbaco and Intoxicants</c:v>
                </c:pt>
                <c:pt idx="6">
                  <c:v>Correlation B/W Energy and Clothing</c:v>
                </c:pt>
                <c:pt idx="7">
                  <c:v>Correlation B/W Energy and Miscellaneous</c:v>
                </c:pt>
              </c:strCache>
            </c:strRef>
          </c:cat>
          <c:val>
            <c:numRef>
              <c:f>'[1]Case 5 Pivot Table'!$B$146:$B$153</c:f>
              <c:numCache>
                <c:formatCode>0%</c:formatCode>
                <c:ptCount val="8"/>
                <c:pt idx="1">
                  <c:v>4.7618287377015296E-2</c:v>
                </c:pt>
                <c:pt idx="2">
                  <c:v>-9.5855451829477842E-2</c:v>
                </c:pt>
                <c:pt idx="3">
                  <c:v>0.66183830098127372</c:v>
                </c:pt>
                <c:pt idx="4">
                  <c:v>0.22630726226895545</c:v>
                </c:pt>
                <c:pt idx="5">
                  <c:v>0.36243015607221196</c:v>
                </c:pt>
                <c:pt idx="6">
                  <c:v>0.41849333095034685</c:v>
                </c:pt>
                <c:pt idx="7">
                  <c:v>0.27207474912638907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5-471E-AC1B-C79DD6C04C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8397536"/>
        <c:axId val="928394176"/>
      </c:lineChart>
      <c:catAx>
        <c:axId val="9283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94176"/>
        <c:crosses val="autoZero"/>
        <c:auto val="1"/>
        <c:lblAlgn val="ctr"/>
        <c:lblOffset val="100"/>
        <c:tickLblSkip val="1"/>
        <c:noMultiLvlLbl val="0"/>
      </c:catAx>
      <c:valAx>
        <c:axId val="9283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Broader Category which is highest in all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E4-4AEC-8D79-A68C85A7D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E4-4AEC-8D79-A68C85A7D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E4-4AEC-8D79-A68C85A7D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E4-4AEC-8D79-A68C85A7D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E4-4AEC-8D79-A68C85A7D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E4-4AEC-8D79-A68C85A7D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E4-4AEC-8D79-A68C85A7D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E4-4AEC-8D79-A68C85A7DA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'[1]Case 1 Pivot Table'!$A$28:$A$35</c:f>
              <c:strCache>
                <c:ptCount val="8"/>
                <c:pt idx="0">
                  <c:v>Sum of Food and beverages</c:v>
                </c:pt>
                <c:pt idx="1">
                  <c:v>Sum of Transportation</c:v>
                </c:pt>
                <c:pt idx="2">
                  <c:v>Sum of Miscellaneous</c:v>
                </c:pt>
                <c:pt idx="3">
                  <c:v>Sum of Energy</c:v>
                </c:pt>
                <c:pt idx="4">
                  <c:v>Sum of Healthcare &amp; Utilities</c:v>
                </c:pt>
                <c:pt idx="5">
                  <c:v>Sum of Clothing </c:v>
                </c:pt>
                <c:pt idx="6">
                  <c:v>Sum of Education</c:v>
                </c:pt>
                <c:pt idx="7">
                  <c:v>Sum of Pan, tobacco and intoxicants</c:v>
                </c:pt>
              </c:strCache>
            </c:strRef>
          </c:cat>
          <c:val>
            <c:numRef>
              <c:f>'[1]Case 1 Pivot Table'!$B$28:$B$35</c:f>
              <c:numCache>
                <c:formatCode>General</c:formatCode>
                <c:ptCount val="8"/>
                <c:pt idx="0">
                  <c:v>6932.7000000000007</c:v>
                </c:pt>
                <c:pt idx="1">
                  <c:v>494.9</c:v>
                </c:pt>
                <c:pt idx="2">
                  <c:v>1063.8999999999999</c:v>
                </c:pt>
                <c:pt idx="3">
                  <c:v>548.70000000000005</c:v>
                </c:pt>
                <c:pt idx="4">
                  <c:v>2163.3000000000002</c:v>
                </c:pt>
                <c:pt idx="5">
                  <c:v>1651.8000000000002</c:v>
                </c:pt>
                <c:pt idx="6">
                  <c:v>532.20000000000005</c:v>
                </c:pt>
                <c:pt idx="7">
                  <c:v>605.09999999999991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E4-4AEC-8D79-A68C85A7DA5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3E4-4AEC-8D79-A68C85A7D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3E4-4AEC-8D79-A68C85A7D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3E4-4AEC-8D79-A68C85A7D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3E4-4AEC-8D79-A68C85A7D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3E4-4AEC-8D79-A68C85A7D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3E4-4AEC-8D79-A68C85A7D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93E4-4AEC-8D79-A68C85A7D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3E4-4AEC-8D79-A68C85A7DA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'[1]Case 1 Pivot Table'!$A$28:$A$35</c:f>
              <c:strCache>
                <c:ptCount val="8"/>
                <c:pt idx="0">
                  <c:v>Sum of Food and beverages</c:v>
                </c:pt>
                <c:pt idx="1">
                  <c:v>Sum of Transportation</c:v>
                </c:pt>
                <c:pt idx="2">
                  <c:v>Sum of Miscellaneous</c:v>
                </c:pt>
                <c:pt idx="3">
                  <c:v>Sum of Energy</c:v>
                </c:pt>
                <c:pt idx="4">
                  <c:v>Sum of Healthcare &amp; Utilities</c:v>
                </c:pt>
                <c:pt idx="5">
                  <c:v>Sum of Clothing </c:v>
                </c:pt>
                <c:pt idx="6">
                  <c:v>Sum of Education</c:v>
                </c:pt>
                <c:pt idx="7">
                  <c:v>Sum of Pan, tobacco and intoxicants</c:v>
                </c:pt>
              </c:strCache>
            </c:strRef>
          </c:cat>
          <c:val>
            <c:numRef>
              <c:f>'[1]Case 1 Pivot Table'!$C$28:$C$35</c:f>
              <c:numCache>
                <c:formatCode>0</c:formatCode>
                <c:ptCount val="8"/>
                <c:pt idx="0">
                  <c:v>49.545474036276325</c:v>
                </c:pt>
                <c:pt idx="1">
                  <c:v>3.5368694881580258</c:v>
                </c:pt>
                <c:pt idx="2">
                  <c:v>7.6033046038620409</c:v>
                </c:pt>
                <c:pt idx="3">
                  <c:v>3.9213584323142237</c:v>
                </c:pt>
                <c:pt idx="4">
                  <c:v>15.460314737789977</c:v>
                </c:pt>
                <c:pt idx="5">
                  <c:v>11.804811114446208</c:v>
                </c:pt>
                <c:pt idx="6">
                  <c:v>3.8034389605934567</c:v>
                </c:pt>
                <c:pt idx="7">
                  <c:v>4.3244286265597527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E4-4AEC-8D79-A68C85A7DA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Table'!$B$24:$B$35</c:f>
              <c:numCache>
                <c:formatCode>General</c:formatCode>
                <c:ptCount val="12"/>
                <c:pt idx="0">
                  <c:v>6713.9</c:v>
                </c:pt>
                <c:pt idx="1">
                  <c:v>6709.2000000000007</c:v>
                </c:pt>
                <c:pt idx="2">
                  <c:v>6711.7</c:v>
                </c:pt>
                <c:pt idx="3">
                  <c:v>6749.7000000000007</c:v>
                </c:pt>
                <c:pt idx="4">
                  <c:v>6791.3</c:v>
                </c:pt>
                <c:pt idx="5">
                  <c:v>6847.2</c:v>
                </c:pt>
                <c:pt idx="6">
                  <c:v>6923.1</c:v>
                </c:pt>
                <c:pt idx="7">
                  <c:v>6951.2</c:v>
                </c:pt>
                <c:pt idx="8">
                  <c:v>6938.9000000000005</c:v>
                </c:pt>
                <c:pt idx="9">
                  <c:v>6968</c:v>
                </c:pt>
                <c:pt idx="10">
                  <c:v>7008.7000000000007</c:v>
                </c:pt>
                <c:pt idx="11">
                  <c:v>6983.1999999999989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A-4722-B023-2FFE190DAC9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Table'!$C$24:$C$35</c:f>
              <c:numCache>
                <c:formatCode>General</c:formatCode>
                <c:ptCount val="12"/>
                <c:pt idx="0">
                  <c:v>6965.8</c:v>
                </c:pt>
                <c:pt idx="1">
                  <c:v>6951.2</c:v>
                </c:pt>
                <c:pt idx="2">
                  <c:v>6956.5</c:v>
                </c:pt>
                <c:pt idx="3">
                  <c:v>6972.4000000000015</c:v>
                </c:pt>
                <c:pt idx="4">
                  <c:v>6988.7000000000007</c:v>
                </c:pt>
                <c:pt idx="5">
                  <c:v>7026.1</c:v>
                </c:pt>
                <c:pt idx="6">
                  <c:v>7100.9999999999991</c:v>
                </c:pt>
                <c:pt idx="7">
                  <c:v>7141.1000000000022</c:v>
                </c:pt>
                <c:pt idx="8">
                  <c:v>7125.7000000000007</c:v>
                </c:pt>
                <c:pt idx="9">
                  <c:v>7160</c:v>
                </c:pt>
                <c:pt idx="10">
                  <c:v>7202.4000000000015</c:v>
                </c:pt>
                <c:pt idx="11">
                  <c:v>7182.4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A-4722-B023-2FFE190DAC9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Table'!$D$24:$D$35</c:f>
              <c:numCache>
                <c:formatCode>General</c:formatCode>
                <c:ptCount val="12"/>
                <c:pt idx="0">
                  <c:v>7161</c:v>
                </c:pt>
                <c:pt idx="1">
                  <c:v>7153.4</c:v>
                </c:pt>
                <c:pt idx="2">
                  <c:v>7166.1</c:v>
                </c:pt>
                <c:pt idx="3">
                  <c:v>3552.1000000000008</c:v>
                </c:pt>
                <c:pt idx="4">
                  <c:v>7227.3000000000011</c:v>
                </c:pt>
                <c:pt idx="5">
                  <c:v>7274.6</c:v>
                </c:pt>
                <c:pt idx="6">
                  <c:v>7334.5999999999985</c:v>
                </c:pt>
                <c:pt idx="7">
                  <c:v>7363.4000000000015</c:v>
                </c:pt>
                <c:pt idx="8">
                  <c:v>7370.0999999999995</c:v>
                </c:pt>
                <c:pt idx="9">
                  <c:v>7420.6999999999989</c:v>
                </c:pt>
                <c:pt idx="10">
                  <c:v>7452.4000000000015</c:v>
                </c:pt>
                <c:pt idx="11">
                  <c:v>7486.9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A-4722-B023-2FFE190DAC9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Table'!$E$24:$E$35</c:f>
              <c:numCache>
                <c:formatCode>General</c:formatCode>
                <c:ptCount val="12"/>
                <c:pt idx="0">
                  <c:v>7477.8999999999987</c:v>
                </c:pt>
                <c:pt idx="1">
                  <c:v>7462.6</c:v>
                </c:pt>
                <c:pt idx="2">
                  <c:v>7461.2000000000007</c:v>
                </c:pt>
                <c:pt idx="3" formatCode="0.00">
                  <c:v>3879.6111111111113</c:v>
                </c:pt>
                <c:pt idx="4">
                  <c:v>3663.2000000000003</c:v>
                </c:pt>
                <c:pt idx="5">
                  <c:v>7627.9000000000005</c:v>
                </c:pt>
                <c:pt idx="6">
                  <c:v>7658.5</c:v>
                </c:pt>
                <c:pt idx="7">
                  <c:v>7719.4</c:v>
                </c:pt>
                <c:pt idx="8">
                  <c:v>7759.1999999999989</c:v>
                </c:pt>
                <c:pt idx="9">
                  <c:v>7840</c:v>
                </c:pt>
                <c:pt idx="10">
                  <c:v>7927</c:v>
                </c:pt>
                <c:pt idx="11">
                  <c:v>7993.5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A-4722-B023-2FFE190DAC9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Table'!$F$24:$F$35</c:f>
              <c:numCache>
                <c:formatCode>General</c:formatCode>
                <c:ptCount val="12"/>
                <c:pt idx="0">
                  <c:v>7970.4</c:v>
                </c:pt>
                <c:pt idx="1">
                  <c:v>7929.2000000000007</c:v>
                </c:pt>
                <c:pt idx="2">
                  <c:v>7923.9</c:v>
                </c:pt>
                <c:pt idx="3" formatCode="0.00">
                  <c:v>8002.7111111111117</c:v>
                </c:pt>
                <c:pt idx="4">
                  <c:v>4199.3</c:v>
                </c:pt>
                <c:pt idx="5">
                  <c:v>8168.7000000000007</c:v>
                </c:pt>
                <c:pt idx="6">
                  <c:v>8196.2000000000007</c:v>
                </c:pt>
                <c:pt idx="7">
                  <c:v>8250.7999999999993</c:v>
                </c:pt>
                <c:pt idx="8">
                  <c:v>8273.5999999999985</c:v>
                </c:pt>
                <c:pt idx="9">
                  <c:v>8367.7000000000007</c:v>
                </c:pt>
                <c:pt idx="10">
                  <c:v>8449.5</c:v>
                </c:pt>
                <c:pt idx="11">
                  <c:v>8463.5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A-4722-B023-2FFE190DAC9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Table'!$G$24:$G$35</c:f>
              <c:numCache>
                <c:formatCode>General</c:formatCode>
                <c:ptCount val="12"/>
                <c:pt idx="0">
                  <c:v>8430.0999999999985</c:v>
                </c:pt>
                <c:pt idx="1">
                  <c:v>8421.1000000000022</c:v>
                </c:pt>
                <c:pt idx="2">
                  <c:v>8466.0999999999985</c:v>
                </c:pt>
                <c:pt idx="3">
                  <c:v>8556.9</c:v>
                </c:pt>
                <c:pt idx="4">
                  <c:v>8671.5</c:v>
                </c:pt>
                <c:pt idx="5">
                  <c:v>8734.2999999999993</c:v>
                </c:pt>
                <c:pt idx="6">
                  <c:v>8781.5999999999985</c:v>
                </c:pt>
                <c:pt idx="7">
                  <c:v>8805.5</c:v>
                </c:pt>
                <c:pt idx="8">
                  <c:v>8828.2999999999993</c:v>
                </c:pt>
                <c:pt idx="9">
                  <c:v>8904.9</c:v>
                </c:pt>
                <c:pt idx="10">
                  <c:v>8941.4000000000015</c:v>
                </c:pt>
                <c:pt idx="11">
                  <c:v>8928.2999999999993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A-4722-B023-2FFE190DAC9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'[1]Case 2 Pivot Table'!$A$24:$A$35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'[1]Case 2 Pivot Table'!$H$24:$H$35</c:f>
              <c:numCache>
                <c:formatCode>General</c:formatCode>
                <c:ptCount val="12"/>
                <c:pt idx="0">
                  <c:v>8941.5999999999985</c:v>
                </c:pt>
                <c:pt idx="1">
                  <c:v>8952.6000000000022</c:v>
                </c:pt>
                <c:pt idx="2">
                  <c:v>8991.5</c:v>
                </c:pt>
                <c:pt idx="3">
                  <c:v>9070.2999999999993</c:v>
                </c:pt>
                <c:pt idx="4">
                  <c:v>9134.5</c:v>
                </c:pt>
                <c:pt idx="5">
                  <c:v>4503.4000000000005</c:v>
                </c:pt>
                <c:pt idx="6">
                  <c:v>4523.2</c:v>
                </c:pt>
                <c:pt idx="7">
                  <c:v>4536.8</c:v>
                </c:pt>
                <c:pt idx="8">
                  <c:v>4559.5</c:v>
                </c:pt>
                <c:pt idx="9">
                  <c:v>4588.2</c:v>
                </c:pt>
                <c:pt idx="10">
                  <c:v>4597.3000000000011</c:v>
                </c:pt>
                <c:pt idx="11">
                  <c:v>4591.6000000000004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1A-4722-B023-2FFE190D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2947391"/>
        <c:axId val="1892932031"/>
      </c:barChart>
      <c:catAx>
        <c:axId val="18929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32031"/>
        <c:crosses val="autoZero"/>
        <c:auto val="1"/>
        <c:lblAlgn val="ctr"/>
        <c:lblOffset val="100"/>
        <c:noMultiLvlLbl val="0"/>
      </c:catAx>
      <c:valAx>
        <c:axId val="18929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%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'[1]Case 2 Pivot Table'!$C$44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D-4399-9159-DC1744D26BE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D-4399-9159-DC1744D26BE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D-4399-9159-DC1744D26BE6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D-4399-9159-DC1744D26BE6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CD-4399-9159-DC1744D26BE6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CD-4399-9159-DC1744D26BE6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CD-4399-9159-DC1744D26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'[1]Case 2 Pivot Table'!$B$45:$B$51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'[1]Case 2 Pivot Table'!$C$45:$C$51</c:f>
              <c:numCache>
                <c:formatCode>General</c:formatCode>
                <c:ptCount val="7"/>
                <c:pt idx="0">
                  <c:v>82296.099999999991</c:v>
                </c:pt>
                <c:pt idx="1">
                  <c:v>84773.299999999988</c:v>
                </c:pt>
                <c:pt idx="2">
                  <c:v>83962.6</c:v>
                </c:pt>
                <c:pt idx="3" formatCode="0">
                  <c:v>84470.011111111118</c:v>
                </c:pt>
                <c:pt idx="4" formatCode="0.0">
                  <c:v>94195.511111111104</c:v>
                </c:pt>
                <c:pt idx="5">
                  <c:v>104470.00000000001</c:v>
                </c:pt>
                <c:pt idx="6">
                  <c:v>76990.500000000015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CD-4399-9159-DC1744D26BE6}"/>
            </c:ext>
          </c:extLst>
        </c:ser>
        <c:ser>
          <c:idx val="1"/>
          <c:order val="1"/>
          <c:tx>
            <c:strRef>
              <c:f>'[1]Case 2 Pivot Table'!$D$44</c:f>
              <c:strCache>
                <c:ptCount val="1"/>
                <c:pt idx="0">
                  <c:v>Percentage 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CD-4399-9159-DC1744D26BE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6CD-4399-9159-DC1744D26BE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6CD-4399-9159-DC1744D26BE6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6CD-4399-9159-DC1744D26BE6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6CD-4399-9159-DC1744D26BE6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6CD-4399-9159-DC1744D26BE6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6CD-4399-9159-DC1744D26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'[1]Case 2 Pivot Table'!$B$45:$B$51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'[1]Case 2 Pivot Table'!$D$45:$D$51</c:f>
              <c:numCache>
                <c:formatCode>0</c:formatCode>
                <c:ptCount val="7"/>
                <c:pt idx="0">
                  <c:v>13.465600876965409</c:v>
                </c:pt>
                <c:pt idx="1">
                  <c:v>13.870929762446234</c:v>
                </c:pt>
                <c:pt idx="2">
                  <c:v>13.738279945128578</c:v>
                </c:pt>
                <c:pt idx="3">
                  <c:v>13.821304480954211</c:v>
                </c:pt>
                <c:pt idx="4">
                  <c:v>15.412627779736617</c:v>
                </c:pt>
                <c:pt idx="5">
                  <c:v>17.093778728476519</c:v>
                </c:pt>
                <c:pt idx="6">
                  <c:v>12.597478426292444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CD-4399-9159-DC1744D26B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 2 Pivot Table'!$C$55</c:f>
              <c:strCache>
                <c:ptCount val="1"/>
                <c:pt idx="0">
                  <c:v>% Growth Rate Y-o-Y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'[1]Case 2 Pivot Table'!$B$56:$B$61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'[1]Case 2 Pivot Table'!$C$56:$C$61</c:f>
              <c:numCache>
                <c:formatCode>0</c:formatCode>
                <c:ptCount val="6"/>
                <c:pt idx="0">
                  <c:v>2.9221464777235253</c:v>
                </c:pt>
                <c:pt idx="1">
                  <c:v>-0.96554894679295589</c:v>
                </c:pt>
                <c:pt idx="2">
                  <c:v>0.60069970920646409</c:v>
                </c:pt>
                <c:pt idx="3">
                  <c:v>10.324801983958645</c:v>
                </c:pt>
                <c:pt idx="4">
                  <c:v>9.8348701913361829</c:v>
                </c:pt>
                <c:pt idx="5">
                  <c:v>-35.69206590423493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4-44BA-ACFD-C978D9D4D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8429296"/>
        <c:axId val="1678432176"/>
      </c:lineChart>
      <c:catAx>
        <c:axId val="1678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2176"/>
        <c:crosses val="autoZero"/>
        <c:auto val="1"/>
        <c:lblAlgn val="ctr"/>
        <c:lblOffset val="100"/>
        <c:noMultiLvlLbl val="0"/>
      </c:catAx>
      <c:valAx>
        <c:axId val="16784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29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 3 Pivot Table'!$B$21</c:f>
              <c:strCache>
                <c:ptCount val="1"/>
                <c:pt idx="0">
                  <c:v> % GROWTH RATE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'[1]Case 3 Pivot Table'!$A$22:$A$32</c:f>
              <c:strCache>
                <c:ptCount val="11"/>
                <c:pt idx="0">
                  <c:v>June-July</c:v>
                </c:pt>
                <c:pt idx="1">
                  <c:v>July-August</c:v>
                </c:pt>
                <c:pt idx="2">
                  <c:v>August-September</c:v>
                </c:pt>
                <c:pt idx="3">
                  <c:v>September-October</c:v>
                </c:pt>
                <c:pt idx="4">
                  <c:v>October-November</c:v>
                </c:pt>
                <c:pt idx="5">
                  <c:v>November-December</c:v>
                </c:pt>
                <c:pt idx="6">
                  <c:v>December-January</c:v>
                </c:pt>
                <c:pt idx="7">
                  <c:v>January-February</c:v>
                </c:pt>
                <c:pt idx="8">
                  <c:v>February-March</c:v>
                </c:pt>
                <c:pt idx="9">
                  <c:v>March-April</c:v>
                </c:pt>
                <c:pt idx="10">
                  <c:v>April-May</c:v>
                </c:pt>
              </c:strCache>
            </c:strRef>
          </c:cat>
          <c:val>
            <c:numRef>
              <c:f>'[1]Case 3 Pivot Table'!$B$22:$B$32</c:f>
              <c:numCache>
                <c:formatCode>0.00</c:formatCode>
                <c:ptCount val="11"/>
                <c:pt idx="0">
                  <c:v>0.18647950193820947</c:v>
                </c:pt>
                <c:pt idx="1">
                  <c:v>0.12172408230308096</c:v>
                </c:pt>
                <c:pt idx="2">
                  <c:v>0.53099152455835263</c:v>
                </c:pt>
                <c:pt idx="3">
                  <c:v>0.70972320794889987</c:v>
                </c:pt>
                <c:pt idx="4">
                  <c:v>-7.5374335038916607E-2</c:v>
                </c:pt>
                <c:pt idx="5">
                  <c:v>-0.62132637136649904</c:v>
                </c:pt>
                <c:pt idx="6">
                  <c:v>0.43275584147777535</c:v>
                </c:pt>
                <c:pt idx="7">
                  <c:v>-0.55636682242991187</c:v>
                </c:pt>
                <c:pt idx="8">
                  <c:v>5.8407803282598224E-3</c:v>
                </c:pt>
                <c:pt idx="9">
                  <c:v>0.48099978202426003</c:v>
                </c:pt>
                <c:pt idx="10">
                  <c:v>0.73852900024522516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B-40CE-923C-665B01C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79216"/>
        <c:axId val="937554736"/>
      </c:lineChart>
      <c:catAx>
        <c:axId val="937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54736"/>
        <c:crosses val="autoZero"/>
        <c:auto val="1"/>
        <c:lblAlgn val="ctr"/>
        <c:lblOffset val="100"/>
        <c:noMultiLvlLbl val="0"/>
      </c:catAx>
      <c:valAx>
        <c:axId val="937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COVID-19 (April 2020 to March 2021) </a:t>
            </a:r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 4 Pivot Table'!$I$43</c:f>
              <c:strCache>
                <c:ptCount val="1"/>
                <c:pt idx="0">
                  <c:v>Sum of Food and beverages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'[1]Case 4 Pivot Table'!$H$44:$H$54</c:f>
              <c:numCache>
                <c:formatCode>mmm\-yy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'[1]Case 4 Pivot Table'!$I$44:$I$54</c:f>
              <c:numCache>
                <c:formatCode>0.0</c:formatCode>
                <c:ptCount val="11"/>
                <c:pt idx="0">
                  <c:v>1.491510883126282</c:v>
                </c:pt>
                <c:pt idx="1">
                  <c:v>1.491510883126282</c:v>
                </c:pt>
                <c:pt idx="2">
                  <c:v>-0.48192635895939612</c:v>
                </c:pt>
                <c:pt idx="3">
                  <c:v>0</c:v>
                </c:pt>
                <c:pt idx="4">
                  <c:v>1.4527804086050387</c:v>
                </c:pt>
                <c:pt idx="5">
                  <c:v>0.62180139030125026</c:v>
                </c:pt>
                <c:pt idx="6">
                  <c:v>2.0493704440026628</c:v>
                </c:pt>
                <c:pt idx="7">
                  <c:v>2.2566034060100031</c:v>
                </c:pt>
                <c:pt idx="8">
                  <c:v>0.57630939717721275</c:v>
                </c:pt>
                <c:pt idx="9">
                  <c:v>-1.5122336227308633</c:v>
                </c:pt>
                <c:pt idx="10">
                  <c:v>-1.7406077702269436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A-4571-BE4E-4BA813D3E8BE}"/>
            </c:ext>
          </c:extLst>
        </c:ser>
        <c:ser>
          <c:idx val="1"/>
          <c:order val="1"/>
          <c:tx>
            <c:strRef>
              <c:f>'[1]Case 4 Pivot Table'!$J$43</c:f>
              <c:strCache>
                <c:ptCount val="1"/>
                <c:pt idx="0">
                  <c:v>Sum of Healthcare &amp; Utilities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'[1]Case 4 Pivot Table'!$H$44:$H$54</c:f>
              <c:numCache>
                <c:formatCode>mmm\-yy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'[1]Case 4 Pivot Table'!$J$44:$J$54</c:f>
              <c:numCache>
                <c:formatCode>0.0</c:formatCode>
                <c:ptCount val="11"/>
                <c:pt idx="0">
                  <c:v>2.0037768823327244</c:v>
                </c:pt>
                <c:pt idx="1">
                  <c:v>2.0037768823327244</c:v>
                </c:pt>
                <c:pt idx="2">
                  <c:v>-0.33981912852836643</c:v>
                </c:pt>
                <c:pt idx="3">
                  <c:v>0</c:v>
                </c:pt>
                <c:pt idx="4">
                  <c:v>1.0229335093218892</c:v>
                </c:pt>
                <c:pt idx="5">
                  <c:v>0.97991180793729815</c:v>
                </c:pt>
                <c:pt idx="6">
                  <c:v>-8.0866893093967329E-2</c:v>
                </c:pt>
                <c:pt idx="7">
                  <c:v>0.44782561778353047</c:v>
                </c:pt>
                <c:pt idx="8">
                  <c:v>0.34914325616370911</c:v>
                </c:pt>
                <c:pt idx="9">
                  <c:v>5.8880205545452119E-2</c:v>
                </c:pt>
                <c:pt idx="10">
                  <c:v>0.63660193655378283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4571-BE4E-4BA813D3E8BE}"/>
            </c:ext>
          </c:extLst>
        </c:ser>
        <c:ser>
          <c:idx val="2"/>
          <c:order val="2"/>
          <c:tx>
            <c:strRef>
              <c:f>'[1]Case 4 Pivot Table'!$K$43</c:f>
              <c:strCache>
                <c:ptCount val="1"/>
                <c:pt idx="0">
                  <c:v>Sum of Energy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'[1]Case 4 Pivot Table'!$H$44:$H$54</c:f>
              <c:numCache>
                <c:formatCode>mmm\-yy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'[1]Case 4 Pivot Table'!$K$44:$K$54</c:f>
              <c:numCache>
                <c:formatCode>0.0</c:formatCode>
                <c:ptCount val="11"/>
                <c:pt idx="0">
                  <c:v>-1.0785226567349455</c:v>
                </c:pt>
                <c:pt idx="1">
                  <c:v>-1.0785226567349455</c:v>
                </c:pt>
                <c:pt idx="2">
                  <c:v>-0.25100007843753697</c:v>
                </c:pt>
                <c:pt idx="3">
                  <c:v>0</c:v>
                </c:pt>
                <c:pt idx="4">
                  <c:v>0.75489502241095674</c:v>
                </c:pt>
                <c:pt idx="5">
                  <c:v>-0.14048232264107297</c:v>
                </c:pt>
                <c:pt idx="6">
                  <c:v>0.11723329425556857</c:v>
                </c:pt>
                <c:pt idx="7">
                  <c:v>0.32786885245901104</c:v>
                </c:pt>
                <c:pt idx="8">
                  <c:v>0.65359477124183274</c:v>
                </c:pt>
                <c:pt idx="9">
                  <c:v>2.4350649350649483</c:v>
                </c:pt>
                <c:pt idx="10">
                  <c:v>3.2148517093049422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A-4571-BE4E-4BA813D3E8BE}"/>
            </c:ext>
          </c:extLst>
        </c:ser>
        <c:ser>
          <c:idx val="3"/>
          <c:order val="3"/>
          <c:tx>
            <c:strRef>
              <c:f>'[1]Case 4 Pivot Table'!$L$43</c:f>
              <c:strCache>
                <c:ptCount val="1"/>
                <c:pt idx="0">
                  <c:v>Sum of Transportation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'[1]Case 4 Pivot Table'!$H$44:$H$54</c:f>
              <c:numCache>
                <c:formatCode>mmm\-yy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'[1]Case 4 Pivot Table'!$L$44:$L$54</c:f>
              <c:numCache>
                <c:formatCode>0.0</c:formatCode>
                <c:ptCount val="11"/>
                <c:pt idx="0">
                  <c:v>5.5283294643624794</c:v>
                </c:pt>
                <c:pt idx="1">
                  <c:v>5.5283294643624794</c:v>
                </c:pt>
                <c:pt idx="2">
                  <c:v>-0.83917223399055008</c:v>
                </c:pt>
                <c:pt idx="3">
                  <c:v>0</c:v>
                </c:pt>
                <c:pt idx="4">
                  <c:v>2.538821789499619</c:v>
                </c:pt>
                <c:pt idx="5">
                  <c:v>0.79326923076921985</c:v>
                </c:pt>
                <c:pt idx="6">
                  <c:v>0.73932745051276494</c:v>
                </c:pt>
                <c:pt idx="7">
                  <c:v>-0.16571969696968081</c:v>
                </c:pt>
                <c:pt idx="8">
                  <c:v>0.21342186388427251</c:v>
                </c:pt>
                <c:pt idx="9">
                  <c:v>0.87553241836251494</c:v>
                </c:pt>
                <c:pt idx="10">
                  <c:v>2.2284775979357256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A-4571-BE4E-4BA813D3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596288"/>
        <c:axId val="1704605408"/>
      </c:lineChart>
      <c:dateAx>
        <c:axId val="1704596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05408"/>
        <c:crosses val="autoZero"/>
        <c:auto val="1"/>
        <c:lblOffset val="100"/>
        <c:baseTimeUnit val="months"/>
      </c:dateAx>
      <c:valAx>
        <c:axId val="170460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COVID-19 (March 2019 to Feb 2020)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 4 Pivot Table'!$B$43</c:f>
              <c:strCache>
                <c:ptCount val="1"/>
                <c:pt idx="0">
                  <c:v>Sum of Food and beverages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 4 Pivot Table'!$A$44:$A$54</c:f>
              <c:numCache>
                <c:formatCode>mmm\-yy</c:formatCode>
                <c:ptCount val="1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</c:numCache>
            </c:numRef>
          </c:cat>
          <c:val>
            <c:numRef>
              <c:f>'[1]Case 4 Pivot Table'!$B$44:$B$54</c:f>
              <c:numCache>
                <c:formatCode>0.0</c:formatCode>
                <c:ptCount val="11"/>
                <c:pt idx="0">
                  <c:v>3.0319634703196265</c:v>
                </c:pt>
                <c:pt idx="1">
                  <c:v>-1.2372470031603349</c:v>
                </c:pt>
                <c:pt idx="2">
                  <c:v>1.227369789248882</c:v>
                </c:pt>
                <c:pt idx="3">
                  <c:v>1.2876953554919623</c:v>
                </c:pt>
                <c:pt idx="4">
                  <c:v>0.51251403527837114</c:v>
                </c:pt>
                <c:pt idx="5">
                  <c:v>0.56215203329669405</c:v>
                </c:pt>
                <c:pt idx="6">
                  <c:v>1.5014423163062238</c:v>
                </c:pt>
                <c:pt idx="7">
                  <c:v>1.3133042664736818</c:v>
                </c:pt>
                <c:pt idx="8">
                  <c:v>1.8172314661555757</c:v>
                </c:pt>
                <c:pt idx="9">
                  <c:v>-0.33197576919127347</c:v>
                </c:pt>
                <c:pt idx="10">
                  <c:v>-1.483414600645554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C0D-9AF4-16A37D27CD9F}"/>
            </c:ext>
          </c:extLst>
        </c:ser>
        <c:ser>
          <c:idx val="1"/>
          <c:order val="1"/>
          <c:tx>
            <c:strRef>
              <c:f>'[1]Case 4 Pivot Table'!$C$43</c:f>
              <c:strCache>
                <c:ptCount val="1"/>
                <c:pt idx="0">
                  <c:v>Sum of Healthcare &amp; Utilities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 4 Pivot Table'!$A$44:$A$54</c:f>
              <c:numCache>
                <c:formatCode>mmm\-yy</c:formatCode>
                <c:ptCount val="1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</c:numCache>
            </c:numRef>
          </c:cat>
          <c:val>
            <c:numRef>
              <c:f>'[1]Case 4 Pivot Table'!$C$44:$C$54</c:f>
              <c:numCache>
                <c:formatCode>0.0</c:formatCode>
                <c:ptCount val="11"/>
                <c:pt idx="0">
                  <c:v>0.61090682698105803</c:v>
                </c:pt>
                <c:pt idx="1">
                  <c:v>-0.29973120878696319</c:v>
                </c:pt>
                <c:pt idx="2">
                  <c:v>0.15128593040847996</c:v>
                </c:pt>
                <c:pt idx="3">
                  <c:v>0.59841970718103377</c:v>
                </c:pt>
                <c:pt idx="4">
                  <c:v>0.79699682356338175</c:v>
                </c:pt>
                <c:pt idx="5">
                  <c:v>0.44118489657938725</c:v>
                </c:pt>
                <c:pt idx="6">
                  <c:v>0.31945236737021732</c:v>
                </c:pt>
                <c:pt idx="7">
                  <c:v>0.27863072898897367</c:v>
                </c:pt>
                <c:pt idx="8">
                  <c:v>7.3717039977328147E-2</c:v>
                </c:pt>
                <c:pt idx="9">
                  <c:v>0.70829555757024998</c:v>
                </c:pt>
                <c:pt idx="10">
                  <c:v>-8.2428402633207547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C-4C0D-9AF4-16A37D27CD9F}"/>
            </c:ext>
          </c:extLst>
        </c:ser>
        <c:ser>
          <c:idx val="2"/>
          <c:order val="2"/>
          <c:tx>
            <c:strRef>
              <c:f>'[1]Case 4 Pivot Table'!$D$43</c:f>
              <c:strCache>
                <c:ptCount val="1"/>
                <c:pt idx="0">
                  <c:v>Sum of Energy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 4 Pivot Table'!$A$44:$A$54</c:f>
              <c:numCache>
                <c:formatCode>mmm\-yy</c:formatCode>
                <c:ptCount val="1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</c:numCache>
            </c:numRef>
          </c:cat>
          <c:val>
            <c:numRef>
              <c:f>'[1]Case 4 Pivot Table'!$D$44:$D$54</c:f>
              <c:numCache>
                <c:formatCode>0.0</c:formatCode>
                <c:ptCount val="11"/>
                <c:pt idx="0">
                  <c:v>0.36153289949386769</c:v>
                </c:pt>
                <c:pt idx="1">
                  <c:v>4.8030739673388237E-2</c:v>
                </c:pt>
                <c:pt idx="2">
                  <c:v>0.69611137782044585</c:v>
                </c:pt>
                <c:pt idx="3">
                  <c:v>-1.5256257449344404</c:v>
                </c:pt>
                <c:pt idx="4">
                  <c:v>-0.65359477124184107</c:v>
                </c:pt>
                <c:pt idx="5">
                  <c:v>0.56042884990252306</c:v>
                </c:pt>
                <c:pt idx="6">
                  <c:v>1.0903804216137771</c:v>
                </c:pt>
                <c:pt idx="7">
                  <c:v>1.3662511984659609</c:v>
                </c:pt>
                <c:pt idx="8">
                  <c:v>1.0167888389690127</c:v>
                </c:pt>
                <c:pt idx="9">
                  <c:v>0.6788389513108829</c:v>
                </c:pt>
                <c:pt idx="10">
                  <c:v>1.9297837712159989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C-4C0D-9AF4-16A37D27CD9F}"/>
            </c:ext>
          </c:extLst>
        </c:ser>
        <c:ser>
          <c:idx val="3"/>
          <c:order val="3"/>
          <c:tx>
            <c:strRef>
              <c:f>'[1]Case 4 Pivot Table'!$E$43</c:f>
              <c:strCache>
                <c:ptCount val="1"/>
                <c:pt idx="0">
                  <c:v>Sum of Transportation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 4 Pivot Table'!$A$44:$A$54</c:f>
              <c:numCache>
                <c:formatCode>mmm\-yy</c:formatCode>
                <c:ptCount val="1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</c:numCache>
            </c:numRef>
          </c:cat>
          <c:val>
            <c:numRef>
              <c:f>'[1]Case 4 Pivot Table'!$E$44:$E$54</c:f>
              <c:numCache>
                <c:formatCode>0.0</c:formatCode>
                <c:ptCount val="11"/>
                <c:pt idx="0">
                  <c:v>0.33831908831909946</c:v>
                </c:pt>
                <c:pt idx="1">
                  <c:v>-0.12422360248448013</c:v>
                </c:pt>
                <c:pt idx="2">
                  <c:v>-0.21321961620469387</c:v>
                </c:pt>
                <c:pt idx="3">
                  <c:v>0.80128205128205143</c:v>
                </c:pt>
                <c:pt idx="4">
                  <c:v>0.15898251192369442</c:v>
                </c:pt>
                <c:pt idx="5">
                  <c:v>0.23809523809523209</c:v>
                </c:pt>
                <c:pt idx="6">
                  <c:v>0.15835312747427363</c:v>
                </c:pt>
                <c:pt idx="7">
                  <c:v>0.23715415019762245</c:v>
                </c:pt>
                <c:pt idx="8">
                  <c:v>2.5236593059936969</c:v>
                </c:pt>
                <c:pt idx="9">
                  <c:v>0.84615384615384903</c:v>
                </c:pt>
                <c:pt idx="10">
                  <c:v>-0.45766590389016304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C-4C0D-9AF4-16A37D27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44464"/>
        <c:axId val="1732335824"/>
      </c:lineChart>
      <c:dateAx>
        <c:axId val="1732344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35824"/>
        <c:crosses val="autoZero"/>
        <c:auto val="1"/>
        <c:lblOffset val="100"/>
        <c:baseTimeUnit val="months"/>
      </c:dateAx>
      <c:valAx>
        <c:axId val="17323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imported oil price fluctuations for years 2021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 5 Pivot Table'!$B$37:$B$38</c:f>
              <c:strCache>
                <c:ptCount val="2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'[1]Case 5 Pivot Table'!$A$39:$A$49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'[1]Case 5 Pivot Table'!$B$39:$B$49</c:f>
              <c:numCache>
                <c:formatCode>0.00</c:formatCode>
                <c:ptCount val="11"/>
                <c:pt idx="0">
                  <c:v>3.2148517093049422</c:v>
                </c:pt>
                <c:pt idx="1">
                  <c:v>2.2812020179864079</c:v>
                </c:pt>
                <c:pt idx="2">
                  <c:v>4.2890842805058685E-2</c:v>
                </c:pt>
                <c:pt idx="3">
                  <c:v>2.1650589496248589</c:v>
                </c:pt>
                <c:pt idx="4">
                  <c:v>0.29374737725556738</c:v>
                </c:pt>
                <c:pt idx="5">
                  <c:v>0.60669456066945127</c:v>
                </c:pt>
                <c:pt idx="6">
                  <c:v>1.1436889166146809</c:v>
                </c:pt>
                <c:pt idx="7">
                  <c:v>0.14391447368420821</c:v>
                </c:pt>
                <c:pt idx="8">
                  <c:v>0.98542393758981972</c:v>
                </c:pt>
                <c:pt idx="9">
                  <c:v>-0.22362268753811057</c:v>
                </c:pt>
                <c:pt idx="10">
                  <c:v>0.12224938875304928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A-4F55-B1E8-AD20C46BAC86}"/>
            </c:ext>
          </c:extLst>
        </c:ser>
        <c:ser>
          <c:idx val="1"/>
          <c:order val="1"/>
          <c:tx>
            <c:strRef>
              <c:f>'[1]Case 5 Pivot Table'!$C$37:$C$38</c:f>
              <c:strCache>
                <c:ptCount val="2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'[1]Case 5 Pivot Table'!$A$39:$A$49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'[1]Case 5 Pivot Table'!$C$39:$C$49</c:f>
              <c:numCache>
                <c:formatCode>0.00</c:formatCode>
                <c:ptCount val="11"/>
                <c:pt idx="0">
                  <c:v>0.91537835638731846</c:v>
                </c:pt>
                <c:pt idx="1">
                  <c:v>0.90707518645434382</c:v>
                </c:pt>
                <c:pt idx="2">
                  <c:v>3.0763084298841346</c:v>
                </c:pt>
                <c:pt idx="3">
                  <c:v>1.4341085271318006</c:v>
                </c:pt>
                <c:pt idx="4">
                  <c:v>0.8024455483377565</c:v>
                </c:pt>
                <c:pt idx="5">
                  <c:v>2.1038665655800108</c:v>
                </c:pt>
                <c:pt idx="6">
                  <c:v>-0.44551698533506162</c:v>
                </c:pt>
                <c:pt idx="7">
                  <c:v>0.39157188140964172</c:v>
                </c:pt>
                <c:pt idx="8">
                  <c:v>0.53863298662703896</c:v>
                </c:pt>
                <c:pt idx="9">
                  <c:v>0.40642896730095063</c:v>
                </c:pt>
                <c:pt idx="10">
                  <c:v>0.34958601655935434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A-4F55-B1E8-AD20C46BAC86}"/>
            </c:ext>
          </c:extLst>
        </c:ser>
        <c:ser>
          <c:idx val="2"/>
          <c:order val="2"/>
          <c:tx>
            <c:strRef>
              <c:f>'[1]Case 5 Pivot Table'!$D$37:$D$38</c:f>
              <c:strCache>
                <c:ptCount val="2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'[1]Case 5 Pivot Table'!$A$39:$A$49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'[1]Case 5 Pivot Table'!$D$39:$D$49</c:f>
              <c:numCache>
                <c:formatCode>0.00</c:formatCode>
                <c:ptCount val="11"/>
                <c:pt idx="0">
                  <c:v>0.22006235099945823</c:v>
                </c:pt>
                <c:pt idx="1">
                  <c:v>-0.10978956999085504</c:v>
                </c:pt>
                <c:pt idx="2">
                  <c:v>-0.10991023997069477</c:v>
                </c:pt>
                <c:pt idx="3">
                  <c:v>0.6235099944984579</c:v>
                </c:pt>
                <c:pt idx="4">
                  <c:v>-0.37664783427496257</c:v>
                </c:pt>
                <c:pt idx="5">
                  <c:v>4.4718173872384588E-2</c:v>
                </c:pt>
                <c:pt idx="6">
                  <c:v>9.6168823692761557E-2</c:v>
                </c:pt>
                <c:pt idx="7">
                  <c:v>-7.8936032494602876E-2</c:v>
                </c:pt>
                <c:pt idx="8">
                  <c:v>2.0614818141945355E-2</c:v>
                </c:pt>
                <c:pt idx="9">
                  <c:v>1.2586990016917602E-2</c:v>
                </c:pt>
                <c:pt idx="10">
                  <c:v>-1.5259595724349536E-2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A-4F55-B1E8-AD20C46BAC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8563728"/>
        <c:axId val="1708581488"/>
      </c:lineChart>
      <c:catAx>
        <c:axId val="170856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81488"/>
        <c:crosses val="autoZero"/>
        <c:auto val="1"/>
        <c:lblAlgn val="ctr"/>
        <c:lblOffset val="100"/>
        <c:noMultiLvlLbl val="0"/>
      </c:catAx>
      <c:valAx>
        <c:axId val="170858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2857</xdr:rowOff>
    </xdr:from>
    <xdr:to>
      <xdr:col>10</xdr:col>
      <xdr:colOff>1257299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1C928-CB8E-4D80-AC01-B9E3C9F2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42860</xdr:colOff>
      <xdr:row>21</xdr:row>
      <xdr:rowOff>35241</xdr:rowOff>
    </xdr:from>
    <xdr:to>
      <xdr:col>9</xdr:col>
      <xdr:colOff>19049</xdr:colOff>
      <xdr:row>39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7AD47-DE65-4283-93C3-0A7451088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19</xdr:row>
      <xdr:rowOff>190499</xdr:rowOff>
    </xdr:from>
    <xdr:to>
      <xdr:col>23</xdr:col>
      <xdr:colOff>400050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E7F81-FF67-4A8B-A38B-4A94B85E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39</xdr:row>
      <xdr:rowOff>147637</xdr:rowOff>
    </xdr:from>
    <xdr:to>
      <xdr:col>17</xdr:col>
      <xdr:colOff>438150</xdr:colOff>
      <xdr:row>54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58752-59F3-44D1-817B-5151DEE3C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52</xdr:row>
      <xdr:rowOff>147637</xdr:rowOff>
    </xdr:from>
    <xdr:to>
      <xdr:col>7</xdr:col>
      <xdr:colOff>428625</xdr:colOff>
      <xdr:row>66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A275C-D43B-45CF-94E0-13EC0B8D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466722</xdr:colOff>
      <xdr:row>18</xdr:row>
      <xdr:rowOff>109537</xdr:rowOff>
    </xdr:from>
    <xdr:to>
      <xdr:col>20</xdr:col>
      <xdr:colOff>561975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8CDA5-EC9A-43B1-90E0-B79E89D3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55</xdr:row>
      <xdr:rowOff>176212</xdr:rowOff>
    </xdr:from>
    <xdr:to>
      <xdr:col>12</xdr:col>
      <xdr:colOff>9525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9F110-566F-45F6-9E13-5DB21282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176212</xdr:rowOff>
    </xdr:from>
    <xdr:to>
      <xdr:col>4</xdr:col>
      <xdr:colOff>1390649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4413D-8AE8-42A0-9AD0-07F9CDE89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34</xdr:row>
      <xdr:rowOff>52386</xdr:rowOff>
    </xdr:from>
    <xdr:to>
      <xdr:col>10</xdr:col>
      <xdr:colOff>209550</xdr:colOff>
      <xdr:row>51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99B53-052A-45DD-B01C-20C60C448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361949</xdr:colOff>
      <xdr:row>142</xdr:row>
      <xdr:rowOff>52386</xdr:rowOff>
    </xdr:from>
    <xdr:to>
      <xdr:col>6</xdr:col>
      <xdr:colOff>923924</xdr:colOff>
      <xdr:row>162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E955-F383-4BBC-BCEF-D2003038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India%20CPI%20Infaltion%20Analysis.xlsx" TargetMode="External"/><Relationship Id="rId1" Type="http://schemas.openxmlformats.org/officeDocument/2006/relationships/externalLinkPath" Target="/Users/PC/Downloads/India%20CPI%20Infaltio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a CPI Inflation(Main File)"/>
      <sheetName val="India CPI Inflation Analysis"/>
      <sheetName val="Food "/>
      <sheetName val="Clothing"/>
      <sheetName val="Housing &amp; Utilities"/>
      <sheetName val="Miscellaneous"/>
      <sheetName val="Broader Analysis"/>
      <sheetName val="Case 1 Pivot Table"/>
      <sheetName val="Case 2 Pivot Table"/>
      <sheetName val="Case 3 Pivot Table"/>
      <sheetName val="Absolute Food Analysis"/>
      <sheetName val="Case 4 Pivot Table"/>
      <sheetName val="Case 5 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A28" t="str">
            <v>Sum of Food and beverages</v>
          </cell>
          <cell r="B28">
            <v>6932.7000000000007</v>
          </cell>
          <cell r="C28">
            <v>49.545474036276325</v>
          </cell>
        </row>
        <row r="29">
          <cell r="A29" t="str">
            <v>Sum of Transportation</v>
          </cell>
          <cell r="B29">
            <v>494.9</v>
          </cell>
          <cell r="C29">
            <v>3.5368694881580258</v>
          </cell>
        </row>
        <row r="30">
          <cell r="A30" t="str">
            <v>Sum of Miscellaneous</v>
          </cell>
          <cell r="B30">
            <v>1063.8999999999999</v>
          </cell>
          <cell r="C30">
            <v>7.6033046038620409</v>
          </cell>
        </row>
        <row r="31">
          <cell r="A31" t="str">
            <v>Sum of Energy</v>
          </cell>
          <cell r="B31">
            <v>548.70000000000005</v>
          </cell>
          <cell r="C31">
            <v>3.9213584323142237</v>
          </cell>
        </row>
        <row r="32">
          <cell r="A32" t="str">
            <v>Sum of Healthcare &amp; Utilities</v>
          </cell>
          <cell r="B32">
            <v>2163.3000000000002</v>
          </cell>
          <cell r="C32">
            <v>15.460314737789977</v>
          </cell>
        </row>
        <row r="33">
          <cell r="A33" t="str">
            <v xml:space="preserve">Sum of Clothing </v>
          </cell>
          <cell r="B33">
            <v>1651.8000000000002</v>
          </cell>
          <cell r="C33">
            <v>11.804811114446208</v>
          </cell>
        </row>
        <row r="34">
          <cell r="A34" t="str">
            <v>Sum of Education</v>
          </cell>
          <cell r="B34">
            <v>532.20000000000005</v>
          </cell>
          <cell r="C34">
            <v>3.8034389605934567</v>
          </cell>
        </row>
        <row r="35">
          <cell r="A35" t="str">
            <v>Sum of Pan, tobacco and intoxicants</v>
          </cell>
          <cell r="B35">
            <v>605.09999999999991</v>
          </cell>
          <cell r="C35">
            <v>4.3244286265597527</v>
          </cell>
        </row>
      </sheetData>
      <sheetData sheetId="8">
        <row r="24">
          <cell r="A24" t="str">
            <v>January</v>
          </cell>
          <cell r="B24">
            <v>6713.9</v>
          </cell>
          <cell r="C24">
            <v>6965.8</v>
          </cell>
          <cell r="D24">
            <v>7161</v>
          </cell>
          <cell r="E24">
            <v>7477.8999999999987</v>
          </cell>
          <cell r="F24">
            <v>7970.4</v>
          </cell>
          <cell r="G24">
            <v>8430.0999999999985</v>
          </cell>
          <cell r="H24">
            <v>8941.5999999999985</v>
          </cell>
        </row>
        <row r="25">
          <cell r="A25" t="str">
            <v>February</v>
          </cell>
          <cell r="B25">
            <v>6709.2000000000007</v>
          </cell>
          <cell r="C25">
            <v>6951.2</v>
          </cell>
          <cell r="D25">
            <v>7153.4</v>
          </cell>
          <cell r="E25">
            <v>7462.6</v>
          </cell>
          <cell r="F25">
            <v>7929.2000000000007</v>
          </cell>
          <cell r="G25">
            <v>8421.1000000000022</v>
          </cell>
          <cell r="H25">
            <v>8952.6000000000022</v>
          </cell>
        </row>
        <row r="26">
          <cell r="A26" t="str">
            <v>March</v>
          </cell>
          <cell r="B26">
            <v>6711.7</v>
          </cell>
          <cell r="C26">
            <v>6956.5</v>
          </cell>
          <cell r="D26">
            <v>7166.1</v>
          </cell>
          <cell r="E26">
            <v>7461.2000000000007</v>
          </cell>
          <cell r="F26">
            <v>7923.9</v>
          </cell>
          <cell r="G26">
            <v>8466.0999999999985</v>
          </cell>
          <cell r="H26">
            <v>8991.5</v>
          </cell>
        </row>
        <row r="27">
          <cell r="A27" t="str">
            <v>April</v>
          </cell>
          <cell r="B27">
            <v>6749.7000000000007</v>
          </cell>
          <cell r="C27">
            <v>6972.4000000000015</v>
          </cell>
          <cell r="D27">
            <v>3552.1000000000008</v>
          </cell>
          <cell r="E27">
            <v>3879.6111111111113</v>
          </cell>
          <cell r="F27">
            <v>8002.7111111111117</v>
          </cell>
          <cell r="G27">
            <v>8556.9</v>
          </cell>
          <cell r="H27">
            <v>9070.2999999999993</v>
          </cell>
        </row>
        <row r="28">
          <cell r="A28" t="str">
            <v>May</v>
          </cell>
          <cell r="B28">
            <v>6791.3</v>
          </cell>
          <cell r="C28">
            <v>6988.7000000000007</v>
          </cell>
          <cell r="D28">
            <v>7227.3000000000011</v>
          </cell>
          <cell r="E28">
            <v>3663.2000000000003</v>
          </cell>
          <cell r="F28">
            <v>4199.3</v>
          </cell>
          <cell r="G28">
            <v>8671.5</v>
          </cell>
          <cell r="H28">
            <v>9134.5</v>
          </cell>
        </row>
        <row r="29">
          <cell r="A29" t="str">
            <v>June</v>
          </cell>
          <cell r="B29">
            <v>6847.2</v>
          </cell>
          <cell r="C29">
            <v>7026.1</v>
          </cell>
          <cell r="D29">
            <v>7274.6</v>
          </cell>
          <cell r="E29">
            <v>7627.9000000000005</v>
          </cell>
          <cell r="F29">
            <v>8168.7000000000007</v>
          </cell>
          <cell r="G29">
            <v>8734.2999999999993</v>
          </cell>
          <cell r="H29">
            <v>4503.4000000000005</v>
          </cell>
        </row>
        <row r="30">
          <cell r="A30" t="str">
            <v>July</v>
          </cell>
          <cell r="B30">
            <v>6923.1</v>
          </cell>
          <cell r="C30">
            <v>7100.9999999999991</v>
          </cell>
          <cell r="D30">
            <v>7334.5999999999985</v>
          </cell>
          <cell r="E30">
            <v>7658.5</v>
          </cell>
          <cell r="F30">
            <v>8196.2000000000007</v>
          </cell>
          <cell r="G30">
            <v>8781.5999999999985</v>
          </cell>
          <cell r="H30">
            <v>4523.2</v>
          </cell>
        </row>
        <row r="31">
          <cell r="A31" t="str">
            <v>August</v>
          </cell>
          <cell r="B31">
            <v>6951.2</v>
          </cell>
          <cell r="C31">
            <v>7141.1000000000022</v>
          </cell>
          <cell r="D31">
            <v>7363.4000000000015</v>
          </cell>
          <cell r="E31">
            <v>7719.4</v>
          </cell>
          <cell r="F31">
            <v>8250.7999999999993</v>
          </cell>
          <cell r="G31">
            <v>8805.5</v>
          </cell>
          <cell r="H31">
            <v>4536.8</v>
          </cell>
        </row>
        <row r="32">
          <cell r="A32" t="str">
            <v>September</v>
          </cell>
          <cell r="B32">
            <v>6938.9000000000005</v>
          </cell>
          <cell r="C32">
            <v>7125.7000000000007</v>
          </cell>
          <cell r="D32">
            <v>7370.0999999999995</v>
          </cell>
          <cell r="E32">
            <v>7759.1999999999989</v>
          </cell>
          <cell r="F32">
            <v>8273.5999999999985</v>
          </cell>
          <cell r="G32">
            <v>8828.2999999999993</v>
          </cell>
          <cell r="H32">
            <v>4559.5</v>
          </cell>
        </row>
        <row r="33">
          <cell r="A33" t="str">
            <v>October</v>
          </cell>
          <cell r="B33">
            <v>6968</v>
          </cell>
          <cell r="C33">
            <v>7160</v>
          </cell>
          <cell r="D33">
            <v>7420.6999999999989</v>
          </cell>
          <cell r="E33">
            <v>7840</v>
          </cell>
          <cell r="F33">
            <v>8367.7000000000007</v>
          </cell>
          <cell r="G33">
            <v>8904.9</v>
          </cell>
          <cell r="H33">
            <v>4588.2</v>
          </cell>
        </row>
        <row r="34">
          <cell r="A34" t="str">
            <v>November</v>
          </cell>
          <cell r="B34">
            <v>7008.7000000000007</v>
          </cell>
          <cell r="C34">
            <v>7202.4000000000015</v>
          </cell>
          <cell r="D34">
            <v>7452.4000000000015</v>
          </cell>
          <cell r="E34">
            <v>7927</v>
          </cell>
          <cell r="F34">
            <v>8449.5</v>
          </cell>
          <cell r="G34">
            <v>8941.4000000000015</v>
          </cell>
          <cell r="H34">
            <v>4597.3000000000011</v>
          </cell>
        </row>
        <row r="35">
          <cell r="A35" t="str">
            <v>December</v>
          </cell>
          <cell r="B35">
            <v>6983.1999999999989</v>
          </cell>
          <cell r="C35">
            <v>7182.4</v>
          </cell>
          <cell r="D35">
            <v>7486.9</v>
          </cell>
          <cell r="E35">
            <v>7993.5</v>
          </cell>
          <cell r="F35">
            <v>8463.5</v>
          </cell>
          <cell r="G35">
            <v>8928.2999999999993</v>
          </cell>
          <cell r="H35">
            <v>4591.6000000000004</v>
          </cell>
        </row>
        <row r="44">
          <cell r="C44" t="str">
            <v>Sum</v>
          </cell>
          <cell r="D44" t="str">
            <v xml:space="preserve">Percentage </v>
          </cell>
        </row>
        <row r="45">
          <cell r="B45">
            <v>2017</v>
          </cell>
          <cell r="C45">
            <v>82296.099999999991</v>
          </cell>
          <cell r="D45">
            <v>13.465600876965409</v>
          </cell>
        </row>
        <row r="46">
          <cell r="B46">
            <v>2018</v>
          </cell>
          <cell r="C46">
            <v>84773.299999999988</v>
          </cell>
          <cell r="D46">
            <v>13.870929762446234</v>
          </cell>
        </row>
        <row r="47">
          <cell r="B47">
            <v>2019</v>
          </cell>
          <cell r="C47">
            <v>83962.6</v>
          </cell>
          <cell r="D47">
            <v>13.738279945128578</v>
          </cell>
        </row>
        <row r="48">
          <cell r="B48">
            <v>2020</v>
          </cell>
          <cell r="C48">
            <v>84470.011111111118</v>
          </cell>
          <cell r="D48">
            <v>13.821304480954211</v>
          </cell>
        </row>
        <row r="49">
          <cell r="B49">
            <v>2021</v>
          </cell>
          <cell r="C49">
            <v>94195.511111111104</v>
          </cell>
          <cell r="D49">
            <v>15.412627779736617</v>
          </cell>
        </row>
        <row r="50">
          <cell r="B50">
            <v>2022</v>
          </cell>
          <cell r="C50">
            <v>104470.00000000001</v>
          </cell>
          <cell r="D50">
            <v>17.093778728476519</v>
          </cell>
        </row>
        <row r="51">
          <cell r="B51">
            <v>2023</v>
          </cell>
          <cell r="C51">
            <v>76990.500000000015</v>
          </cell>
          <cell r="D51">
            <v>12.597478426292444</v>
          </cell>
        </row>
        <row r="55">
          <cell r="C55" t="str">
            <v>% Growth Rate Y-o-Y</v>
          </cell>
        </row>
        <row r="56">
          <cell r="B56" t="str">
            <v>2017-18</v>
          </cell>
          <cell r="C56">
            <v>2.9221464777235253</v>
          </cell>
        </row>
        <row r="57">
          <cell r="B57" t="str">
            <v>2018-19</v>
          </cell>
          <cell r="C57">
            <v>-0.96554894679295589</v>
          </cell>
        </row>
        <row r="58">
          <cell r="B58" t="str">
            <v>2019-20</v>
          </cell>
          <cell r="C58">
            <v>0.60069970920646409</v>
          </cell>
        </row>
        <row r="59">
          <cell r="B59" t="str">
            <v>2020-21</v>
          </cell>
          <cell r="C59">
            <v>10.324801983958645</v>
          </cell>
        </row>
        <row r="60">
          <cell r="B60" t="str">
            <v>2021-22</v>
          </cell>
          <cell r="C60">
            <v>9.8348701913361829</v>
          </cell>
        </row>
        <row r="61">
          <cell r="B61" t="str">
            <v>2022-23</v>
          </cell>
          <cell r="C61">
            <v>-35.69206590423493</v>
          </cell>
        </row>
      </sheetData>
      <sheetData sheetId="9">
        <row r="21">
          <cell r="B21" t="str">
            <v xml:space="preserve"> % GROWTH RATE</v>
          </cell>
        </row>
        <row r="22">
          <cell r="A22" t="str">
            <v>June-July</v>
          </cell>
          <cell r="B22">
            <v>0.18647950193820947</v>
          </cell>
        </row>
        <row r="23">
          <cell r="A23" t="str">
            <v>July-August</v>
          </cell>
          <cell r="B23">
            <v>0.12172408230308096</v>
          </cell>
        </row>
        <row r="24">
          <cell r="A24" t="str">
            <v>August-September</v>
          </cell>
          <cell r="B24">
            <v>0.53099152455835263</v>
          </cell>
        </row>
        <row r="25">
          <cell r="A25" t="str">
            <v>September-October</v>
          </cell>
          <cell r="B25">
            <v>0.70972320794889987</v>
          </cell>
        </row>
        <row r="26">
          <cell r="A26" t="str">
            <v>October-November</v>
          </cell>
          <cell r="B26">
            <v>-7.5374335038916607E-2</v>
          </cell>
        </row>
        <row r="27">
          <cell r="A27" t="str">
            <v>November-December</v>
          </cell>
          <cell r="B27">
            <v>-0.62132637136649904</v>
          </cell>
        </row>
        <row r="28">
          <cell r="A28" t="str">
            <v>December-January</v>
          </cell>
          <cell r="B28">
            <v>0.43275584147777535</v>
          </cell>
        </row>
        <row r="29">
          <cell r="A29" t="str">
            <v>January-February</v>
          </cell>
          <cell r="B29">
            <v>-0.55636682242991187</v>
          </cell>
        </row>
        <row r="30">
          <cell r="A30" t="str">
            <v>February-March</v>
          </cell>
          <cell r="B30">
            <v>5.8407803282598224E-3</v>
          </cell>
        </row>
        <row r="31">
          <cell r="A31" t="str">
            <v>March-April</v>
          </cell>
          <cell r="B31">
            <v>0.48099978202426003</v>
          </cell>
        </row>
        <row r="32">
          <cell r="A32" t="str">
            <v>April-May</v>
          </cell>
          <cell r="B32">
            <v>0.73852900024522516</v>
          </cell>
        </row>
      </sheetData>
      <sheetData sheetId="10"/>
      <sheetData sheetId="11">
        <row r="43">
          <cell r="B43" t="str">
            <v>Sum of Food and beverages</v>
          </cell>
          <cell r="C43" t="str">
            <v>Sum of Healthcare &amp; Utilities</v>
          </cell>
          <cell r="D43" t="str">
            <v>Sum of Energy</v>
          </cell>
          <cell r="E43" t="str">
            <v>Sum of Transportation</v>
          </cell>
          <cell r="I43" t="str">
            <v>Sum of Food and beverages</v>
          </cell>
          <cell r="J43" t="str">
            <v>Sum of Healthcare &amp; Utilities</v>
          </cell>
          <cell r="K43" t="str">
            <v>Sum of Energy</v>
          </cell>
          <cell r="L43" t="str">
            <v>Sum of Transportation</v>
          </cell>
        </row>
        <row r="44">
          <cell r="A44">
            <v>43556</v>
          </cell>
          <cell r="B44">
            <v>3.0319634703196265</v>
          </cell>
          <cell r="C44">
            <v>0.61090682698105803</v>
          </cell>
          <cell r="D44">
            <v>0.36153289949386769</v>
          </cell>
          <cell r="E44">
            <v>0.33831908831909946</v>
          </cell>
          <cell r="H44">
            <v>43952</v>
          </cell>
          <cell r="I44">
            <v>1.491510883126282</v>
          </cell>
          <cell r="J44">
            <v>2.0037768823327244</v>
          </cell>
          <cell r="K44">
            <v>-1.0785226567349455</v>
          </cell>
          <cell r="L44">
            <v>5.5283294643624794</v>
          </cell>
        </row>
        <row r="45">
          <cell r="A45">
            <v>43586</v>
          </cell>
          <cell r="B45">
            <v>-1.2372470031603349</v>
          </cell>
          <cell r="C45">
            <v>-0.29973120878696319</v>
          </cell>
          <cell r="D45">
            <v>4.8030739673388237E-2</v>
          </cell>
          <cell r="E45">
            <v>-0.12422360248448013</v>
          </cell>
          <cell r="H45">
            <v>43983</v>
          </cell>
          <cell r="I45">
            <v>1.491510883126282</v>
          </cell>
          <cell r="J45">
            <v>2.0037768823327244</v>
          </cell>
          <cell r="K45">
            <v>-1.0785226567349455</v>
          </cell>
          <cell r="L45">
            <v>5.5283294643624794</v>
          </cell>
        </row>
        <row r="46">
          <cell r="A46">
            <v>43617</v>
          </cell>
          <cell r="B46">
            <v>1.227369789248882</v>
          </cell>
          <cell r="C46">
            <v>0.15128593040847996</v>
          </cell>
          <cell r="D46">
            <v>0.69611137782044585</v>
          </cell>
          <cell r="E46">
            <v>-0.21321961620469387</v>
          </cell>
          <cell r="H46">
            <v>44013</v>
          </cell>
          <cell r="I46">
            <v>-0.48192635895939612</v>
          </cell>
          <cell r="J46">
            <v>-0.33981912852836643</v>
          </cell>
          <cell r="K46">
            <v>-0.25100007843753697</v>
          </cell>
          <cell r="L46">
            <v>-0.83917223399055008</v>
          </cell>
        </row>
        <row r="47">
          <cell r="A47">
            <v>43647</v>
          </cell>
          <cell r="B47">
            <v>1.2876953554919623</v>
          </cell>
          <cell r="C47">
            <v>0.59841970718103377</v>
          </cell>
          <cell r="D47">
            <v>-1.5256257449344404</v>
          </cell>
          <cell r="E47">
            <v>0.80128205128205143</v>
          </cell>
          <cell r="H47">
            <v>44044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43678</v>
          </cell>
          <cell r="B48">
            <v>0.51251403527837114</v>
          </cell>
          <cell r="C48">
            <v>0.79699682356338175</v>
          </cell>
          <cell r="D48">
            <v>-0.65359477124184107</v>
          </cell>
          <cell r="E48">
            <v>0.15898251192369442</v>
          </cell>
          <cell r="H48">
            <v>44075</v>
          </cell>
          <cell r="I48">
            <v>1.4527804086050387</v>
          </cell>
          <cell r="J48">
            <v>1.0229335093218892</v>
          </cell>
          <cell r="K48">
            <v>0.75489502241095674</v>
          </cell>
          <cell r="L48">
            <v>2.538821789499619</v>
          </cell>
        </row>
        <row r="49">
          <cell r="A49">
            <v>43709</v>
          </cell>
          <cell r="B49">
            <v>0.56215203329669405</v>
          </cell>
          <cell r="C49">
            <v>0.44118489657938725</v>
          </cell>
          <cell r="D49">
            <v>0.56042884990252306</v>
          </cell>
          <cell r="E49">
            <v>0.23809523809523209</v>
          </cell>
          <cell r="H49">
            <v>44105</v>
          </cell>
          <cell r="I49">
            <v>0.62180139030125026</v>
          </cell>
          <cell r="J49">
            <v>0.97991180793729815</v>
          </cell>
          <cell r="K49">
            <v>-0.14048232264107297</v>
          </cell>
          <cell r="L49">
            <v>0.79326923076921985</v>
          </cell>
        </row>
        <row r="50">
          <cell r="A50">
            <v>43739</v>
          </cell>
          <cell r="B50">
            <v>1.5014423163062238</v>
          </cell>
          <cell r="C50">
            <v>0.31945236737021732</v>
          </cell>
          <cell r="D50">
            <v>1.0903804216137771</v>
          </cell>
          <cell r="E50">
            <v>0.15835312747427363</v>
          </cell>
          <cell r="H50">
            <v>44136</v>
          </cell>
          <cell r="I50">
            <v>2.0493704440026628</v>
          </cell>
          <cell r="J50">
            <v>-8.0866893093967329E-2</v>
          </cell>
          <cell r="K50">
            <v>0.11723329425556857</v>
          </cell>
          <cell r="L50">
            <v>0.73932745051276494</v>
          </cell>
        </row>
        <row r="51">
          <cell r="A51">
            <v>43770</v>
          </cell>
          <cell r="B51">
            <v>1.3133042664736818</v>
          </cell>
          <cell r="C51">
            <v>0.27863072898897367</v>
          </cell>
          <cell r="D51">
            <v>1.3662511984659609</v>
          </cell>
          <cell r="E51">
            <v>0.23715415019762245</v>
          </cell>
          <cell r="H51">
            <v>44166</v>
          </cell>
          <cell r="I51">
            <v>2.2566034060100031</v>
          </cell>
          <cell r="J51">
            <v>0.44782561778353047</v>
          </cell>
          <cell r="K51">
            <v>0.32786885245901104</v>
          </cell>
          <cell r="L51">
            <v>-0.16571969696968081</v>
          </cell>
        </row>
        <row r="52">
          <cell r="A52">
            <v>43800</v>
          </cell>
          <cell r="B52">
            <v>1.8172314661555757</v>
          </cell>
          <cell r="C52">
            <v>7.3717039977328147E-2</v>
          </cell>
          <cell r="D52">
            <v>1.0167888389690127</v>
          </cell>
          <cell r="E52">
            <v>2.5236593059936969</v>
          </cell>
          <cell r="H52">
            <v>44197</v>
          </cell>
          <cell r="I52">
            <v>0.57630939717721275</v>
          </cell>
          <cell r="J52">
            <v>0.34914325616370911</v>
          </cell>
          <cell r="K52">
            <v>0.65359477124183274</v>
          </cell>
          <cell r="L52">
            <v>0.21342186388427251</v>
          </cell>
        </row>
        <row r="53">
          <cell r="A53">
            <v>43831</v>
          </cell>
          <cell r="B53">
            <v>-0.33197576919127347</v>
          </cell>
          <cell r="C53">
            <v>0.70829555757024998</v>
          </cell>
          <cell r="D53">
            <v>0.6788389513108829</v>
          </cell>
          <cell r="E53">
            <v>0.84615384615384903</v>
          </cell>
          <cell r="H53">
            <v>44228</v>
          </cell>
          <cell r="I53">
            <v>-1.5122336227308633</v>
          </cell>
          <cell r="J53">
            <v>5.8880205545452119E-2</v>
          </cell>
          <cell r="K53">
            <v>2.4350649350649483</v>
          </cell>
          <cell r="L53">
            <v>0.87553241836251494</v>
          </cell>
        </row>
        <row r="54">
          <cell r="A54">
            <v>43862</v>
          </cell>
          <cell r="B54">
            <v>-1.483414600645554</v>
          </cell>
          <cell r="C54">
            <v>-8.2428402633207547</v>
          </cell>
          <cell r="D54">
            <v>1.9297837712159989</v>
          </cell>
          <cell r="E54">
            <v>-0.45766590389016304</v>
          </cell>
          <cell r="H54">
            <v>44256</v>
          </cell>
          <cell r="I54">
            <v>-1.7406077702269436</v>
          </cell>
          <cell r="J54">
            <v>0.63660193655378283</v>
          </cell>
          <cell r="K54">
            <v>3.2148517093049422</v>
          </cell>
          <cell r="L54">
            <v>2.2284775979357256</v>
          </cell>
        </row>
      </sheetData>
      <sheetData sheetId="12">
        <row r="37">
          <cell r="B37">
            <v>2021</v>
          </cell>
          <cell r="C37">
            <v>2022</v>
          </cell>
          <cell r="D37">
            <v>2023</v>
          </cell>
        </row>
        <row r="39">
          <cell r="A39" t="str">
            <v>February</v>
          </cell>
          <cell r="B39">
            <v>3.2148517093049422</v>
          </cell>
          <cell r="C39">
            <v>0.91537835638731846</v>
          </cell>
          <cell r="D39">
            <v>0.22006235099945823</v>
          </cell>
        </row>
        <row r="40">
          <cell r="A40" t="str">
            <v>March</v>
          </cell>
          <cell r="B40">
            <v>2.2812020179864079</v>
          </cell>
          <cell r="C40">
            <v>0.90707518645434382</v>
          </cell>
          <cell r="D40">
            <v>-0.10978956999085504</v>
          </cell>
        </row>
        <row r="41">
          <cell r="A41" t="str">
            <v>April</v>
          </cell>
          <cell r="B41">
            <v>4.2890842805058685E-2</v>
          </cell>
          <cell r="C41">
            <v>3.0763084298841346</v>
          </cell>
          <cell r="D41">
            <v>-0.10991023997069477</v>
          </cell>
        </row>
        <row r="42">
          <cell r="A42" t="str">
            <v>May</v>
          </cell>
          <cell r="B42">
            <v>2.1650589496248589</v>
          </cell>
          <cell r="C42">
            <v>1.4341085271318006</v>
          </cell>
          <cell r="D42">
            <v>0.6235099944984579</v>
          </cell>
        </row>
        <row r="43">
          <cell r="A43" t="str">
            <v>June</v>
          </cell>
          <cell r="B43">
            <v>0.29374737725556738</v>
          </cell>
          <cell r="C43">
            <v>0.8024455483377565</v>
          </cell>
          <cell r="D43">
            <v>-0.37664783427496257</v>
          </cell>
        </row>
        <row r="44">
          <cell r="A44" t="str">
            <v>July</v>
          </cell>
          <cell r="B44">
            <v>0.60669456066945127</v>
          </cell>
          <cell r="C44">
            <v>2.1038665655800108</v>
          </cell>
          <cell r="D44">
            <v>4.4718173872384588E-2</v>
          </cell>
        </row>
        <row r="45">
          <cell r="A45" t="str">
            <v>August</v>
          </cell>
          <cell r="B45">
            <v>1.1436889166146809</v>
          </cell>
          <cell r="C45">
            <v>-0.44551698533506162</v>
          </cell>
          <cell r="D45">
            <v>9.6168823692761557E-2</v>
          </cell>
        </row>
        <row r="46">
          <cell r="A46" t="str">
            <v>September</v>
          </cell>
          <cell r="B46">
            <v>0.14391447368420821</v>
          </cell>
          <cell r="C46">
            <v>0.39157188140964172</v>
          </cell>
          <cell r="D46">
            <v>-7.8936032494602876E-2</v>
          </cell>
        </row>
        <row r="47">
          <cell r="A47" t="str">
            <v>October</v>
          </cell>
          <cell r="B47">
            <v>0.98542393758981972</v>
          </cell>
          <cell r="C47">
            <v>0.53863298662703896</v>
          </cell>
          <cell r="D47">
            <v>2.0614818141945355E-2</v>
          </cell>
        </row>
        <row r="48">
          <cell r="A48" t="str">
            <v>November</v>
          </cell>
          <cell r="B48">
            <v>-0.22362268753811057</v>
          </cell>
          <cell r="C48">
            <v>0.40642896730095063</v>
          </cell>
          <cell r="D48">
            <v>1.2586990016917602E-2</v>
          </cell>
        </row>
        <row r="49">
          <cell r="A49" t="str">
            <v>December</v>
          </cell>
          <cell r="B49">
            <v>0.12224938875304928</v>
          </cell>
          <cell r="C49">
            <v>0.34958601655935434</v>
          </cell>
          <cell r="D49">
            <v>-1.5259595724349536E-2</v>
          </cell>
        </row>
        <row r="146">
          <cell r="A146" t="str">
            <v>Crude Oil camparison among all categories</v>
          </cell>
        </row>
        <row r="147">
          <cell r="A147" t="str">
            <v>Correlation B/W Energy and Healthcare &amp; Utilites</v>
          </cell>
          <cell r="B147">
            <v>4.7618287377015296E-2</v>
          </cell>
        </row>
        <row r="148">
          <cell r="A148" t="str">
            <v>Correlation B/W Energy and Food &amp; beverages</v>
          </cell>
          <cell r="B148">
            <v>-9.5855451829477842E-2</v>
          </cell>
        </row>
        <row r="149">
          <cell r="A149" t="str">
            <v>Correlation B/W Energy and Trasportation</v>
          </cell>
          <cell r="B149">
            <v>0.66183830098127372</v>
          </cell>
        </row>
        <row r="150">
          <cell r="A150" t="str">
            <v>Correlation B/W Energy and Education</v>
          </cell>
          <cell r="B150">
            <v>0.22630726226895545</v>
          </cell>
        </row>
        <row r="151">
          <cell r="A151" t="str">
            <v>Correlation B/W Energy and Pan, Tobbaco and Intoxicants</v>
          </cell>
          <cell r="B151">
            <v>0.36243015607221196</v>
          </cell>
        </row>
        <row r="152">
          <cell r="A152" t="str">
            <v>Correlation B/W Energy and Clothing</v>
          </cell>
          <cell r="B152">
            <v>0.41849333095034685</v>
          </cell>
        </row>
        <row r="153">
          <cell r="A153" t="str">
            <v>Correlation B/W Energy and Miscellaneous</v>
          </cell>
          <cell r="B153">
            <v>0.27207474912638907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C/Downloads/India%20CPI%20Infaltion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C/Downloads/India%20CPI%20Infaltion%20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93.032797685184" createdVersion="8" refreshedVersion="8" minRefreshableVersion="3" recordCount="369" xr:uid="{22581691-A369-4DE1-AE87-7A2B532D86D8}">
  <cacheSource type="worksheet">
    <worksheetSource ref="A1:L370" sheet="Broader Analysis" r:id="rId2"/>
  </cacheSource>
  <cacheFields count="12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Food and beverages" numFmtId="0">
      <sharedItems containsSemiMixedTypes="0" containsString="0" containsNumber="1" minValue="1371.6999999999998" maxValue="2335.1"/>
    </cacheField>
    <cacheField name="Clothing " numFmtId="0">
      <sharedItems containsSemiMixedTypes="0" containsString="0" containsNumber="1" minValue="316.7" maxValue="569.90000000000009"/>
    </cacheField>
    <cacheField name="Healthcare &amp; Utilities" numFmtId="0">
      <sharedItems containsSemiMixedTypes="0" containsString="0" containsNumber="1" minValue="413.5" maxValue="728.1"/>
    </cacheField>
    <cacheField name="Pan, tobacco and intoxicants" numFmtId="0">
      <sharedItems containsSemiMixedTypes="0" containsString="0" containsNumber="1" minValue="105.1" maxValue="204.2"/>
    </cacheField>
    <cacheField name="Energy" numFmtId="0">
      <sharedItems containsSemiMixedTypes="0" containsString="0" containsNumber="1" minValue="105.4" maxValue="183.4"/>
    </cacheField>
    <cacheField name="Transportation" numFmtId="0">
      <sharedItems containsSemiMixedTypes="0" containsString="0" containsNumber="1" minValue="103.2" maxValue="169.7"/>
    </cacheField>
    <cacheField name="Education" numFmtId="0">
      <sharedItems containsSemiMixedTypes="0" containsString="0" containsNumber="1" minValue="103.5" maxValue="180.3"/>
    </cacheField>
    <cacheField name="Miscellaneous" numFmtId="0">
      <sharedItems containsSemiMixedTypes="0" containsString="0" containsNumber="1" minValue="207.7" maxValue="359.3"/>
    </cacheField>
    <cacheField name="Sum of all Categories" numFmtId="0">
      <sharedItems containsSemiMixedTypes="0" containsString="0" containsNumber="1" minValue="2730.7999999999997" maxValue="4680.4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93.032797685184" createdVersion="8" refreshedVersion="8" minRefreshableVersion="3" recordCount="369" xr:uid="{DB826253-6425-4200-AFFE-926D10D4E3B4}">
  <cacheSource type="worksheet">
    <worksheetSource ref="A1:L370" sheet="Broader Analysis" r:id="rId2"/>
  </cacheSource>
  <cacheFields count="12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Food and beverages" numFmtId="0">
      <sharedItems containsSemiMixedTypes="0" containsString="0" containsNumber="1" minValue="1371.6999999999998" maxValue="2335.1"/>
    </cacheField>
    <cacheField name="Clothing " numFmtId="0">
      <sharedItems containsSemiMixedTypes="0" containsString="0" containsNumber="1" minValue="316.7" maxValue="569.90000000000009"/>
    </cacheField>
    <cacheField name="Healthcare &amp; Utilities" numFmtId="0">
      <sharedItems containsSemiMixedTypes="0" containsString="0" containsNumber="1" minValue="413.5" maxValue="728.1"/>
    </cacheField>
    <cacheField name="Pan, tobacco and intoxicants" numFmtId="0">
      <sharedItems containsSemiMixedTypes="0" containsString="0" containsNumber="1" minValue="105.1" maxValue="204.2"/>
    </cacheField>
    <cacheField name="Energy" numFmtId="0">
      <sharedItems containsSemiMixedTypes="0" containsString="0" containsNumber="1" minValue="105.4" maxValue="183.4"/>
    </cacheField>
    <cacheField name="Transportation" numFmtId="0">
      <sharedItems containsSemiMixedTypes="0" containsString="0" containsNumber="1" minValue="103.2" maxValue="169.7"/>
    </cacheField>
    <cacheField name="Education" numFmtId="0">
      <sharedItems containsSemiMixedTypes="0" containsString="0" containsNumber="1" minValue="103.5" maxValue="180.3"/>
    </cacheField>
    <cacheField name="Miscellaneous" numFmtId="0">
      <sharedItems containsSemiMixedTypes="0" containsString="0" containsNumber="1" minValue="207.7" maxValue="359.3"/>
    </cacheField>
    <cacheField name="Sum of all Categories" numFmtId="0">
      <sharedItems containsSemiMixedTypes="0" containsString="0" containsNumber="1" minValue="2730.7999999999997" maxValue="4680.4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x v="0"/>
    <n v="1371.6999999999998"/>
    <n v="318.70000000000005"/>
    <n v="413.8"/>
    <n v="105.1"/>
    <n v="105.5"/>
    <n v="103.3"/>
    <n v="103.8"/>
    <n v="209.1"/>
    <n v="2731"/>
  </r>
  <r>
    <x v="1"/>
    <x v="0"/>
    <x v="0"/>
    <n v="1376.4"/>
    <n v="316.7"/>
    <n v="413.5"/>
    <n v="105.2"/>
    <n v="105.4"/>
    <n v="103.2"/>
    <n v="103.5"/>
    <n v="207.7"/>
    <n v="2731.6"/>
  </r>
  <r>
    <x v="2"/>
    <x v="0"/>
    <x v="0"/>
    <n v="1373.3000000000002"/>
    <n v="318"/>
    <n v="413.6"/>
    <n v="105.1"/>
    <n v="105.5"/>
    <n v="103.2"/>
    <n v="103.6"/>
    <n v="208.5"/>
    <n v="2730.7999999999997"/>
  </r>
  <r>
    <x v="0"/>
    <x v="0"/>
    <x v="1"/>
    <n v="1380.3999999999999"/>
    <n v="320.39999999999998"/>
    <n v="414.6"/>
    <n v="105.6"/>
    <n v="106.2"/>
    <n v="103.9"/>
    <n v="104.1"/>
    <n v="210.2"/>
    <n v="2745.3999999999992"/>
  </r>
  <r>
    <x v="1"/>
    <x v="0"/>
    <x v="1"/>
    <n v="1390.6000000000001"/>
    <n v="318.5"/>
    <n v="414.6"/>
    <n v="106"/>
    <n v="105.7"/>
    <n v="104.4"/>
    <n v="103.7"/>
    <n v="209"/>
    <n v="2752.5"/>
  </r>
  <r>
    <x v="2"/>
    <x v="0"/>
    <x v="1"/>
    <n v="1384.2"/>
    <n v="319.7"/>
    <n v="414.6"/>
    <n v="105.7"/>
    <n v="106"/>
    <n v="104.2"/>
    <n v="103.9"/>
    <n v="209.7"/>
    <n v="2747.9999999999995"/>
  </r>
  <r>
    <x v="0"/>
    <x v="0"/>
    <x v="2"/>
    <n v="1382.2"/>
    <n v="321.89999999999998"/>
    <n v="415"/>
    <n v="106.5"/>
    <n v="106.1"/>
    <n v="104.6"/>
    <n v="104.3"/>
    <n v="210.6"/>
    <n v="2751.2"/>
  </r>
  <r>
    <x v="1"/>
    <x v="0"/>
    <x v="2"/>
    <n v="1386.8"/>
    <n v="320.2"/>
    <n v="415.5"/>
    <n v="106.8"/>
    <n v="106"/>
    <n v="105.5"/>
    <n v="103.8"/>
    <n v="209.9"/>
    <n v="2754.5000000000005"/>
  </r>
  <r>
    <x v="2"/>
    <x v="0"/>
    <x v="2"/>
    <n v="1384.0000000000002"/>
    <n v="321.2"/>
    <n v="415.2"/>
    <n v="106.6"/>
    <n v="106.1"/>
    <n v="105.1"/>
    <n v="104"/>
    <n v="210.2"/>
    <n v="2752.3999999999996"/>
  </r>
  <r>
    <x v="0"/>
    <x v="0"/>
    <x v="3"/>
    <n v="1385.8"/>
    <n v="323.5"/>
    <n v="414.4"/>
    <n v="107.1"/>
    <n v="106.5"/>
    <n v="104.4"/>
    <n v="104.8"/>
    <n v="211"/>
    <n v="2757.5"/>
  </r>
  <r>
    <x v="1"/>
    <x v="0"/>
    <x v="3"/>
    <n v="1397.6999999999998"/>
    <n v="322"/>
    <n v="415.9"/>
    <n v="108.5"/>
    <n v="106.4"/>
    <n v="105"/>
    <n v="105.2"/>
    <n v="210.8"/>
    <n v="2771.5"/>
  </r>
  <r>
    <x v="2"/>
    <x v="0"/>
    <x v="3"/>
    <n v="1390.2"/>
    <n v="322.89999999999998"/>
    <n v="415"/>
    <n v="107.5"/>
    <n v="106.5"/>
    <n v="104.7"/>
    <n v="105"/>
    <n v="210.89999999999998"/>
    <n v="2762.7"/>
  </r>
  <r>
    <x v="0"/>
    <x v="0"/>
    <x v="4"/>
    <n v="1394"/>
    <n v="325.29999999999995"/>
    <n v="415.1"/>
    <n v="108.1"/>
    <n v="107.5"/>
    <n v="104.1"/>
    <n v="105.5"/>
    <n v="212"/>
    <n v="2771.6"/>
  </r>
  <r>
    <x v="1"/>
    <x v="0"/>
    <x v="4"/>
    <n v="1417.1999999999998"/>
    <n v="323.5"/>
    <n v="416.4"/>
    <n v="109.8"/>
    <n v="107.2"/>
    <n v="103.9"/>
    <n v="105.7"/>
    <n v="211.5"/>
    <n v="2795.2"/>
  </r>
  <r>
    <x v="2"/>
    <x v="0"/>
    <x v="4"/>
    <n v="1402.1999999999998"/>
    <n v="324.60000000000002"/>
    <n v="415.6"/>
    <n v="108.6"/>
    <n v="107.4"/>
    <n v="104"/>
    <n v="105.6"/>
    <n v="211.7"/>
    <n v="2779.6999999999994"/>
  </r>
  <r>
    <x v="0"/>
    <x v="0"/>
    <x v="5"/>
    <n v="1420"/>
    <n v="328"/>
    <n v="422.9"/>
    <n v="109"/>
    <n v="108.5"/>
    <n v="105"/>
    <n v="106.5"/>
    <n v="214.4"/>
    <n v="2814.3"/>
  </r>
  <r>
    <x v="1"/>
    <x v="0"/>
    <x v="5"/>
    <n v="1464.6000000000001"/>
    <n v="325.3"/>
    <n v="424.1"/>
    <n v="110.9"/>
    <n v="108"/>
    <n v="105.2"/>
    <n v="108.1"/>
    <n v="215.8"/>
    <n v="2862"/>
  </r>
  <r>
    <x v="2"/>
    <x v="0"/>
    <x v="5"/>
    <n v="1436"/>
    <n v="326.89999999999998"/>
    <n v="423.40000000000003"/>
    <n v="109.5"/>
    <n v="108.3"/>
    <n v="105.1"/>
    <n v="107.4"/>
    <n v="215.1"/>
    <n v="2831.7000000000003"/>
  </r>
  <r>
    <x v="0"/>
    <x v="0"/>
    <x v="6"/>
    <n v="1445.8999999999996"/>
    <n v="330.3"/>
    <n v="425.4"/>
    <n v="109.8"/>
    <n v="109.5"/>
    <n v="106.8"/>
    <n v="107.8"/>
    <n v="217.2"/>
    <n v="2852.7"/>
  </r>
  <r>
    <x v="1"/>
    <x v="0"/>
    <x v="6"/>
    <n v="1489.4"/>
    <n v="327.10000000000002"/>
    <n v="426.09999999999997"/>
    <n v="111.7"/>
    <n v="108.6"/>
    <n v="107.3"/>
    <n v="110.1"/>
    <n v="218.7"/>
    <n v="2898.9999999999995"/>
  </r>
  <r>
    <x v="2"/>
    <x v="0"/>
    <x v="6"/>
    <n v="1461.3999999999999"/>
    <n v="329"/>
    <n v="425.7"/>
    <n v="110.3"/>
    <n v="109.2"/>
    <n v="107.1"/>
    <n v="109.1"/>
    <n v="217.9"/>
    <n v="2869.7"/>
  </r>
  <r>
    <x v="0"/>
    <x v="0"/>
    <x v="7"/>
    <n v="1462.5"/>
    <n v="332.6"/>
    <n v="430.1"/>
    <n v="110.7"/>
    <n v="109.9"/>
    <n v="107.8"/>
    <n v="108.7"/>
    <n v="219.6"/>
    <n v="2881.8999999999996"/>
  </r>
  <r>
    <x v="1"/>
    <x v="0"/>
    <x v="7"/>
    <n v="1506.1000000000001"/>
    <n v="329.09999999999997"/>
    <n v="431.20000000000005"/>
    <n v="112.4"/>
    <n v="109.3"/>
    <n v="108.1"/>
    <n v="110.8"/>
    <n v="221"/>
    <n v="2928.0000000000005"/>
  </r>
  <r>
    <x v="2"/>
    <x v="0"/>
    <x v="7"/>
    <n v="1477.4"/>
    <n v="331.1"/>
    <n v="430.5"/>
    <n v="111.2"/>
    <n v="109.7"/>
    <n v="108"/>
    <n v="109.9"/>
    <n v="220.3"/>
    <n v="2898.1"/>
  </r>
  <r>
    <x v="0"/>
    <x v="0"/>
    <x v="8"/>
    <n v="1488.5000000000002"/>
    <n v="336.6"/>
    <n v="434.3"/>
    <n v="111.7"/>
    <n v="111.1"/>
    <n v="109.3"/>
    <n v="109.8"/>
    <n v="222.9"/>
    <n v="2924.2000000000007"/>
  </r>
  <r>
    <x v="1"/>
    <x v="0"/>
    <x v="8"/>
    <n v="1500.4"/>
    <n v="331.5"/>
    <n v="434.1"/>
    <n v="112.9"/>
    <n v="109.5"/>
    <n v="110.4"/>
    <n v="111.2"/>
    <n v="222.60000000000002"/>
    <n v="2932.6"/>
  </r>
  <r>
    <x v="2"/>
    <x v="0"/>
    <x v="8"/>
    <n v="1491.6999999999998"/>
    <n v="334.5"/>
    <n v="434.2"/>
    <n v="112"/>
    <n v="110.5"/>
    <n v="109.9"/>
    <n v="110.6"/>
    <n v="222.7"/>
    <n v="2926.0999999999995"/>
  </r>
  <r>
    <x v="0"/>
    <x v="0"/>
    <x v="9"/>
    <n v="1508"/>
    <n v="339.29999999999995"/>
    <n v="437.3"/>
    <n v="112.2"/>
    <n v="111.6"/>
    <n v="109.3"/>
    <n v="110.2"/>
    <n v="224.6"/>
    <n v="2952.4999999999995"/>
  </r>
  <r>
    <x v="1"/>
    <x v="0"/>
    <x v="9"/>
    <n v="1517.1999999999998"/>
    <n v="334.2"/>
    <n v="436.2"/>
    <n v="113.5"/>
    <n v="109.7"/>
    <n v="109.7"/>
    <n v="111.3"/>
    <n v="223.4"/>
    <n v="2955.2"/>
  </r>
  <r>
    <x v="2"/>
    <x v="0"/>
    <x v="9"/>
    <n v="1510.2000000000003"/>
    <n v="337.2"/>
    <n v="436.79999999999995"/>
    <n v="112.5"/>
    <n v="110.9"/>
    <n v="109.5"/>
    <n v="110.8"/>
    <n v="224"/>
    <n v="2951.9000000000005"/>
  </r>
  <r>
    <x v="0"/>
    <x v="0"/>
    <x v="10"/>
    <n v="1536.8"/>
    <n v="342.1"/>
    <n v="440.29999999999995"/>
    <n v="112.8"/>
    <n v="112.6"/>
    <n v="109.6"/>
    <n v="111"/>
    <n v="227.2"/>
    <n v="2992.3999999999996"/>
  </r>
  <r>
    <x v="1"/>
    <x v="0"/>
    <x v="11"/>
    <n v="1544.6"/>
    <n v="336.8"/>
    <n v="438.5"/>
    <n v="114.1"/>
    <n v="110"/>
    <n v="109.5"/>
    <n v="111.3"/>
    <n v="224.6"/>
    <n v="2989.3999999999996"/>
  </r>
  <r>
    <x v="2"/>
    <x v="0"/>
    <x v="11"/>
    <n v="1538.8"/>
    <n v="339.90000000000003"/>
    <n v="439.6"/>
    <n v="113.1"/>
    <n v="111.6"/>
    <n v="109.5"/>
    <n v="111.2"/>
    <n v="226"/>
    <n v="2989.7"/>
  </r>
  <r>
    <x v="0"/>
    <x v="0"/>
    <x v="12"/>
    <n v="1509"/>
    <n v="345.3"/>
    <n v="441"/>
    <n v="113.6"/>
    <n v="112.8"/>
    <n v="109.9"/>
    <n v="111.6"/>
    <n v="225.6"/>
    <n v="2968.8"/>
  </r>
  <r>
    <x v="1"/>
    <x v="0"/>
    <x v="12"/>
    <n v="1504.4"/>
    <n v="338.8"/>
    <n v="438.7"/>
    <n v="115"/>
    <n v="110.4"/>
    <n v="109.7"/>
    <n v="111.4"/>
    <n v="223.1"/>
    <n v="2951.5"/>
  </r>
  <r>
    <x v="2"/>
    <x v="0"/>
    <x v="12"/>
    <n v="1507.3000000000002"/>
    <n v="342.7"/>
    <n v="440"/>
    <n v="114"/>
    <n v="111.9"/>
    <n v="109.8"/>
    <n v="111.5"/>
    <n v="224.5"/>
    <n v="2961.7000000000003"/>
  </r>
  <r>
    <x v="0"/>
    <x v="1"/>
    <x v="0"/>
    <n v="1486.6000000000001"/>
    <n v="347.2"/>
    <n v="443.09999999999997"/>
    <n v="114"/>
    <n v="113"/>
    <n v="110.5"/>
    <n v="111.8"/>
    <n v="224.8"/>
    <n v="2951.0000000000005"/>
  </r>
  <r>
    <x v="1"/>
    <x v="1"/>
    <x v="0"/>
    <n v="1484.3"/>
    <n v="340.4"/>
    <n v="441.2"/>
    <n v="115.7"/>
    <n v="111"/>
    <n v="110.8"/>
    <n v="111.5"/>
    <n v="223.4"/>
    <n v="2938.2999999999997"/>
  </r>
  <r>
    <x v="2"/>
    <x v="1"/>
    <x v="0"/>
    <n v="1485.7999999999997"/>
    <n v="344.4"/>
    <n v="442.4"/>
    <n v="114.5"/>
    <n v="112.2"/>
    <n v="110.7"/>
    <n v="111.6"/>
    <n v="224.2"/>
    <n v="2945.7999999999993"/>
  </r>
  <r>
    <x v="0"/>
    <x v="1"/>
    <x v="1"/>
    <n v="1482.2"/>
    <n v="348.3"/>
    <n v="445"/>
    <n v="114.2"/>
    <n v="113.2"/>
    <n v="110.8"/>
    <n v="112"/>
    <n v="224.9"/>
    <n v="2950.6"/>
  </r>
  <r>
    <x v="1"/>
    <x v="1"/>
    <x v="1"/>
    <n v="1476"/>
    <n v="341.7"/>
    <n v="444.2"/>
    <n v="116.2"/>
    <n v="111.1"/>
    <n v="111.3"/>
    <n v="111.6"/>
    <n v="224.1"/>
    <n v="2936.2"/>
  </r>
  <r>
    <x v="2"/>
    <x v="1"/>
    <x v="1"/>
    <n v="1480.1"/>
    <n v="345.6"/>
    <n v="444.7"/>
    <n v="114.7"/>
    <n v="112.4"/>
    <n v="111.1"/>
    <n v="111.8"/>
    <n v="224.5"/>
    <n v="2944.8999999999996"/>
  </r>
  <r>
    <x v="0"/>
    <x v="1"/>
    <x v="2"/>
    <n v="1491.4"/>
    <n v="349.6"/>
    <n v="446.9"/>
    <n v="114.6"/>
    <n v="113.4"/>
    <n v="111.2"/>
    <n v="112.4"/>
    <n v="225.89999999999998"/>
    <n v="2965.4"/>
  </r>
  <r>
    <x v="1"/>
    <x v="1"/>
    <x v="2"/>
    <n v="1483"/>
    <n v="343.09999999999997"/>
    <n v="446.2"/>
    <n v="116.7"/>
    <n v="110.9"/>
    <n v="111.6"/>
    <n v="111.8"/>
    <n v="225.10000000000002"/>
    <n v="2948.3999999999996"/>
  </r>
  <r>
    <x v="2"/>
    <x v="1"/>
    <x v="2"/>
    <n v="1488.2999999999997"/>
    <n v="346.9"/>
    <n v="446.6"/>
    <n v="115.2"/>
    <n v="112.5"/>
    <n v="111.4"/>
    <n v="112"/>
    <n v="225.5"/>
    <n v="2958.3999999999996"/>
  </r>
  <r>
    <x v="0"/>
    <x v="1"/>
    <x v="3"/>
    <n v="1504.1000000000001"/>
    <n v="352"/>
    <n v="448.30000000000007"/>
    <n v="115.4"/>
    <n v="113.4"/>
    <n v="111.2"/>
    <n v="113"/>
    <n v="226.9"/>
    <n v="2984.3"/>
  </r>
  <r>
    <x v="1"/>
    <x v="1"/>
    <x v="3"/>
    <n v="1504.0000000000002"/>
    <n v="344.5"/>
    <n v="447.4"/>
    <n v="117.6"/>
    <n v="110.9"/>
    <n v="111.2"/>
    <n v="112.5"/>
    <n v="226.10000000000002"/>
    <n v="2974.2"/>
  </r>
  <r>
    <x v="2"/>
    <x v="1"/>
    <x v="3"/>
    <n v="1504.1"/>
    <n v="349"/>
    <n v="448"/>
    <n v="116"/>
    <n v="112.5"/>
    <n v="111.2"/>
    <n v="112.7"/>
    <n v="226.6"/>
    <n v="2980.0999999999995"/>
  </r>
  <r>
    <x v="0"/>
    <x v="1"/>
    <x v="4"/>
    <n v="1513.8999999999999"/>
    <n v="354"/>
    <n v="449.4"/>
    <n v="116.3"/>
    <n v="113.4"/>
    <n v="111.4"/>
    <n v="113.1"/>
    <n v="227.8"/>
    <n v="2999.3"/>
  </r>
  <r>
    <x v="1"/>
    <x v="1"/>
    <x v="4"/>
    <n v="1525.3000000000002"/>
    <n v="345.9"/>
    <n v="448.9"/>
    <n v="118.3"/>
    <n v="111.1"/>
    <n v="111.3"/>
    <n v="112.9"/>
    <n v="227.3"/>
    <n v="3001.0000000000009"/>
  </r>
  <r>
    <x v="2"/>
    <x v="1"/>
    <x v="4"/>
    <n v="1518.5000000000005"/>
    <n v="350.79999999999995"/>
    <n v="449.29999999999995"/>
    <n v="116.8"/>
    <n v="112.5"/>
    <n v="111.3"/>
    <n v="113"/>
    <n v="227.6"/>
    <n v="2999.8000000000006"/>
  </r>
  <r>
    <x v="0"/>
    <x v="1"/>
    <x v="5"/>
    <n v="1525.6999999999998"/>
    <n v="356.3"/>
    <n v="449.6"/>
    <n v="117.3"/>
    <n v="114.4"/>
    <n v="112.2"/>
    <n v="114.3"/>
    <n v="229.3"/>
    <n v="3019.1000000000004"/>
  </r>
  <r>
    <x v="1"/>
    <x v="1"/>
    <x v="5"/>
    <n v="1547"/>
    <n v="347.3"/>
    <n v="448.3"/>
    <n v="119"/>
    <n v="111.2"/>
    <n v="111.5"/>
    <n v="115.1"/>
    <n v="228.60000000000002"/>
    <n v="3027.9999999999995"/>
  </r>
  <r>
    <x v="2"/>
    <x v="1"/>
    <x v="5"/>
    <n v="1533.7000000000003"/>
    <n v="352.7"/>
    <n v="449.1"/>
    <n v="117.8"/>
    <n v="113.2"/>
    <n v="111.8"/>
    <n v="114.8"/>
    <n v="229"/>
    <n v="3022.1000000000008"/>
  </r>
  <r>
    <x v="0"/>
    <x v="1"/>
    <x v="6"/>
    <n v="1563.2"/>
    <n v="359.3"/>
    <n v="452.40000000000003"/>
    <n v="118"/>
    <n v="115.3"/>
    <n v="113.2"/>
    <n v="115.5"/>
    <n v="232.6"/>
    <n v="3069.5"/>
  </r>
  <r>
    <x v="1"/>
    <x v="1"/>
    <x v="6"/>
    <n v="1599.5"/>
    <n v="349"/>
    <n v="450.9"/>
    <n v="121"/>
    <n v="111.6"/>
    <n v="113"/>
    <n v="117.8"/>
    <n v="232.4"/>
    <n v="3095.2000000000003"/>
  </r>
  <r>
    <x v="2"/>
    <x v="1"/>
    <x v="6"/>
    <n v="1576.3"/>
    <n v="355"/>
    <n v="451.9"/>
    <n v="118.8"/>
    <n v="113.9"/>
    <n v="113.1"/>
    <n v="116.8"/>
    <n v="232.5"/>
    <n v="3078.3"/>
  </r>
  <r>
    <x v="0"/>
    <x v="1"/>
    <x v="7"/>
    <n v="1582.2999999999997"/>
    <n v="360.4"/>
    <n v="454.79999999999995"/>
    <n v="118.8"/>
    <n v="115.4"/>
    <n v="113.2"/>
    <n v="116.2"/>
    <n v="234.2"/>
    <n v="3095.2999999999997"/>
  </r>
  <r>
    <x v="1"/>
    <x v="1"/>
    <x v="7"/>
    <n v="1617"/>
    <n v="350.6"/>
    <n v="453.5"/>
    <n v="123"/>
    <n v="111.8"/>
    <n v="112.5"/>
    <n v="119.2"/>
    <n v="233.8"/>
    <n v="3121.4"/>
  </r>
  <r>
    <x v="2"/>
    <x v="1"/>
    <x v="7"/>
    <n v="1594.4999999999998"/>
    <n v="356.4"/>
    <n v="454.29999999999995"/>
    <n v="119.9"/>
    <n v="114"/>
    <n v="112.8"/>
    <n v="118"/>
    <n v="234"/>
    <n v="3103.9"/>
  </r>
  <r>
    <x v="0"/>
    <x v="1"/>
    <x v="8"/>
    <n v="1583.2"/>
    <n v="362.2"/>
    <n v="456.4"/>
    <n v="119.5"/>
    <n v="115.8"/>
    <n v="112.8"/>
    <n v="116.6"/>
    <n v="234.60000000000002"/>
    <n v="3101.1000000000004"/>
  </r>
  <r>
    <x v="1"/>
    <x v="1"/>
    <x v="8"/>
    <n v="1593.7000000000003"/>
    <n v="352.1"/>
    <n v="453.9"/>
    <n v="124.3"/>
    <n v="111.8"/>
    <n v="111.2"/>
    <n v="120"/>
    <n v="232.8"/>
    <n v="3099.8000000000006"/>
  </r>
  <r>
    <x v="2"/>
    <x v="1"/>
    <x v="8"/>
    <n v="1586.0999999999997"/>
    <n v="358"/>
    <n v="455.4"/>
    <n v="120.8"/>
    <n v="114.3"/>
    <n v="112"/>
    <n v="118.6"/>
    <n v="233.8"/>
    <n v="3099"/>
  </r>
  <r>
    <x v="0"/>
    <x v="1"/>
    <x v="9"/>
    <n v="1581.1999999999998"/>
    <n v="365.3"/>
    <n v="458.8"/>
    <n v="120"/>
    <n v="116.4"/>
    <n v="112.6"/>
    <n v="116.9"/>
    <n v="235"/>
    <n v="3106.2"/>
  </r>
  <r>
    <x v="1"/>
    <x v="1"/>
    <x v="9"/>
    <n v="1587.5"/>
    <n v="353.4"/>
    <n v="455.20000000000005"/>
    <n v="124.3"/>
    <n v="112"/>
    <n v="111"/>
    <n v="120.2"/>
    <n v="232.8"/>
    <n v="3096.4000000000005"/>
  </r>
  <r>
    <x v="2"/>
    <x v="1"/>
    <x v="9"/>
    <n v="1582.7"/>
    <n v="360.6"/>
    <n v="457.29999999999995"/>
    <n v="121.1"/>
    <n v="114.7"/>
    <n v="111.8"/>
    <n v="118.8"/>
    <n v="234"/>
    <n v="3101.0000000000005"/>
  </r>
  <r>
    <x v="0"/>
    <x v="1"/>
    <x v="11"/>
    <n v="1582"/>
    <n v="366.70000000000005"/>
    <n v="459.90000000000003"/>
    <n v="120.8"/>
    <n v="117.3"/>
    <n v="112"/>
    <n v="117.2"/>
    <n v="235.2"/>
    <n v="3111.1"/>
  </r>
  <r>
    <x v="1"/>
    <x v="1"/>
    <x v="11"/>
    <n v="1587.8"/>
    <n v="355.2"/>
    <n v="456.1"/>
    <n v="125.8"/>
    <n v="112.6"/>
    <n v="109.7"/>
    <n v="120.3"/>
    <n v="232.4"/>
    <n v="3099.9"/>
  </r>
  <r>
    <x v="2"/>
    <x v="1"/>
    <x v="11"/>
    <n v="1583.2"/>
    <n v="362.1"/>
    <n v="458.29999999999995"/>
    <n v="122.1"/>
    <n v="115.5"/>
    <n v="110.8"/>
    <n v="119"/>
    <n v="233.89999999999998"/>
    <n v="3104.9000000000005"/>
  </r>
  <r>
    <x v="0"/>
    <x v="1"/>
    <x v="12"/>
    <n v="1569.6"/>
    <n v="367.7"/>
    <n v="460.29999999999995"/>
    <n v="121.7"/>
    <n v="117.4"/>
    <n v="111.5"/>
    <n v="117.7"/>
    <n v="234.5"/>
    <n v="3100.3999999999996"/>
  </r>
  <r>
    <x v="1"/>
    <x v="1"/>
    <x v="12"/>
    <n v="1577.1999999999998"/>
    <n v="356.5"/>
    <n v="456.9"/>
    <n v="126.4"/>
    <n v="113"/>
    <n v="108.8"/>
    <n v="120.7"/>
    <n v="231.8"/>
    <n v="3091.3"/>
  </r>
  <r>
    <x v="2"/>
    <x v="1"/>
    <x v="12"/>
    <n v="1571.6999999999998"/>
    <n v="363.2"/>
    <n v="458.90000000000003"/>
    <n v="123"/>
    <n v="115.7"/>
    <n v="110.1"/>
    <n v="119.5"/>
    <n v="233.2"/>
    <n v="3095.2999999999993"/>
  </r>
  <r>
    <x v="0"/>
    <x v="2"/>
    <x v="0"/>
    <n v="1568.1"/>
    <n v="370"/>
    <n v="462.99999999999994"/>
    <n v="122.7"/>
    <n v="118.4"/>
    <n v="111"/>
    <n v="118.2"/>
    <n v="234.8"/>
    <n v="3106.2"/>
  </r>
  <r>
    <x v="1"/>
    <x v="2"/>
    <x v="0"/>
    <n v="1574.8999999999999"/>
    <n v="357.3"/>
    <n v="459.6"/>
    <n v="127.4"/>
    <n v="113.4"/>
    <n v="107.9"/>
    <n v="120.8"/>
    <n v="231.9"/>
    <n v="3093.2000000000003"/>
  </r>
  <r>
    <x v="2"/>
    <x v="2"/>
    <x v="0"/>
    <n v="1569.3"/>
    <n v="364.9"/>
    <n v="461.59999999999997"/>
    <n v="124"/>
    <n v="116.5"/>
    <n v="109.4"/>
    <n v="119.7"/>
    <n v="233.5"/>
    <n v="3098.8999999999996"/>
  </r>
  <r>
    <x v="0"/>
    <x v="2"/>
    <x v="1"/>
    <n v="1570.5999999999997"/>
    <n v="373.1"/>
    <n v="466.2"/>
    <n v="124.2"/>
    <n v="120"/>
    <n v="110.9"/>
    <n v="118.7"/>
    <n v="235.6"/>
    <n v="3119.2999999999993"/>
  </r>
  <r>
    <x v="1"/>
    <x v="2"/>
    <x v="1"/>
    <n v="1571.1000000000001"/>
    <n v="358.4"/>
    <n v="461.59999999999997"/>
    <n v="128.1"/>
    <n v="114"/>
    <n v="106.8"/>
    <n v="120.4"/>
    <n v="231.9"/>
    <n v="3092.3"/>
  </r>
  <r>
    <x v="2"/>
    <x v="2"/>
    <x v="1"/>
    <n v="1569.3999999999996"/>
    <n v="367.2"/>
    <n v="464.3"/>
    <n v="125.2"/>
    <n v="117.7"/>
    <n v="108.7"/>
    <n v="119.7"/>
    <n v="233.8"/>
    <n v="3105.9999999999991"/>
  </r>
  <r>
    <x v="0"/>
    <x v="2"/>
    <x v="2"/>
    <n v="1571.5"/>
    <n v="374.4"/>
    <n v="467.8"/>
    <n v="124.7"/>
    <n v="120.6"/>
    <n v="111.6"/>
    <n v="119.4"/>
    <n v="236.6"/>
    <n v="3126.6"/>
  </r>
  <r>
    <x v="1"/>
    <x v="2"/>
    <x v="2"/>
    <n v="1568.0000000000002"/>
    <n v="359.5"/>
    <n v="462.2"/>
    <n v="128.80000000000001"/>
    <n v="114.4"/>
    <n v="108.4"/>
    <n v="120.6"/>
    <n v="232.89999999999998"/>
    <n v="3094.8000000000006"/>
  </r>
  <r>
    <x v="2"/>
    <x v="2"/>
    <x v="2"/>
    <n v="1569.1"/>
    <n v="368.4"/>
    <n v="465.5"/>
    <n v="125.8"/>
    <n v="118.3"/>
    <n v="109.9"/>
    <n v="120.1"/>
    <n v="234.9"/>
    <n v="3112.0000000000005"/>
  </r>
  <r>
    <x v="0"/>
    <x v="2"/>
    <x v="3"/>
    <n v="1577.2"/>
    <n v="375.7"/>
    <n v="470.30000000000007"/>
    <n v="125.7"/>
    <n v="121.2"/>
    <n v="111.9"/>
    <n v="119.9"/>
    <n v="237.5"/>
    <n v="3139.4"/>
  </r>
  <r>
    <x v="1"/>
    <x v="2"/>
    <x v="3"/>
    <n v="1576.1"/>
    <n v="360.6"/>
    <n v="464.00000000000006"/>
    <n v="130.1"/>
    <n v="114.7"/>
    <n v="108.4"/>
    <n v="121.7"/>
    <n v="233.9"/>
    <n v="3109.4999999999995"/>
  </r>
  <r>
    <x v="2"/>
    <x v="2"/>
    <x v="3"/>
    <n v="1575.7"/>
    <n v="369.6"/>
    <n v="467.7"/>
    <n v="126.9"/>
    <n v="118.7"/>
    <n v="110.1"/>
    <n v="121"/>
    <n v="235.8"/>
    <n v="3125.5"/>
  </r>
  <r>
    <x v="0"/>
    <x v="2"/>
    <x v="4"/>
    <n v="1587.7"/>
    <n v="378.2"/>
    <n v="472.8"/>
    <n v="126.7"/>
    <n v="121.9"/>
    <n v="113.3"/>
    <n v="120.5"/>
    <n v="239.3"/>
    <n v="3160.4000000000005"/>
  </r>
  <r>
    <x v="1"/>
    <x v="2"/>
    <x v="4"/>
    <n v="1598.9"/>
    <n v="361.4"/>
    <n v="465.6"/>
    <n v="131.30000000000001"/>
    <n v="114.9"/>
    <n v="110.8"/>
    <n v="122"/>
    <n v="235.9"/>
    <n v="3140.8000000000006"/>
  </r>
  <r>
    <x v="2"/>
    <x v="2"/>
    <x v="4"/>
    <n v="1590.4"/>
    <n v="371.4"/>
    <n v="469.8"/>
    <n v="127.9"/>
    <n v="119.2"/>
    <n v="112"/>
    <n v="121.4"/>
    <n v="237.7"/>
    <n v="3149.8"/>
  </r>
  <r>
    <x v="0"/>
    <x v="2"/>
    <x v="5"/>
    <n v="1617.8999999999999"/>
    <n v="381.5"/>
    <n v="475.20000000000005"/>
    <n v="128.19999999999999"/>
    <n v="122.6"/>
    <n v="114.2"/>
    <n v="122"/>
    <n v="242"/>
    <n v="3203.5999999999995"/>
  </r>
  <r>
    <x v="1"/>
    <x v="2"/>
    <x v="5"/>
    <n v="1636.6"/>
    <n v="363.1"/>
    <n v="466.1"/>
    <n v="132.1"/>
    <n v="115.1"/>
    <n v="111.7"/>
    <n v="123.8"/>
    <n v="237.7"/>
    <n v="3186.1999999999994"/>
  </r>
  <r>
    <x v="2"/>
    <x v="2"/>
    <x v="5"/>
    <n v="1623.5"/>
    <n v="374.1"/>
    <n v="471.40000000000003"/>
    <n v="129.19999999999999"/>
    <n v="119.8"/>
    <n v="112.9"/>
    <n v="123.1"/>
    <n v="240"/>
    <n v="3194"/>
  </r>
  <r>
    <x v="0"/>
    <x v="2"/>
    <x v="6"/>
    <n v="1625.3"/>
    <n v="382.6"/>
    <n v="476.4"/>
    <n v="129.4"/>
    <n v="123"/>
    <n v="114.1"/>
    <n v="122.9"/>
    <n v="242.8"/>
    <n v="3216.5000000000005"/>
  </r>
  <r>
    <x v="1"/>
    <x v="2"/>
    <x v="6"/>
    <n v="1642.8999999999999"/>
    <n v="364.1"/>
    <n v="467.09999999999997"/>
    <n v="133.1"/>
    <n v="115.3"/>
    <n v="111.5"/>
    <n v="125.4"/>
    <n v="238.7"/>
    <n v="3198.1"/>
  </r>
  <r>
    <x v="2"/>
    <x v="2"/>
    <x v="6"/>
    <n v="1630.6000000000001"/>
    <n v="375.1"/>
    <n v="472.5"/>
    <n v="130.4"/>
    <n v="120.1"/>
    <n v="112.7"/>
    <n v="124.4"/>
    <n v="240.8"/>
    <n v="3206.6000000000004"/>
  </r>
  <r>
    <x v="0"/>
    <x v="2"/>
    <x v="7"/>
    <n v="1646.6"/>
    <n v="384.8"/>
    <n v="478.20000000000005"/>
    <n v="130.1"/>
    <n v="123.8"/>
    <n v="113.6"/>
    <n v="123.6"/>
    <n v="244.3"/>
    <n v="3245"/>
  </r>
  <r>
    <x v="1"/>
    <x v="2"/>
    <x v="7"/>
    <n v="1658.8999999999999"/>
    <n v="364.8"/>
    <n v="469.5"/>
    <n v="134.19999999999999"/>
    <n v="115.3"/>
    <n v="109.9"/>
    <n v="126.2"/>
    <n v="239.4"/>
    <n v="3218.2"/>
  </r>
  <r>
    <x v="2"/>
    <x v="2"/>
    <x v="7"/>
    <n v="1649.6"/>
    <n v="376.70000000000005"/>
    <n v="474.6"/>
    <n v="131.19999999999999"/>
    <n v="120.6"/>
    <n v="111.7"/>
    <n v="125.1"/>
    <n v="242"/>
    <n v="3231.4999999999995"/>
  </r>
  <r>
    <x v="0"/>
    <x v="2"/>
    <x v="8"/>
    <n v="1657.6000000000001"/>
    <n v="387.1"/>
    <n v="481.2"/>
    <n v="131"/>
    <n v="123.7"/>
    <n v="113.8"/>
    <n v="124.5"/>
    <n v="245.8"/>
    <n v="3264.7000000000003"/>
  </r>
  <r>
    <x v="1"/>
    <x v="2"/>
    <x v="8"/>
    <n v="1664.8"/>
    <n v="365.8"/>
    <n v="472"/>
    <n v="134.69999999999999"/>
    <n v="115.1"/>
    <n v="109.1"/>
    <n v="126.5"/>
    <n v="239.7"/>
    <n v="3227.6999999999994"/>
  </r>
  <r>
    <x v="2"/>
    <x v="2"/>
    <x v="8"/>
    <n v="1658.3000000000002"/>
    <n v="378.5"/>
    <n v="477.4"/>
    <n v="132"/>
    <n v="120.4"/>
    <n v="111.3"/>
    <n v="125.7"/>
    <n v="242.9"/>
    <n v="3246.5000000000005"/>
  </r>
  <r>
    <x v="0"/>
    <x v="2"/>
    <x v="9"/>
    <n v="1674.6"/>
    <n v="389"/>
    <n v="483.7"/>
    <n v="131.5"/>
    <n v="124.4"/>
    <n v="113.8"/>
    <n v="125.1"/>
    <n v="246.9"/>
    <n v="3289"/>
  </r>
  <r>
    <x v="1"/>
    <x v="2"/>
    <x v="9"/>
    <n v="1692.8000000000002"/>
    <n v="366.79999999999995"/>
    <n v="474.3"/>
    <n v="135.30000000000001"/>
    <n v="114.9"/>
    <n v="109.3"/>
    <n v="126.5"/>
    <n v="240.7"/>
    <n v="3260.6000000000008"/>
  </r>
  <r>
    <x v="2"/>
    <x v="2"/>
    <x v="9"/>
    <n v="1678.9999999999998"/>
    <n v="380.1"/>
    <n v="479.70000000000005"/>
    <n v="132.5"/>
    <n v="120.8"/>
    <n v="111.4"/>
    <n v="125.9"/>
    <n v="244"/>
    <n v="3273.4000000000005"/>
  </r>
  <r>
    <x v="0"/>
    <x v="2"/>
    <x v="11"/>
    <n v="1686.3"/>
    <n v="391.79999999999995"/>
    <n v="485.3"/>
    <n v="132.19999999999999"/>
    <n v="125.6"/>
    <n v="114"/>
    <n v="125.8"/>
    <n v="247.9"/>
    <n v="3308.9"/>
  </r>
  <r>
    <x v="1"/>
    <x v="2"/>
    <x v="11"/>
    <n v="1708.4999999999998"/>
    <n v="368.5"/>
    <n v="475.3"/>
    <n v="137.6"/>
    <n v="115.1"/>
    <n v="109.3"/>
    <n v="126.6"/>
    <n v="241.2"/>
    <n v="3282.1"/>
  </r>
  <r>
    <x v="2"/>
    <x v="2"/>
    <x v="11"/>
    <n v="1692.1"/>
    <n v="382.4"/>
    <n v="481.00000000000006"/>
    <n v="133.6"/>
    <n v="121.6"/>
    <n v="111.5"/>
    <n v="126.3"/>
    <n v="244.7"/>
    <n v="3293.2"/>
  </r>
  <r>
    <x v="0"/>
    <x v="2"/>
    <x v="12"/>
    <n v="1682.3000000000002"/>
    <n v="392.9"/>
    <n v="485.6"/>
    <n v="133.1"/>
    <n v="125.7"/>
    <n v="114"/>
    <n v="125.6"/>
    <n v="247.7"/>
    <n v="3306.8999999999996"/>
  </r>
  <r>
    <x v="1"/>
    <x v="2"/>
    <x v="12"/>
    <n v="1698.8"/>
    <n v="369.4"/>
    <n v="475.2"/>
    <n v="138.19999999999999"/>
    <n v="116"/>
    <n v="109.3"/>
    <n v="126.6"/>
    <n v="240.7"/>
    <n v="3274.1999999999994"/>
  </r>
  <r>
    <x v="2"/>
    <x v="2"/>
    <x v="12"/>
    <n v="1686.1000000000001"/>
    <n v="383.5"/>
    <n v="481.09999999999997"/>
    <n v="134.5"/>
    <n v="122"/>
    <n v="111.5"/>
    <n v="126.2"/>
    <n v="244.39999999999998"/>
    <n v="3289.3"/>
  </r>
  <r>
    <x v="0"/>
    <x v="3"/>
    <x v="0"/>
    <n v="1690.1000000000001"/>
    <n v="394.70000000000005"/>
    <n v="488.6"/>
    <n v="133.6"/>
    <n v="126.2"/>
    <n v="113.6"/>
    <n v="126.2"/>
    <n v="248.2"/>
    <n v="3321.1999999999994"/>
  </r>
  <r>
    <x v="1"/>
    <x v="3"/>
    <x v="0"/>
    <n v="1701.4"/>
    <n v="370.5"/>
    <n v="478.1"/>
    <n v="139.5"/>
    <n v="116.9"/>
    <n v="108.9"/>
    <n v="126.4"/>
    <n v="241"/>
    <n v="3282.7000000000003"/>
  </r>
  <r>
    <x v="2"/>
    <x v="3"/>
    <x v="0"/>
    <n v="1691.7"/>
    <n v="384.9"/>
    <n v="484.1"/>
    <n v="135.19999999999999"/>
    <n v="122.7"/>
    <n v="111.1"/>
    <n v="126.3"/>
    <n v="244.8"/>
    <n v="3300.7999999999997"/>
  </r>
  <r>
    <x v="0"/>
    <x v="3"/>
    <x v="1"/>
    <n v="1682.6"/>
    <n v="397.1"/>
    <n v="492.6"/>
    <n v="134.4"/>
    <n v="127.5"/>
    <n v="113.9"/>
    <n v="127.1"/>
    <n v="248.8"/>
    <n v="3324"/>
  </r>
  <r>
    <x v="1"/>
    <x v="3"/>
    <x v="1"/>
    <n v="1676.1"/>
    <n v="371.6"/>
    <n v="481.9"/>
    <n v="140"/>
    <n v="116"/>
    <n v="109.1"/>
    <n v="126.3"/>
    <n v="241"/>
    <n v="3262"/>
  </r>
  <r>
    <x v="2"/>
    <x v="3"/>
    <x v="1"/>
    <n v="1678.1"/>
    <n v="386.9"/>
    <n v="488.1"/>
    <n v="135.9"/>
    <n v="123.1"/>
    <n v="111.4"/>
    <n v="126.6"/>
    <n v="245.1"/>
    <n v="3295.2"/>
  </r>
  <r>
    <x v="0"/>
    <x v="3"/>
    <x v="2"/>
    <n v="1682.7000000000003"/>
    <n v="398.40000000000003"/>
    <n v="494.80000000000007"/>
    <n v="135"/>
    <n v="127"/>
    <n v="113.6"/>
    <n v="127.5"/>
    <n v="249.1"/>
    <n v="3328.1000000000004"/>
  </r>
  <r>
    <x v="1"/>
    <x v="3"/>
    <x v="2"/>
    <n v="1667.6000000000001"/>
    <n v="372.2"/>
    <n v="484"/>
    <n v="140.6"/>
    <n v="114.8"/>
    <n v="108.5"/>
    <n v="126.4"/>
    <n v="241.1"/>
    <n v="3255.2000000000003"/>
  </r>
  <r>
    <x v="2"/>
    <x v="3"/>
    <x v="2"/>
    <n v="1675.2"/>
    <n v="387.9"/>
    <n v="490.2"/>
    <n v="136.5"/>
    <n v="122.4"/>
    <n v="110.9"/>
    <n v="126.9"/>
    <n v="245.3"/>
    <n v="3295.3"/>
  </r>
  <r>
    <x v="0"/>
    <x v="3"/>
    <x v="3"/>
    <n v="1701.6000000000004"/>
    <n v="400"/>
    <n v="497.20000000000005"/>
    <n v="135.5"/>
    <n v="127"/>
    <n v="114.4"/>
    <n v="127.9"/>
    <n v="250.7"/>
    <n v="3354.3"/>
  </r>
  <r>
    <x v="1"/>
    <x v="3"/>
    <x v="3"/>
    <n v="1706.3"/>
    <n v="373.1"/>
    <n v="486"/>
    <n v="141.5"/>
    <n v="114.6"/>
    <n v="110"/>
    <n v="127.6"/>
    <n v="243.5"/>
    <n v="3302.6"/>
  </r>
  <r>
    <x v="2"/>
    <x v="3"/>
    <x v="3"/>
    <n v="1701.3"/>
    <n v="389.20000000000005"/>
    <n v="492.4"/>
    <n v="137.1"/>
    <n v="122.3"/>
    <n v="112.1"/>
    <n v="127.7"/>
    <n v="247.3"/>
    <n v="3329.4"/>
  </r>
  <r>
    <x v="0"/>
    <x v="3"/>
    <x v="4"/>
    <n v="1723.6999999999998"/>
    <n v="401.3"/>
    <n v="500"/>
    <n v="136"/>
    <n v="127.4"/>
    <n v="115.1"/>
    <n v="129.1"/>
    <n v="252.8"/>
    <n v="3385.4"/>
  </r>
  <r>
    <x v="1"/>
    <x v="3"/>
    <x v="4"/>
    <n v="1746.7999999999997"/>
    <n v="374.1"/>
    <n v="488"/>
    <n v="142.19999999999999"/>
    <n v="115"/>
    <n v="110.7"/>
    <n v="128"/>
    <n v="245.3"/>
    <n v="3350.0999999999995"/>
  </r>
  <r>
    <x v="2"/>
    <x v="3"/>
    <x v="4"/>
    <n v="1730.4"/>
    <n v="390.4"/>
    <n v="494.9"/>
    <n v="137.69999999999999"/>
    <n v="122.7"/>
    <n v="112.8"/>
    <n v="128.5"/>
    <n v="249.3"/>
    <n v="3366.7000000000003"/>
  </r>
  <r>
    <x v="0"/>
    <x v="3"/>
    <x v="5"/>
    <n v="1748.6"/>
    <n v="403.5"/>
    <n v="500.9"/>
    <n v="137.19999999999999"/>
    <n v="128"/>
    <n v="116.3"/>
    <n v="130.19999999999999"/>
    <n v="255.2"/>
    <n v="3419.8999999999996"/>
  </r>
  <r>
    <x v="1"/>
    <x v="3"/>
    <x v="5"/>
    <n v="1787.0000000000002"/>
    <n v="375.29999999999995"/>
    <n v="488.09999999999997"/>
    <n v="142.69999999999999"/>
    <n v="115.5"/>
    <n v="112.3"/>
    <n v="129.30000000000001"/>
    <n v="247.7"/>
    <n v="3397.9"/>
  </r>
  <r>
    <x v="2"/>
    <x v="3"/>
    <x v="5"/>
    <n v="1760.6"/>
    <n v="392.1"/>
    <n v="495.4"/>
    <n v="138.69999999999999"/>
    <n v="123.3"/>
    <n v="114.2"/>
    <n v="129.69999999999999"/>
    <n v="251.6"/>
    <n v="3405.5999999999995"/>
  </r>
  <r>
    <x v="0"/>
    <x v="3"/>
    <x v="6"/>
    <n v="1770.2999999999997"/>
    <n v="405.9"/>
    <n v="504"/>
    <n v="138"/>
    <n v="128.19999999999999"/>
    <n v="116.4"/>
    <n v="130.80000000000001"/>
    <n v="256.8"/>
    <n v="3450.4"/>
  </r>
  <r>
    <x v="1"/>
    <x v="3"/>
    <x v="6"/>
    <n v="1811.5000000000002"/>
    <n v="375.9"/>
    <n v="490.8"/>
    <n v="142.9"/>
    <n v="115.5"/>
    <n v="111.7"/>
    <n v="130.80000000000001"/>
    <n v="248.9"/>
    <n v="3428.0000000000005"/>
  </r>
  <r>
    <x v="2"/>
    <x v="3"/>
    <x v="6"/>
    <n v="1783.5"/>
    <n v="393.8"/>
    <n v="498.3"/>
    <n v="139.30000000000001"/>
    <n v="123.4"/>
    <n v="113.9"/>
    <n v="130.80000000000001"/>
    <n v="253"/>
    <n v="3436.0000000000009"/>
  </r>
  <r>
    <x v="0"/>
    <x v="3"/>
    <x v="7"/>
    <n v="1777.4999999999998"/>
    <n v="407.9"/>
    <n v="506.9"/>
    <n v="138.9"/>
    <n v="129.1"/>
    <n v="116"/>
    <n v="131.9"/>
    <n v="257.7"/>
    <n v="3465.8999999999996"/>
  </r>
  <r>
    <x v="1"/>
    <x v="3"/>
    <x v="7"/>
    <n v="1783.9999999999995"/>
    <n v="377"/>
    <n v="493.29999999999995"/>
    <n v="143.6"/>
    <n v="114.7"/>
    <n v="110.4"/>
    <n v="131.5"/>
    <n v="248.3"/>
    <n v="3402.7999999999993"/>
  </r>
  <r>
    <x v="2"/>
    <x v="3"/>
    <x v="7"/>
    <n v="1777.9"/>
    <n v="395.49999999999994"/>
    <n v="501"/>
    <n v="140.19999999999999"/>
    <n v="123.6"/>
    <n v="113.1"/>
    <n v="131.69999999999999"/>
    <n v="253.2"/>
    <n v="3436.1999999999994"/>
  </r>
  <r>
    <x v="0"/>
    <x v="3"/>
    <x v="8"/>
    <n v="1770.7"/>
    <n v="409.8"/>
    <n v="509.6"/>
    <n v="139.9"/>
    <n v="129.69999999999999"/>
    <n v="117"/>
    <n v="132.19999999999999"/>
    <n v="258.3"/>
    <n v="3467.2"/>
  </r>
  <r>
    <x v="1"/>
    <x v="3"/>
    <x v="8"/>
    <n v="1756.3999999999996"/>
    <n v="378"/>
    <n v="494.8"/>
    <n v="143.9"/>
    <n v="114.8"/>
    <n v="111.8"/>
    <n v="131.6"/>
    <n v="248.5"/>
    <n v="3379.8"/>
  </r>
  <r>
    <x v="2"/>
    <x v="3"/>
    <x v="8"/>
    <n v="1763.6999999999998"/>
    <n v="397"/>
    <n v="503.30000000000007"/>
    <n v="141"/>
    <n v="124.1"/>
    <n v="114.3"/>
    <n v="131.80000000000001"/>
    <n v="253.7"/>
    <n v="3428.9"/>
  </r>
  <r>
    <x v="0"/>
    <x v="3"/>
    <x v="9"/>
    <n v="1771.8000000000002"/>
    <n v="412.7"/>
    <n v="512.20000000000005"/>
    <n v="140.9"/>
    <n v="129.80000000000001"/>
    <n v="117.8"/>
    <n v="133"/>
    <n v="259.5"/>
    <n v="3477.7000000000003"/>
  </r>
  <r>
    <x v="1"/>
    <x v="3"/>
    <x v="9"/>
    <n v="1762.8999999999999"/>
    <n v="379"/>
    <n v="495.8"/>
    <n v="144.30000000000001"/>
    <n v="115.2"/>
    <n v="112.8"/>
    <n v="131.9"/>
    <n v="249.5"/>
    <n v="3391.4"/>
  </r>
  <r>
    <x v="2"/>
    <x v="3"/>
    <x v="9"/>
    <n v="1766.7999999999995"/>
    <n v="399.1"/>
    <n v="505.30000000000007"/>
    <n v="141.80000000000001"/>
    <n v="124.3"/>
    <n v="115.2"/>
    <n v="132.4"/>
    <n v="254.8"/>
    <n v="3439.7000000000003"/>
  </r>
  <r>
    <x v="0"/>
    <x v="3"/>
    <x v="11"/>
    <n v="1764.6"/>
    <n v="413.59999999999997"/>
    <n v="513.79999999999995"/>
    <n v="141.19999999999999"/>
    <n v="130.30000000000001"/>
    <n v="118.2"/>
    <n v="133.69999999999999"/>
    <n v="259.7"/>
    <n v="3475.0999999999995"/>
  </r>
  <r>
    <x v="1"/>
    <x v="3"/>
    <x v="11"/>
    <n v="1755.2"/>
    <n v="380.2"/>
    <n v="497.2"/>
    <n v="144.30000000000001"/>
    <n v="116.2"/>
    <n v="113.4"/>
    <n v="132.1"/>
    <n v="249.8"/>
    <n v="3388.4"/>
  </r>
  <r>
    <x v="2"/>
    <x v="3"/>
    <x v="11"/>
    <n v="1759.8"/>
    <n v="400.1"/>
    <n v="506.70000000000005"/>
    <n v="142"/>
    <n v="125"/>
    <n v="115.7"/>
    <n v="132.80000000000001"/>
    <n v="255"/>
    <n v="3437.1000000000004"/>
  </r>
  <r>
    <x v="0"/>
    <x v="3"/>
    <x v="12"/>
    <n v="1749.1"/>
    <n v="415.3"/>
    <n v="513"/>
    <n v="142.4"/>
    <n v="132"/>
    <n v="118.6"/>
    <n v="134.19999999999999"/>
    <n v="259.10000000000002"/>
    <n v="3463.7"/>
  </r>
  <r>
    <x v="1"/>
    <x v="3"/>
    <x v="12"/>
    <n v="1729.8"/>
    <n v="381"/>
    <n v="495.70000000000005"/>
    <n v="145"/>
    <n v="117.8"/>
    <n v="113.7"/>
    <n v="132.30000000000001"/>
    <n v="249"/>
    <n v="3364.3"/>
  </r>
  <r>
    <x v="2"/>
    <x v="3"/>
    <x v="12"/>
    <n v="1740.7"/>
    <n v="401.5"/>
    <n v="505.70000000000005"/>
    <n v="143.1"/>
    <n v="126.6"/>
    <n v="116"/>
    <n v="133.1"/>
    <n v="254.3"/>
    <n v="3420.9999999999995"/>
  </r>
  <r>
    <x v="0"/>
    <x v="4"/>
    <x v="0"/>
    <n v="1737.3000000000002"/>
    <n v="416.5"/>
    <n v="514.99999999999989"/>
    <n v="143.1"/>
    <n v="132.1"/>
    <n v="119.1"/>
    <n v="134.6"/>
    <n v="259"/>
    <n v="3456.7"/>
  </r>
  <r>
    <x v="1"/>
    <x v="4"/>
    <x v="0"/>
    <n v="1713.2"/>
    <n v="381.5"/>
    <n v="498.19999999999993"/>
    <n v="145.6"/>
    <n v="118"/>
    <n v="115.2"/>
    <n v="132.4"/>
    <n v="249.89999999999998"/>
    <n v="3353.9999999999995"/>
  </r>
  <r>
    <x v="2"/>
    <x v="4"/>
    <x v="0"/>
    <n v="1727.2999999999995"/>
    <n v="402.4"/>
    <n v="507.8"/>
    <n v="143.80000000000001"/>
    <n v="126.8"/>
    <n v="117"/>
    <n v="133.30000000000001"/>
    <n v="254.70000000000002"/>
    <n v="3413.1"/>
  </r>
  <r>
    <x v="0"/>
    <x v="4"/>
    <x v="1"/>
    <n v="1734.5000000000002"/>
    <n v="416.90000000000003"/>
    <n v="517.40000000000009"/>
    <n v="143.69999999999999"/>
    <n v="133.19999999999999"/>
    <n v="119.5"/>
    <n v="134.9"/>
    <n v="259.60000000000002"/>
    <n v="3459.7"/>
  </r>
  <r>
    <x v="1"/>
    <x v="4"/>
    <x v="1"/>
    <n v="1705.3000000000002"/>
    <n v="382.3"/>
    <n v="500.40000000000003"/>
    <n v="146.30000000000001"/>
    <n v="119.2"/>
    <n v="115.5"/>
    <n v="132.4"/>
    <n v="250.6"/>
    <n v="3352.0000000000005"/>
  </r>
  <r>
    <x v="2"/>
    <x v="4"/>
    <x v="1"/>
    <n v="1722.3000000000002"/>
    <n v="403"/>
    <n v="510.20000000000005"/>
    <n v="144.4"/>
    <n v="127.9"/>
    <n v="117.4"/>
    <n v="133.4"/>
    <n v="255.39999999999998"/>
    <n v="3414.0000000000005"/>
  </r>
  <r>
    <x v="0"/>
    <x v="4"/>
    <x v="2"/>
    <n v="1728.5000000000002"/>
    <n v="418.59999999999997"/>
    <n v="519.09999999999991"/>
    <n v="144.19999999999999"/>
    <n v="134.19999999999999"/>
    <n v="119.8"/>
    <n v="135.19999999999999"/>
    <n v="260.20000000000005"/>
    <n v="3459.8"/>
  </r>
  <r>
    <x v="1"/>
    <x v="4"/>
    <x v="2"/>
    <n v="1705.6999999999998"/>
    <n v="383.20000000000005"/>
    <n v="501.49999999999994"/>
    <n v="147.5"/>
    <n v="120.8"/>
    <n v="115.6"/>
    <n v="132.80000000000001"/>
    <n v="251.29999999999998"/>
    <n v="3358.4"/>
  </r>
  <r>
    <x v="2"/>
    <x v="4"/>
    <x v="2"/>
    <n v="1718.9"/>
    <n v="404.29999999999995"/>
    <n v="511.6"/>
    <n v="145.1"/>
    <n v="129.1"/>
    <n v="117.6"/>
    <n v="133.80000000000001"/>
    <n v="256"/>
    <n v="3416.3999999999996"/>
  </r>
  <r>
    <x v="0"/>
    <x v="4"/>
    <x v="3"/>
    <n v="1726.3"/>
    <n v="420.80000000000007"/>
    <n v="520.70000000000005"/>
    <n v="144.4"/>
    <n v="135"/>
    <n v="119.2"/>
    <n v="135.69999999999999"/>
    <n v="260.39999999999998"/>
    <n v="3462.5"/>
  </r>
  <r>
    <x v="1"/>
    <x v="4"/>
    <x v="3"/>
    <n v="1708.1"/>
    <n v="384.2"/>
    <n v="503.3"/>
    <n v="148"/>
    <n v="121.4"/>
    <n v="114.3"/>
    <n v="133.6"/>
    <n v="251.6"/>
    <n v="3364.5"/>
  </r>
  <r>
    <x v="2"/>
    <x v="4"/>
    <x v="3"/>
    <n v="1718.4"/>
    <n v="406.1"/>
    <n v="513.30000000000007"/>
    <n v="145.4"/>
    <n v="129.80000000000001"/>
    <n v="116.6"/>
    <n v="134.5"/>
    <n v="256.2"/>
    <n v="3420.3"/>
  </r>
  <r>
    <x v="0"/>
    <x v="4"/>
    <x v="4"/>
    <n v="1727.4999999999995"/>
    <n v="421.6"/>
    <n v="522.1"/>
    <n v="145.5"/>
    <n v="135"/>
    <n v="119.4"/>
    <n v="136.30000000000001"/>
    <n v="261.20000000000005"/>
    <n v="3468.5999999999995"/>
  </r>
  <r>
    <x v="1"/>
    <x v="4"/>
    <x v="4"/>
    <n v="1709.6"/>
    <n v="384.9"/>
    <n v="504.20000000000005"/>
    <n v="148.30000000000001"/>
    <n v="120.1"/>
    <n v="114.3"/>
    <n v="133.80000000000001"/>
    <n v="251.9"/>
    <n v="3367.1000000000004"/>
  </r>
  <r>
    <x v="2"/>
    <x v="4"/>
    <x v="4"/>
    <n v="1719.6000000000001"/>
    <n v="406.8"/>
    <n v="514.4"/>
    <n v="146.19999999999999"/>
    <n v="129.4"/>
    <n v="116.7"/>
    <n v="134.80000000000001"/>
    <n v="256.7"/>
    <n v="3424.6"/>
  </r>
  <r>
    <x v="0"/>
    <x v="4"/>
    <x v="5"/>
    <n v="1738.8000000000002"/>
    <n v="423.09999999999997"/>
    <n v="522"/>
    <n v="145.80000000000001"/>
    <n v="134.80000000000001"/>
    <n v="119.4"/>
    <n v="136.9"/>
    <n v="262"/>
    <n v="3482.8000000000006"/>
  </r>
  <r>
    <x v="1"/>
    <x v="4"/>
    <x v="5"/>
    <n v="1731.0000000000002"/>
    <n v="384.9"/>
    <n v="504.5"/>
    <n v="148.6"/>
    <n v="119"/>
    <n v="113.9"/>
    <n v="134.30000000000001"/>
    <n v="252.60000000000002"/>
    <n v="3388.8"/>
  </r>
  <r>
    <x v="2"/>
    <x v="4"/>
    <x v="5"/>
    <n v="1734.7"/>
    <n v="407.7"/>
    <n v="514.5"/>
    <n v="146.5"/>
    <n v="128.80000000000001"/>
    <n v="116.5"/>
    <n v="135.4"/>
    <n v="257.5"/>
    <n v="3441.6000000000004"/>
  </r>
  <r>
    <x v="0"/>
    <x v="4"/>
    <x v="6"/>
    <n v="1772.9"/>
    <n v="425.9"/>
    <n v="525.19999999999993"/>
    <n v="147.4"/>
    <n v="135.30000000000001"/>
    <n v="119.1"/>
    <n v="138.6"/>
    <n v="264.79999999999995"/>
    <n v="3529.2"/>
  </r>
  <r>
    <x v="1"/>
    <x v="4"/>
    <x v="6"/>
    <n v="1768.1"/>
    <n v="385.70000000000005"/>
    <n v="507.20000000000005"/>
    <n v="150.5"/>
    <n v="119.7"/>
    <n v="113.2"/>
    <n v="135.5"/>
    <n v="254.8"/>
    <n v="3434.7"/>
  </r>
  <r>
    <x v="2"/>
    <x v="4"/>
    <x v="6"/>
    <n v="1769.3999999999999"/>
    <n v="409.7"/>
    <n v="517.5"/>
    <n v="148.19999999999999"/>
    <n v="129.4"/>
    <n v="116"/>
    <n v="136.80000000000001"/>
    <n v="260.10000000000002"/>
    <n v="3487.1"/>
  </r>
  <r>
    <x v="0"/>
    <x v="4"/>
    <x v="7"/>
    <n v="1792.4999999999998"/>
    <n v="429"/>
    <n v="530.1"/>
    <n v="149"/>
    <n v="136.4"/>
    <n v="120.3"/>
    <n v="140.19999999999999"/>
    <n v="267.5"/>
    <n v="3565"/>
  </r>
  <r>
    <x v="1"/>
    <x v="4"/>
    <x v="7"/>
    <n v="1772.9999999999998"/>
    <n v="388.4"/>
    <n v="511.1"/>
    <n v="152.1"/>
    <n v="118.9"/>
    <n v="114.6"/>
    <n v="135.69999999999999"/>
    <n v="256.5"/>
    <n v="3450.2999999999993"/>
  </r>
  <r>
    <x v="2"/>
    <x v="4"/>
    <x v="7"/>
    <n v="1783.8"/>
    <n v="412.6"/>
    <n v="521.90000000000009"/>
    <n v="149.80000000000001"/>
    <n v="129.80000000000001"/>
    <n v="117.3"/>
    <n v="137.6"/>
    <n v="262.2"/>
    <n v="3515.0000000000005"/>
  </r>
  <r>
    <x v="0"/>
    <x v="4"/>
    <x v="8"/>
    <n v="1784.3"/>
    <n v="430.99999999999994"/>
    <n v="533.70000000000005"/>
    <n v="149.80000000000001"/>
    <n v="137.4"/>
    <n v="121.2"/>
    <n v="139.6"/>
    <n v="267.89999999999998"/>
    <n v="3564.9"/>
  </r>
  <r>
    <x v="1"/>
    <x v="4"/>
    <x v="8"/>
    <n v="1749.7"/>
    <n v="389.9"/>
    <n v="514.29999999999995"/>
    <n v="153.6"/>
    <n v="120.6"/>
    <n v="115.7"/>
    <n v="135.9"/>
    <n v="256.89999999999998"/>
    <n v="3436.5999999999995"/>
  </r>
  <r>
    <x v="2"/>
    <x v="4"/>
    <x v="8"/>
    <n v="1769.9999999999998"/>
    <n v="414.5"/>
    <n v="525.30000000000007"/>
    <n v="150.80000000000001"/>
    <n v="131"/>
    <n v="118.3"/>
    <n v="137.4"/>
    <n v="262.7"/>
    <n v="3510.0000000000005"/>
  </r>
  <r>
    <x v="0"/>
    <x v="4"/>
    <x v="9"/>
    <n v="1790.8999999999999"/>
    <n v="433.99999999999994"/>
    <n v="537.30000000000007"/>
    <n v="150.5"/>
    <n v="138.1"/>
    <n v="121"/>
    <n v="140.1"/>
    <n v="269"/>
    <n v="3580.8999999999996"/>
  </r>
  <r>
    <x v="1"/>
    <x v="4"/>
    <x v="9"/>
    <n v="1765.6999999999998"/>
    <n v="391.5"/>
    <n v="516.80000000000007"/>
    <n v="154.6"/>
    <n v="122.6"/>
    <n v="115"/>
    <n v="136.30000000000001"/>
    <n v="258"/>
    <n v="3460.5"/>
  </r>
  <r>
    <x v="2"/>
    <x v="4"/>
    <x v="9"/>
    <n v="1779.6999999999998"/>
    <n v="416.90000000000003"/>
    <n v="528.4"/>
    <n v="151.6"/>
    <n v="132.19999999999999"/>
    <n v="117.8"/>
    <n v="137.9"/>
    <n v="263.8"/>
    <n v="3528.3"/>
  </r>
  <r>
    <x v="0"/>
    <x v="4"/>
    <x v="11"/>
    <n v="1817.7000000000003"/>
    <n v="437"/>
    <n v="541.9"/>
    <n v="152.1"/>
    <n v="141.1"/>
    <n v="121.6"/>
    <n v="141.5"/>
    <n v="271.7"/>
    <n v="3624.6"/>
  </r>
  <r>
    <x v="1"/>
    <x v="4"/>
    <x v="11"/>
    <n v="1796.7"/>
    <n v="393.9"/>
    <n v="519.69999999999993"/>
    <n v="156.19999999999999"/>
    <n v="125.7"/>
    <n v="115.3"/>
    <n v="136.6"/>
    <n v="259.70000000000005"/>
    <n v="3503.7999999999993"/>
  </r>
  <r>
    <x v="2"/>
    <x v="4"/>
    <x v="11"/>
    <n v="1808.2"/>
    <n v="419.6"/>
    <n v="532.4"/>
    <n v="153.19999999999999"/>
    <n v="135.30000000000001"/>
    <n v="118.3"/>
    <n v="138.6"/>
    <n v="266"/>
    <n v="3571.6000000000004"/>
  </r>
  <r>
    <x v="0"/>
    <x v="4"/>
    <x v="12"/>
    <n v="1813.6000000000001"/>
    <n v="437.09999999999997"/>
    <n v="542.5"/>
    <n v="153.19999999999999"/>
    <n v="142.6"/>
    <n v="122"/>
    <n v="141.1"/>
    <n v="271.70000000000005"/>
    <n v="3623.8"/>
  </r>
  <r>
    <x v="1"/>
    <x v="4"/>
    <x v="12"/>
    <n v="1767.5"/>
    <n v="395.2"/>
    <n v="521.19999999999993"/>
    <n v="157"/>
    <n v="126.8"/>
    <n v="115.3"/>
    <n v="136.69999999999999"/>
    <n v="259.2"/>
    <n v="3478.8999999999996"/>
  </r>
  <r>
    <x v="2"/>
    <x v="4"/>
    <x v="12"/>
    <n v="1794.9999999999998"/>
    <n v="420.2"/>
    <n v="533.4"/>
    <n v="154.19999999999999"/>
    <n v="136.6"/>
    <n v="118.5"/>
    <n v="138.5"/>
    <n v="265.79999999999995"/>
    <n v="3562.2"/>
  </r>
  <r>
    <x v="0"/>
    <x v="5"/>
    <x v="0"/>
    <n v="1800.7"/>
    <n v="438.1"/>
    <n v="544.80000000000007"/>
    <n v="153.6"/>
    <n v="142.30000000000001"/>
    <n v="122.7"/>
    <n v="141.6"/>
    <n v="271.60000000000002"/>
    <n v="3615.4"/>
  </r>
  <r>
    <x v="1"/>
    <x v="5"/>
    <x v="0"/>
    <n v="1748.3000000000002"/>
    <n v="396.29999999999995"/>
    <n v="524.4"/>
    <n v="157.69999999999999"/>
    <n v="127.3"/>
    <n v="116.3"/>
    <n v="137.1"/>
    <n v="259.89999999999998"/>
    <n v="3467.3000000000006"/>
  </r>
  <r>
    <x v="2"/>
    <x v="5"/>
    <x v="0"/>
    <n v="1779.9"/>
    <n v="421.3"/>
    <n v="535.9"/>
    <n v="154.69999999999999"/>
    <n v="136.6"/>
    <n v="119.3"/>
    <n v="139"/>
    <n v="266"/>
    <n v="3552.7000000000003"/>
  </r>
  <r>
    <x v="0"/>
    <x v="5"/>
    <x v="1"/>
    <n v="1781.5"/>
    <n v="438.90000000000003"/>
    <n v="546.20000000000005"/>
    <n v="153.30000000000001"/>
    <n v="142.4"/>
    <n v="123.3"/>
    <n v="141.5"/>
    <n v="271"/>
    <n v="3598.1000000000008"/>
  </r>
  <r>
    <x v="1"/>
    <x v="5"/>
    <x v="1"/>
    <n v="1727.9"/>
    <n v="397.09999999999997"/>
    <n v="527.20000000000005"/>
    <n v="159.30000000000001"/>
    <n v="127.3"/>
    <n v="117.4"/>
    <n v="137.19999999999999"/>
    <n v="260.5"/>
    <n v="3453.9"/>
  </r>
  <r>
    <x v="2"/>
    <x v="5"/>
    <x v="1"/>
    <n v="1760.3999999999996"/>
    <n v="422"/>
    <n v="538"/>
    <n v="154.9"/>
    <n v="136.69999999999999"/>
    <n v="120.2"/>
    <n v="139"/>
    <n v="266"/>
    <n v="3537.1999999999994"/>
  </r>
  <r>
    <x v="0"/>
    <x v="5"/>
    <x v="2"/>
    <n v="1781.9999999999998"/>
    <n v="440.5"/>
    <n v="547.9"/>
    <n v="155.1"/>
    <n v="142.6"/>
    <n v="124.6"/>
    <n v="142.69999999999999"/>
    <n v="272"/>
    <n v="3607.3999999999996"/>
  </r>
  <r>
    <x v="1"/>
    <x v="5"/>
    <x v="2"/>
    <n v="1715.5"/>
    <n v="398.59999999999997"/>
    <n v="530"/>
    <n v="159.69999999999999"/>
    <n v="126.4"/>
    <n v="117.8"/>
    <n v="137.80000000000001"/>
    <n v="261.10000000000002"/>
    <n v="3446.9"/>
  </r>
  <r>
    <x v="2"/>
    <x v="5"/>
    <x v="2"/>
    <n v="1756"/>
    <n v="423.6"/>
    <n v="540.1"/>
    <n v="156.30000000000001"/>
    <n v="136.5"/>
    <n v="121"/>
    <n v="139.80000000000001"/>
    <n v="266.8"/>
    <n v="3540.1000000000004"/>
  </r>
  <r>
    <x v="0"/>
    <x v="5"/>
    <x v="3"/>
    <n v="1780"/>
    <n v="442.5"/>
    <n v="551.79999999999995"/>
    <n v="156.1"/>
    <n v="143.80000000000001"/>
    <n v="125.3"/>
    <n v="143.69999999999999"/>
    <n v="273.29999999999995"/>
    <n v="3616.5"/>
  </r>
  <r>
    <x v="1"/>
    <x v="5"/>
    <x v="3"/>
    <n v="1720.0000000000002"/>
    <n v="401.40000000000003"/>
    <n v="533.6"/>
    <n v="159.19999999999999"/>
    <n v="124.6"/>
    <n v="118.9"/>
    <n v="139.69999999999999"/>
    <n v="263"/>
    <n v="3460.3999999999996"/>
  </r>
  <r>
    <x v="2"/>
    <x v="5"/>
    <x v="3"/>
    <n v="1757.1000000000001"/>
    <n v="426"/>
    <n v="543.9"/>
    <n v="156.9"/>
    <n v="136.5"/>
    <n v="121.9"/>
    <n v="141.4"/>
    <n v="268.39999999999998"/>
    <n v="3552.1000000000008"/>
  </r>
  <r>
    <x v="0"/>
    <x v="5"/>
    <x v="4"/>
    <n v="1782.4"/>
    <n v="444.7"/>
    <n v="554.59999999999991"/>
    <n v="157"/>
    <n v="144.30000000000001"/>
    <n v="126.4"/>
    <n v="144.4"/>
    <n v="274.89999999999998"/>
    <n v="3628.7000000000003"/>
  </r>
  <r>
    <x v="1"/>
    <x v="5"/>
    <x v="4"/>
    <n v="1722.8999999999999"/>
    <n v="403.5"/>
    <n v="535.79999999999995"/>
    <n v="160.30000000000001"/>
    <n v="124.7"/>
    <n v="119.8"/>
    <n v="140.4"/>
    <n v="264.3"/>
    <n v="3471.7000000000003"/>
  </r>
  <r>
    <x v="2"/>
    <x v="5"/>
    <x v="4"/>
    <n v="1759.8"/>
    <n v="428.09999999999997"/>
    <n v="546.5"/>
    <n v="157.9"/>
    <n v="136.9"/>
    <n v="122.9"/>
    <n v="142.1"/>
    <n v="269.89999999999998"/>
    <n v="3564.1000000000004"/>
  </r>
  <r>
    <x v="0"/>
    <x v="5"/>
    <x v="5"/>
    <n v="1790.2999999999997"/>
    <n v="446.3"/>
    <n v="554.5"/>
    <n v="157.30000000000001"/>
    <n v="145.1"/>
    <n v="127.4"/>
    <n v="145.1"/>
    <n v="276.10000000000002"/>
    <n v="3642.1"/>
  </r>
  <r>
    <x v="1"/>
    <x v="5"/>
    <x v="5"/>
    <n v="1747.3000000000002"/>
    <n v="405"/>
    <n v="536.40000000000009"/>
    <n v="161"/>
    <n v="126.5"/>
    <n v="120.4"/>
    <n v="141.19999999999999"/>
    <n v="265.7"/>
    <n v="3503.5"/>
  </r>
  <r>
    <x v="2"/>
    <x v="5"/>
    <x v="5"/>
    <n v="1774.1000000000001"/>
    <n v="429.7"/>
    <n v="546.69999999999993"/>
    <n v="158.30000000000001"/>
    <n v="138.1"/>
    <n v="123.7"/>
    <n v="142.80000000000001"/>
    <n v="271.10000000000002"/>
    <n v="3584.5"/>
  </r>
  <r>
    <x v="0"/>
    <x v="5"/>
    <x v="6"/>
    <n v="1810.5000000000002"/>
    <n v="447.20000000000005"/>
    <n v="557.1"/>
    <n v="156.1"/>
    <n v="146.80000000000001"/>
    <n v="127.5"/>
    <n v="145.80000000000001"/>
    <n v="277.8"/>
    <n v="3668.8000000000006"/>
  </r>
  <r>
    <x v="1"/>
    <x v="5"/>
    <x v="6"/>
    <n v="1771.1"/>
    <n v="406.4"/>
    <n v="539"/>
    <n v="161.4"/>
    <n v="128.1"/>
    <n v="120.1"/>
    <n v="144"/>
    <n v="267.7"/>
    <n v="3537.7999999999997"/>
  </r>
  <r>
    <x v="2"/>
    <x v="5"/>
    <x v="6"/>
    <n v="1795.3"/>
    <n v="430.80000000000007"/>
    <n v="549.29999999999995"/>
    <n v="157.5"/>
    <n v="139.69999999999999"/>
    <n v="123.6"/>
    <n v="144.69999999999999"/>
    <n v="273"/>
    <n v="3613.8999999999992"/>
  </r>
  <r>
    <x v="0"/>
    <x v="5"/>
    <x v="7"/>
    <n v="1818.8"/>
    <n v="449.2"/>
    <n v="559.09999999999991"/>
    <n v="156.4"/>
    <n v="147.69999999999999"/>
    <n v="128.30000000000001"/>
    <n v="146.9"/>
    <n v="279.10000000000002"/>
    <n v="3685.5"/>
  </r>
  <r>
    <x v="1"/>
    <x v="5"/>
    <x v="7"/>
    <n v="1767.6"/>
    <n v="407.3"/>
    <n v="542.20000000000005"/>
    <n v="162.1"/>
    <n v="129.80000000000001"/>
    <n v="120.7"/>
    <n v="145.30000000000001"/>
    <n v="269"/>
    <n v="3544.0000000000005"/>
  </r>
  <r>
    <x v="2"/>
    <x v="5"/>
    <x v="7"/>
    <n v="1798.7000000000003"/>
    <n v="432.20000000000005"/>
    <n v="551.79999999999995"/>
    <n v="157.9"/>
    <n v="140.9"/>
    <n v="124.3"/>
    <n v="146"/>
    <n v="274.3"/>
    <n v="3626.1000000000013"/>
  </r>
  <r>
    <x v="0"/>
    <x v="5"/>
    <x v="8"/>
    <n v="1799.8000000000002"/>
    <n v="449.5"/>
    <n v="561.29999999999995"/>
    <n v="157.69999999999999"/>
    <n v="149"/>
    <n v="129.9"/>
    <n v="147.6"/>
    <n v="279.5"/>
    <n v="3674.3"/>
  </r>
  <r>
    <x v="1"/>
    <x v="5"/>
    <x v="8"/>
    <n v="1748.4"/>
    <n v="409.20000000000005"/>
    <n v="545.20000000000005"/>
    <n v="163.30000000000001"/>
    <n v="131.19999999999999"/>
    <n v="122.5"/>
    <n v="145.19999999999999"/>
    <n v="270"/>
    <n v="3535"/>
  </r>
  <r>
    <x v="2"/>
    <x v="5"/>
    <x v="8"/>
    <n v="1779.5"/>
    <n v="433.29999999999995"/>
    <n v="554.29999999999995"/>
    <n v="159.19999999999999"/>
    <n v="142.30000000000001"/>
    <n v="126"/>
    <n v="146.19999999999999"/>
    <n v="274.89999999999998"/>
    <n v="3615.7000000000003"/>
  </r>
  <r>
    <x v="0"/>
    <x v="5"/>
    <x v="9"/>
    <n v="1782.2"/>
    <n v="445"/>
    <n v="573.30000000000007"/>
    <n v="159.6"/>
    <n v="149.69999999999999"/>
    <n v="130.80000000000001"/>
    <n v="148"/>
    <n v="282"/>
    <n v="3670.6"/>
  </r>
  <r>
    <x v="1"/>
    <x v="5"/>
    <x v="9"/>
    <n v="1754.1"/>
    <n v="411"/>
    <n v="548"/>
    <n v="164"/>
    <n v="133.4"/>
    <n v="123.3"/>
    <n v="145.5"/>
    <n v="271.39999999999998"/>
    <n v="3550.7000000000003"/>
  </r>
  <r>
    <x v="2"/>
    <x v="5"/>
    <x v="9"/>
    <n v="1776.2"/>
    <n v="434"/>
    <n v="563.20000000000005"/>
    <n v="162.6"/>
    <n v="145.30000000000001"/>
    <n v="125.5"/>
    <n v="147.80000000000001"/>
    <n v="277.10000000000002"/>
    <n v="3631.7"/>
  </r>
  <r>
    <x v="0"/>
    <x v="5"/>
    <x v="11"/>
    <n v="1787.4999999999995"/>
    <n v="448"/>
    <n v="573.4"/>
    <n v="161.9"/>
    <n v="150.30000000000001"/>
    <n v="130.30000000000001"/>
    <n v="150.19999999999999"/>
    <n v="282.5"/>
    <n v="3684.1"/>
  </r>
  <r>
    <x v="1"/>
    <x v="5"/>
    <x v="11"/>
    <n v="1757.4999999999998"/>
    <n v="413.1"/>
    <n v="550"/>
    <n v="164.4"/>
    <n v="136.69999999999999"/>
    <n v="121.2"/>
    <n v="146.1"/>
    <n v="271.2"/>
    <n v="3560.1999999999994"/>
  </r>
  <r>
    <x v="2"/>
    <x v="5"/>
    <x v="11"/>
    <n v="1775.7000000000003"/>
    <n v="433.8"/>
    <n v="563.20000000000005"/>
    <n v="162.6"/>
    <n v="145.1"/>
    <n v="125.5"/>
    <n v="147.80000000000001"/>
    <n v="277.10000000000002"/>
    <n v="3630.8000000000006"/>
  </r>
  <r>
    <x v="0"/>
    <x v="5"/>
    <x v="12"/>
    <n v="1773.1000000000001"/>
    <n v="448.3"/>
    <n v="578.79999999999995"/>
    <n v="162.4"/>
    <n v="149"/>
    <n v="128.9"/>
    <n v="155.1"/>
    <n v="283.5"/>
    <n v="3679.1"/>
  </r>
  <r>
    <x v="1"/>
    <x v="5"/>
    <x v="12"/>
    <n v="1746.6"/>
    <n v="413.8"/>
    <n v="550.79999999999995"/>
    <n v="164.6"/>
    <n v="132.4"/>
    <n v="118.8"/>
    <n v="146.5"/>
    <n v="269.7"/>
    <n v="3543.2"/>
  </r>
  <r>
    <x v="2"/>
    <x v="5"/>
    <x v="12"/>
    <n v="1762.7999999999997"/>
    <n v="434.3"/>
    <n v="566.79999999999995"/>
    <n v="163"/>
    <n v="142.69999999999999"/>
    <n v="123.6"/>
    <n v="150.1"/>
    <n v="276.89999999999998"/>
    <n v="3620.1999999999994"/>
  </r>
  <r>
    <x v="0"/>
    <x v="6"/>
    <x v="0"/>
    <n v="1759.6000000000001"/>
    <n v="445.6"/>
    <n v="580.9"/>
    <n v="162.69999999999999"/>
    <n v="146.19999999999999"/>
    <n v="128.6"/>
    <n v="155.19999999999999"/>
    <n v="282.7"/>
    <n v="3661.4999999999995"/>
  </r>
  <r>
    <x v="1"/>
    <x v="6"/>
    <x v="0"/>
    <n v="1744.3000000000002"/>
    <n v="414.5"/>
    <n v="553.5"/>
    <n v="164.7"/>
    <n v="128.6"/>
    <n v="118.6"/>
    <n v="146.6"/>
    <n v="269.8"/>
    <n v="3540.6"/>
  </r>
  <r>
    <x v="2"/>
    <x v="6"/>
    <x v="0"/>
    <n v="1753.3999999999999"/>
    <n v="433"/>
    <n v="569.20000000000005"/>
    <n v="163.19999999999999"/>
    <n v="139.5"/>
    <n v="123.3"/>
    <n v="150.19999999999999"/>
    <n v="276.5"/>
    <n v="3608.2999999999993"/>
  </r>
  <r>
    <x v="0"/>
    <x v="6"/>
    <x v="1"/>
    <n v="1759.8000000000002"/>
    <n v="446.5"/>
    <n v="583.4"/>
    <n v="162.80000000000001"/>
    <n v="145.30000000000001"/>
    <n v="129.19999999999999"/>
    <n v="155.5"/>
    <n v="283.2"/>
    <n v="3665.7000000000003"/>
  </r>
  <r>
    <x v="1"/>
    <x v="6"/>
    <x v="1"/>
    <n v="1754.4"/>
    <n v="415.5"/>
    <n v="556.6"/>
    <n v="164.9"/>
    <n v="127.1"/>
    <n v="119.2"/>
    <n v="146.6"/>
    <n v="271"/>
    <n v="3555.2999999999997"/>
  </r>
  <r>
    <x v="2"/>
    <x v="6"/>
    <x v="1"/>
    <n v="1757.1"/>
    <n v="433.9"/>
    <n v="571.9"/>
    <n v="163.4"/>
    <n v="138.4"/>
    <n v="123.9"/>
    <n v="150.30000000000001"/>
    <n v="277.3"/>
    <n v="3616.2000000000007"/>
  </r>
  <r>
    <x v="0"/>
    <x v="6"/>
    <x v="2"/>
    <n v="1761.2000000000003"/>
    <n v="447"/>
    <n v="583.4"/>
    <n v="162.9"/>
    <n v="146.4"/>
    <n v="129.9"/>
    <n v="155.5"/>
    <n v="283.60000000000002"/>
    <n v="3669.9000000000005"/>
  </r>
  <r>
    <x v="1"/>
    <x v="6"/>
    <x v="2"/>
    <n v="1768.4"/>
    <n v="416.29999999999995"/>
    <n v="557.5"/>
    <n v="165.3"/>
    <n v="128.80000000000001"/>
    <n v="119.9"/>
    <n v="146.69999999999999"/>
    <n v="272.3"/>
    <n v="3575.2000000000003"/>
  </r>
  <r>
    <x v="2"/>
    <x v="6"/>
    <x v="2"/>
    <n v="1762.9"/>
    <n v="434.5"/>
    <n v="572.4"/>
    <n v="163.5"/>
    <n v="139.69999999999999"/>
    <n v="124.6"/>
    <n v="150.30000000000001"/>
    <n v="278.10000000000002"/>
    <n v="3626"/>
  </r>
  <r>
    <x v="0"/>
    <x v="6"/>
    <x v="4"/>
    <n v="1782.1000000000001"/>
    <n v="448.59999999999997"/>
    <n v="584.80000000000007"/>
    <n v="163.30000000000001"/>
    <n v="146.9"/>
    <n v="130.19999999999999"/>
    <n v="156.69999999999999"/>
    <n v="285.3"/>
    <n v="3697.9000000000005"/>
  </r>
  <r>
    <x v="1"/>
    <x v="6"/>
    <x v="4"/>
    <n v="1811.5000000000002"/>
    <n v="417.9"/>
    <n v="559.69999999999993"/>
    <n v="166.2"/>
    <n v="129.4"/>
    <n v="120.1"/>
    <n v="148"/>
    <n v="274.8"/>
    <n v="3627.6"/>
  </r>
  <r>
    <x v="2"/>
    <x v="6"/>
    <x v="4"/>
    <n v="1791.9000000000003"/>
    <n v="436.1"/>
    <n v="574.09999999999991"/>
    <n v="164.1"/>
    <n v="140.30000000000001"/>
    <n v="124.9"/>
    <n v="151.6"/>
    <n v="280.2"/>
    <n v="3663.2000000000003"/>
  </r>
  <r>
    <x v="0"/>
    <x v="6"/>
    <x v="5"/>
    <n v="1804.1999999999998"/>
    <n v="448.59999999999997"/>
    <n v="585.5"/>
    <n v="164.2"/>
    <n v="147.80000000000001"/>
    <n v="130.19999999999999"/>
    <n v="157.69999999999999"/>
    <n v="286.89999999999998"/>
    <n v="3725.0999999999995"/>
  </r>
  <r>
    <x v="1"/>
    <x v="6"/>
    <x v="5"/>
    <n v="1833.2999999999997"/>
    <n v="418.4"/>
    <n v="560.79999999999995"/>
    <n v="166.7"/>
    <n v="130.5"/>
    <n v="119.6"/>
    <n v="148.9"/>
    <n v="275.7"/>
    <n v="3653.8999999999996"/>
  </r>
  <r>
    <x v="2"/>
    <x v="6"/>
    <x v="5"/>
    <n v="1814.1000000000001"/>
    <n v="436.4"/>
    <n v="574.90000000000009"/>
    <n v="164.9"/>
    <n v="141.19999999999999"/>
    <n v="124.6"/>
    <n v="152.5"/>
    <n v="281.5"/>
    <n v="3690.1"/>
  </r>
  <r>
    <x v="0"/>
    <x v="6"/>
    <x v="6"/>
    <n v="1826.8999999999999"/>
    <n v="449.1"/>
    <n v="588.9"/>
    <n v="164.5"/>
    <n v="146.80000000000001"/>
    <n v="131.19999999999999"/>
    <n v="159.1"/>
    <n v="289.10000000000002"/>
    <n v="3755.6"/>
  </r>
  <r>
    <x v="1"/>
    <x v="6"/>
    <x v="6"/>
    <n v="1857.3999999999999"/>
    <n v="419.3"/>
    <n v="564.19999999999993"/>
    <n v="167.2"/>
    <n v="127"/>
    <n v="120.6"/>
    <n v="150.4"/>
    <n v="277.8"/>
    <n v="3683.8999999999996"/>
  </r>
  <r>
    <x v="2"/>
    <x v="6"/>
    <x v="6"/>
    <n v="1837.5"/>
    <n v="437"/>
    <n v="578.39999999999986"/>
    <n v="165.2"/>
    <n v="139.30000000000001"/>
    <n v="125.6"/>
    <n v="154"/>
    <n v="283.7"/>
    <n v="3720.6999999999994"/>
  </r>
  <r>
    <x v="0"/>
    <x v="6"/>
    <x v="7"/>
    <n v="1834.5000000000002"/>
    <n v="449.5"/>
    <n v="593.29999999999995"/>
    <n v="165.1"/>
    <n v="146.4"/>
    <n v="131.4"/>
    <n v="159.69999999999999"/>
    <n v="290.60000000000002"/>
    <n v="3770.5"/>
  </r>
  <r>
    <x v="1"/>
    <x v="6"/>
    <x v="7"/>
    <n v="1869.1"/>
    <n v="420.2"/>
    <n v="569"/>
    <n v="167.9"/>
    <n v="125.5"/>
    <n v="120.8"/>
    <n v="151.5"/>
    <n v="279.5"/>
    <n v="3703.5"/>
  </r>
  <r>
    <x v="2"/>
    <x v="6"/>
    <x v="7"/>
    <n v="1846.5"/>
    <n v="437.6"/>
    <n v="583"/>
    <n v="165.8"/>
    <n v="138.5"/>
    <n v="125.8"/>
    <n v="154.9"/>
    <n v="285.2"/>
    <n v="3737.3"/>
  </r>
  <r>
    <x v="0"/>
    <x v="6"/>
    <x v="8"/>
    <n v="1848.7"/>
    <n v="449.29999999999995"/>
    <n v="596.09999999999991"/>
    <n v="165.7"/>
    <n v="146.9"/>
    <n v="131.6"/>
    <n v="160.19999999999999"/>
    <n v="292.10000000000002"/>
    <n v="3790.5999999999995"/>
  </r>
  <r>
    <x v="1"/>
    <x v="6"/>
    <x v="8"/>
    <n v="1874.9"/>
    <n v="420.8"/>
    <n v="571.4"/>
    <n v="168.6"/>
    <n v="126.6"/>
    <n v="121.2"/>
    <n v="151.6"/>
    <n v="280.39999999999998"/>
    <n v="3715.5"/>
  </r>
  <r>
    <x v="2"/>
    <x v="6"/>
    <x v="8"/>
    <n v="1857.6999999999998"/>
    <n v="437.69999999999993"/>
    <n v="585.5"/>
    <n v="166.5"/>
    <n v="139.19999999999999"/>
    <n v="126.1"/>
    <n v="155.19999999999999"/>
    <n v="286.5"/>
    <n v="3754.3999999999992"/>
  </r>
  <r>
    <x v="0"/>
    <x v="6"/>
    <x v="9"/>
    <n v="1876.8999999999996"/>
    <n v="449.4"/>
    <n v="597.6"/>
    <n v="166.3"/>
    <n v="147.69999999999999"/>
    <n v="131.69999999999999"/>
    <n v="160.69999999999999"/>
    <n v="294"/>
    <n v="3824.2999999999993"/>
  </r>
  <r>
    <x v="1"/>
    <x v="6"/>
    <x v="9"/>
    <n v="1902.6000000000001"/>
    <n v="422.20000000000005"/>
    <n v="573.6"/>
    <n v="169.3"/>
    <n v="128.9"/>
    <n v="121.5"/>
    <n v="151.69999999999999"/>
    <n v="282"/>
    <n v="3751.8"/>
  </r>
  <r>
    <x v="2"/>
    <x v="6"/>
    <x v="9"/>
    <n v="1885.5999999999997"/>
    <n v="438.40000000000003"/>
    <n v="587.4"/>
    <n v="167.1"/>
    <n v="140.6"/>
    <n v="126.3"/>
    <n v="155.4"/>
    <n v="288.2"/>
    <n v="3788.9999999999995"/>
  </r>
  <r>
    <x v="0"/>
    <x v="6"/>
    <x v="11"/>
    <n v="1904.6000000000001"/>
    <n v="450.8"/>
    <n v="599.29999999999995"/>
    <n v="167.2"/>
    <n v="148.4"/>
    <n v="132.1"/>
    <n v="160.80000000000001"/>
    <n v="296"/>
    <n v="3859.2"/>
  </r>
  <r>
    <x v="1"/>
    <x v="6"/>
    <x v="11"/>
    <n v="1923.9999999999998"/>
    <n v="423.09999999999997"/>
    <n v="575.20000000000005"/>
    <n v="169.9"/>
    <n v="132.19999999999999"/>
    <n v="121.7"/>
    <n v="151.80000000000001"/>
    <n v="283.3"/>
    <n v="3781.2000000000003"/>
  </r>
  <r>
    <x v="2"/>
    <x v="6"/>
    <x v="11"/>
    <n v="1910.9"/>
    <n v="439.5"/>
    <n v="589"/>
    <n v="167.9"/>
    <n v="142.30000000000001"/>
    <n v="126.6"/>
    <n v="155.5"/>
    <n v="289.89999999999998"/>
    <n v="3821.6000000000004"/>
  </r>
  <r>
    <x v="0"/>
    <x v="6"/>
    <x v="12"/>
    <n v="1940.9999999999995"/>
    <n v="451.79999999999995"/>
    <n v="599.4"/>
    <n v="167.8"/>
    <n v="149.9"/>
    <n v="135"/>
    <n v="161.1"/>
    <n v="299.39999999999998"/>
    <n v="3905.3999999999996"/>
  </r>
  <r>
    <x v="1"/>
    <x v="6"/>
    <x v="12"/>
    <n v="1956.7"/>
    <n v="424.20000000000005"/>
    <n v="576"/>
    <n v="170.4"/>
    <n v="133.6"/>
    <n v="125.2"/>
    <n v="151.9"/>
    <n v="286"/>
    <n v="3824"/>
  </r>
  <r>
    <x v="2"/>
    <x v="6"/>
    <x v="12"/>
    <n v="1946.1000000000001"/>
    <n v="440.6"/>
    <n v="589.4"/>
    <n v="168.5"/>
    <n v="143.69999999999999"/>
    <n v="129.80000000000001"/>
    <n v="155.69999999999999"/>
    <n v="292.89999999999998"/>
    <n v="3866.7000000000003"/>
  </r>
  <r>
    <x v="0"/>
    <x v="7"/>
    <x v="0"/>
    <n v="1938.6"/>
    <n v="452.30000000000007"/>
    <n v="603.79999999999995"/>
    <n v="168.6"/>
    <n v="150.4"/>
    <n v="136.30000000000001"/>
    <n v="161.69999999999999"/>
    <n v="300"/>
    <n v="3911.7"/>
  </r>
  <r>
    <x v="1"/>
    <x v="7"/>
    <x v="0"/>
    <n v="1945.3999999999999"/>
    <n v="425.1"/>
    <n v="579.9"/>
    <n v="170.8"/>
    <n v="135.1"/>
    <n v="126.1"/>
    <n v="152.1"/>
    <n v="286.60000000000002"/>
    <n v="3821.1"/>
  </r>
  <r>
    <x v="2"/>
    <x v="7"/>
    <x v="0"/>
    <n v="1940.3999999999999"/>
    <n v="441.2"/>
    <n v="593.6"/>
    <n v="169.2"/>
    <n v="144.6"/>
    <n v="130.9"/>
    <n v="156.1"/>
    <n v="293.60000000000002"/>
    <n v="3869.5999999999995"/>
  </r>
  <r>
    <x v="0"/>
    <x v="7"/>
    <x v="1"/>
    <n v="1909.7999999999997"/>
    <n v="452.8"/>
    <n v="451.4"/>
    <n v="169.4"/>
    <n v="152.30000000000001"/>
    <n v="136"/>
    <n v="161.9"/>
    <n v="298.8"/>
    <n v="3732.4000000000005"/>
  </r>
  <r>
    <x v="1"/>
    <x v="7"/>
    <x v="1"/>
    <n v="1916.6"/>
    <n v="426"/>
    <n v="583.1"/>
    <n v="172"/>
    <n v="138.9"/>
    <n v="125.2"/>
    <n v="152.19999999999999"/>
    <n v="286.10000000000002"/>
    <n v="3800.0999999999995"/>
  </r>
  <r>
    <x v="2"/>
    <x v="7"/>
    <x v="1"/>
    <n v="1911.6"/>
    <n v="442"/>
    <n v="596.30000000000007"/>
    <n v="170.1"/>
    <n v="147.19999999999999"/>
    <n v="130.30000000000001"/>
    <n v="156.19999999999999"/>
    <n v="292.7"/>
    <n v="3846.3999999999996"/>
  </r>
  <r>
    <x v="0"/>
    <x v="7"/>
    <x v="2"/>
    <n v="1894.5999999999997"/>
    <n v="453.5"/>
    <n v="607.79999999999995"/>
    <n v="170.5"/>
    <n v="153.4"/>
    <n v="135.80000000000001"/>
    <n v="161.19999999999999"/>
    <n v="298.39999999999998"/>
    <n v="3875.2"/>
  </r>
  <r>
    <x v="1"/>
    <x v="7"/>
    <x v="2"/>
    <n v="1898.5"/>
    <n v="427.1"/>
    <n v="585.6"/>
    <n v="173.3"/>
    <n v="141.4"/>
    <n v="124.6"/>
    <n v="152.5"/>
    <n v="286"/>
    <n v="3789"/>
  </r>
  <r>
    <x v="2"/>
    <x v="7"/>
    <x v="2"/>
    <n v="1895.4"/>
    <n v="442.90000000000003"/>
    <n v="598.4"/>
    <n v="171.2"/>
    <n v="148.9"/>
    <n v="129.9"/>
    <n v="156.1"/>
    <n v="292.39999999999998"/>
    <n v="3835.2000000000003"/>
  </r>
  <r>
    <x v="0"/>
    <x v="7"/>
    <x v="3"/>
    <n v="1941.4666666666667"/>
    <n v="441.16666666666669"/>
    <n v="601.33333333333337"/>
    <n v="171.66666666666666"/>
    <n v="148.4"/>
    <n v="130.1"/>
    <n v="156.6"/>
    <n v="292.26666666666665"/>
    <n v="3883"/>
  </r>
  <r>
    <x v="1"/>
    <x v="7"/>
    <x v="3"/>
    <n v="1963.3222222222223"/>
    <n v="437.05555555555554"/>
    <n v="590.11111111111109"/>
    <n v="172.05555555555554"/>
    <n v="137.1"/>
    <n v="128.20000000000002"/>
    <n v="155.06666666666669"/>
    <n v="290.22222222222223"/>
    <n v="3873.1333333333332"/>
  </r>
  <r>
    <x v="2"/>
    <x v="7"/>
    <x v="3"/>
    <n v="1949.3296296296296"/>
    <n v="440.37407407407409"/>
    <n v="597.21481481481487"/>
    <n v="171.64074074074074"/>
    <n v="144.1"/>
    <n v="129.4"/>
    <n v="155.92222222222222"/>
    <n v="291.62962962962968"/>
    <n v="3879.6111111111113"/>
  </r>
  <r>
    <x v="0"/>
    <x v="7"/>
    <x v="5"/>
    <n v="1951"/>
    <n v="458.79999999999995"/>
    <n v="615.79999999999995"/>
    <n v="182.4"/>
    <n v="144.9"/>
    <n v="141.4"/>
    <n v="161.80000000000001"/>
    <n v="304.39999999999998"/>
    <n v="3960.5000000000009"/>
  </r>
  <r>
    <x v="1"/>
    <x v="7"/>
    <x v="5"/>
    <n v="1994.9999999999998"/>
    <n v="432.9"/>
    <n v="595.40000000000009"/>
    <n v="186.7"/>
    <n v="137.1"/>
    <n v="129.30000000000001"/>
    <n v="152.5"/>
    <n v="292.8"/>
    <n v="3921.7"/>
  </r>
  <r>
    <x v="2"/>
    <x v="7"/>
    <x v="5"/>
    <n v="1966.8000000000002"/>
    <n v="448.29999999999995"/>
    <n v="607.1"/>
    <n v="183.5"/>
    <n v="141.9"/>
    <n v="135"/>
    <n v="156.4"/>
    <n v="298.8"/>
    <n v="3937.8000000000006"/>
  </r>
  <r>
    <x v="0"/>
    <x v="7"/>
    <x v="6"/>
    <n v="1951"/>
    <n v="458.79999999999995"/>
    <n v="615.79999999999995"/>
    <n v="182.4"/>
    <n v="144.9"/>
    <n v="141.4"/>
    <n v="161.80000000000001"/>
    <n v="304.39999999999998"/>
    <n v="3960.5000000000009"/>
  </r>
  <r>
    <x v="1"/>
    <x v="7"/>
    <x v="6"/>
    <n v="1994.9999999999998"/>
    <n v="432.9"/>
    <n v="595.40000000000009"/>
    <n v="186.7"/>
    <n v="137.1"/>
    <n v="129.30000000000001"/>
    <n v="152.5"/>
    <n v="292.8"/>
    <n v="3921.7"/>
  </r>
  <r>
    <x v="2"/>
    <x v="7"/>
    <x v="6"/>
    <n v="1966.8000000000002"/>
    <n v="448.29999999999995"/>
    <n v="607.1"/>
    <n v="183.5"/>
    <n v="141.9"/>
    <n v="135"/>
    <n v="156.4"/>
    <n v="298.8"/>
    <n v="3937.8000000000006"/>
  </r>
  <r>
    <x v="0"/>
    <x v="7"/>
    <x v="7"/>
    <n v="1978.6"/>
    <n v="458.7"/>
    <n v="619.79999999999995"/>
    <n v="180.9"/>
    <n v="145.80000000000001"/>
    <n v="143.6"/>
    <n v="162.69999999999999"/>
    <n v="307.7"/>
    <n v="3997.7999999999993"/>
  </r>
  <r>
    <x v="1"/>
    <x v="7"/>
    <x v="7"/>
    <n v="2024.8999999999999"/>
    <n v="433"/>
    <n v="603.9"/>
    <n v="187.2"/>
    <n v="138.30000000000001"/>
    <n v="133.9"/>
    <n v="155.5"/>
    <n v="297.70000000000005"/>
    <n v="3974.3999999999996"/>
  </r>
  <r>
    <x v="2"/>
    <x v="7"/>
    <x v="7"/>
    <n v="1995.1999999999998"/>
    <n v="448.2"/>
    <n v="613.20000000000005"/>
    <n v="182.6"/>
    <n v="143"/>
    <n v="138.5"/>
    <n v="158.5"/>
    <n v="302.89999999999998"/>
    <n v="3982.0999999999995"/>
  </r>
  <r>
    <x v="0"/>
    <x v="7"/>
    <x v="8"/>
    <n v="1987.3999999999999"/>
    <n v="459.9"/>
    <n v="624.4"/>
    <n v="182.9"/>
    <n v="146.4"/>
    <n v="144.6"/>
    <n v="161.1"/>
    <n v="309.10000000000002"/>
    <n v="4015.7999999999997"/>
  </r>
  <r>
    <x v="1"/>
    <x v="7"/>
    <x v="8"/>
    <n v="2041.6000000000001"/>
    <n v="434.6"/>
    <n v="611.5"/>
    <n v="188.7"/>
    <n v="137.19999999999999"/>
    <n v="135.1"/>
    <n v="154.9"/>
    <n v="300"/>
    <n v="4003.6"/>
  </r>
  <r>
    <x v="2"/>
    <x v="7"/>
    <x v="8"/>
    <n v="2007"/>
    <n v="449.70000000000005"/>
    <n v="619"/>
    <n v="184.4"/>
    <n v="142.9"/>
    <n v="139.6"/>
    <n v="157.5"/>
    <n v="304.7"/>
    <n v="4004.7999999999997"/>
  </r>
  <r>
    <x v="0"/>
    <x v="7"/>
    <x v="9"/>
    <n v="2030.9"/>
    <n v="461.29999999999995"/>
    <n v="624.20000000000005"/>
    <n v="182.7"/>
    <n v="146.80000000000001"/>
    <n v="146.4"/>
    <n v="162.5"/>
    <n v="311.8"/>
    <n v="4066.6"/>
  </r>
  <r>
    <x v="1"/>
    <x v="7"/>
    <x v="9"/>
    <n v="2080.1999999999998"/>
    <n v="434.90000000000003"/>
    <n v="610.70000000000005"/>
    <n v="188.7"/>
    <n v="137.1"/>
    <n v="135.4"/>
    <n v="155.69999999999999"/>
    <n v="301.39999999999998"/>
    <n v="4044.1"/>
  </r>
  <r>
    <x v="2"/>
    <x v="7"/>
    <x v="9"/>
    <n v="2048.6000000000004"/>
    <n v="450.59999999999997"/>
    <n v="618.5"/>
    <n v="184.3"/>
    <n v="143.1"/>
    <n v="140.6"/>
    <n v="158.5"/>
    <n v="306.8"/>
    <n v="4051.0000000000005"/>
  </r>
  <r>
    <x v="0"/>
    <x v="7"/>
    <x v="11"/>
    <n v="2082.4"/>
    <n v="462.8"/>
    <n v="627.40000000000009"/>
    <n v="183.4"/>
    <n v="147.5"/>
    <n v="146.1"/>
    <n v="161.6"/>
    <n v="314.3"/>
    <n v="4125.5"/>
  </r>
  <r>
    <x v="1"/>
    <x v="7"/>
    <x v="11"/>
    <n v="2120.6999999999998"/>
    <n v="436.3"/>
    <n v="613"/>
    <n v="188.8"/>
    <n v="137.30000000000001"/>
    <n v="135.19999999999999"/>
    <n v="156.4"/>
    <n v="303.29999999999995"/>
    <n v="4091"/>
  </r>
  <r>
    <x v="2"/>
    <x v="7"/>
    <x v="11"/>
    <n v="2095.6"/>
    <n v="452.00000000000006"/>
    <n v="621.29999999999995"/>
    <n v="184.8"/>
    <n v="143.6"/>
    <n v="140.4"/>
    <n v="158.6"/>
    <n v="309.10000000000002"/>
    <n v="4105.3999999999996"/>
  </r>
  <r>
    <x v="0"/>
    <x v="7"/>
    <x v="12"/>
    <n v="2100.5"/>
    <n v="464.90000000000003"/>
    <n v="630"/>
    <n v="183.6"/>
    <n v="148.69999999999999"/>
    <n v="146.4"/>
    <n v="162.9"/>
    <n v="315.89999999999998"/>
    <n v="4152.8999999999996"/>
  </r>
  <r>
    <x v="1"/>
    <x v="7"/>
    <x v="12"/>
    <n v="2125.4"/>
    <n v="438.20000000000005"/>
    <n v="614.69999999999993"/>
    <n v="190.2"/>
    <n v="137.9"/>
    <n v="135.5"/>
    <n v="156.9"/>
    <n v="303.8"/>
    <n v="4102.6000000000004"/>
  </r>
  <r>
    <x v="2"/>
    <x v="7"/>
    <x v="12"/>
    <n v="2109.1"/>
    <n v="454"/>
    <n v="623.5"/>
    <n v="185.4"/>
    <n v="144.6"/>
    <n v="140.69999999999999"/>
    <n v="159.4"/>
    <n v="310.10000000000002"/>
    <n v="4126.8"/>
  </r>
  <r>
    <x v="0"/>
    <x v="8"/>
    <x v="0"/>
    <n v="2065.6999999999998"/>
    <n v="466.7"/>
    <n v="630.29999999999995"/>
    <n v="184.6"/>
    <n v="150.9"/>
    <n v="147.5"/>
    <n v="163.5"/>
    <n v="314.39999999999998"/>
    <n v="4123.5999999999995"/>
  </r>
  <r>
    <x v="1"/>
    <x v="8"/>
    <x v="0"/>
    <n v="2097"/>
    <n v="440"/>
    <n v="615.20000000000005"/>
    <n v="191.8"/>
    <n v="142.9"/>
    <n v="136.9"/>
    <n v="156.1"/>
    <n v="303.60000000000002"/>
    <n v="4083.5"/>
  </r>
  <r>
    <x v="2"/>
    <x v="8"/>
    <x v="0"/>
    <n v="2076.5"/>
    <n v="455.8"/>
    <n v="623.79999999999995"/>
    <n v="186.5"/>
    <n v="147.9"/>
    <n v="141.9"/>
    <n v="159.19999999999999"/>
    <n v="309.20000000000005"/>
    <n v="4100.8"/>
  </r>
  <r>
    <x v="0"/>
    <x v="8"/>
    <x v="1"/>
    <n v="2025.3"/>
    <n v="471.4"/>
    <n v="634.1"/>
    <n v="186.5"/>
    <n v="154.4"/>
    <n v="150.19999999999999"/>
    <n v="163.6"/>
    <n v="313.89999999999998"/>
    <n v="4099.3999999999996"/>
  </r>
  <r>
    <x v="1"/>
    <x v="8"/>
    <x v="1"/>
    <n v="2066"/>
    <n v="444.2"/>
    <n v="619.29999999999995"/>
    <n v="193.3"/>
    <n v="149.1"/>
    <n v="140.5"/>
    <n v="156.6"/>
    <n v="305.8"/>
    <n v="4074.8"/>
  </r>
  <r>
    <x v="2"/>
    <x v="8"/>
    <x v="1"/>
    <n v="2039.3000000000002"/>
    <n v="460.40000000000003"/>
    <n v="627.80000000000007"/>
    <n v="188.3"/>
    <n v="152.4"/>
    <n v="145.1"/>
    <n v="159.5"/>
    <n v="310"/>
    <n v="4082.8000000000006"/>
  </r>
  <r>
    <x v="0"/>
    <x v="8"/>
    <x v="2"/>
    <n v="2025.7"/>
    <n v="472.9"/>
    <n v="632.40000000000009"/>
    <n v="186.1"/>
    <n v="156"/>
    <n v="151.30000000000001"/>
    <n v="163.80000000000001"/>
    <n v="314"/>
    <n v="4102.2000000000007"/>
  </r>
  <r>
    <x v="1"/>
    <x v="8"/>
    <x v="2"/>
    <n v="2064.4999999999995"/>
    <n v="446.4"/>
    <n v="618.9"/>
    <n v="193.5"/>
    <n v="154.80000000000001"/>
    <n v="141.69999999999999"/>
    <n v="157.6"/>
    <n v="306.89999999999998"/>
    <n v="4084.2999999999997"/>
  </r>
  <r>
    <x v="2"/>
    <x v="8"/>
    <x v="2"/>
    <n v="2039.3999999999999"/>
    <n v="462.1"/>
    <n v="626.6"/>
    <n v="188.1"/>
    <n v="155.5"/>
    <n v="146.19999999999999"/>
    <n v="160.19999999999999"/>
    <n v="310.60000000000002"/>
    <n v="4088.6999999999994"/>
  </r>
  <r>
    <x v="0"/>
    <x v="8"/>
    <x v="3"/>
    <n v="2049.5"/>
    <n v="475.69999999999993"/>
    <n v="636.79999999999995"/>
    <n v="186.8"/>
    <n v="156"/>
    <n v="151.69999999999999"/>
    <n v="164.1"/>
    <n v="315.60000000000002"/>
    <n v="4136.2"/>
  </r>
  <r>
    <x v="1"/>
    <x v="8"/>
    <x v="3"/>
    <n v="2089.6"/>
    <n v="448.6"/>
    <n v="623.1"/>
    <n v="194.4"/>
    <n v="154.9"/>
    <n v="142.1"/>
    <n v="157.6"/>
    <n v="308.5"/>
    <n v="4118.7999999999993"/>
  </r>
  <r>
    <x v="2"/>
    <x v="8"/>
    <x v="3"/>
    <n v="2064.1"/>
    <n v="464.6"/>
    <n v="630.90000000000009"/>
    <n v="188.8"/>
    <n v="155.6"/>
    <n v="146.6"/>
    <n v="160.30000000000001"/>
    <n v="312.20000000000005"/>
    <n v="4123.1000000000004"/>
  </r>
  <r>
    <x v="0"/>
    <x v="8"/>
    <x v="4"/>
    <n v="2095.2999999999997"/>
    <n v="490.4"/>
    <n v="648.79999999999995"/>
    <n v="189.6"/>
    <n v="161.69999999999999"/>
    <n v="153.19999999999999"/>
    <n v="167.6"/>
    <n v="322.2"/>
    <n v="4228.7999999999993"/>
  </r>
  <r>
    <x v="1"/>
    <x v="8"/>
    <x v="4"/>
    <n v="2124.7000000000003"/>
    <n v="450.79999999999995"/>
    <n v="629.6"/>
    <n v="198.2"/>
    <n v="155.5"/>
    <n v="145"/>
    <n v="156.6"/>
    <n v="311.8"/>
    <n v="4172.2"/>
  </r>
  <r>
    <x v="2"/>
    <x v="8"/>
    <x v="4"/>
    <n v="2105.7000000000003"/>
    <n v="474.29999999999995"/>
    <n v="640.69999999999993"/>
    <n v="191.9"/>
    <n v="159.4"/>
    <n v="148.9"/>
    <n v="161.19999999999999"/>
    <n v="317.20000000000005"/>
    <n v="4199.3"/>
  </r>
  <r>
    <x v="0"/>
    <x v="8"/>
    <x v="5"/>
    <n v="2122.6"/>
    <n v="489.80000000000007"/>
    <n v="648.79999999999995"/>
    <n v="189.1"/>
    <n v="162.1"/>
    <n v="154.19999999999999"/>
    <n v="166.8"/>
    <n v="323.60000000000002"/>
    <n v="4257"/>
  </r>
  <r>
    <x v="1"/>
    <x v="8"/>
    <x v="5"/>
    <n v="2154.1999999999998"/>
    <n v="452.6"/>
    <n v="629.1"/>
    <n v="195.6"/>
    <n v="156.1"/>
    <n v="147.5"/>
    <n v="158.1"/>
    <n v="313.8"/>
    <n v="4206.9999999999991"/>
  </r>
  <r>
    <x v="2"/>
    <x v="8"/>
    <x v="5"/>
    <n v="2133.9"/>
    <n v="474.7"/>
    <n v="640.40000000000009"/>
    <n v="190.8"/>
    <n v="159.80000000000001"/>
    <n v="150.69999999999999"/>
    <n v="161.69999999999999"/>
    <n v="318.89999999999998"/>
    <n v="4230.8999999999996"/>
  </r>
  <r>
    <x v="0"/>
    <x v="8"/>
    <x v="6"/>
    <n v="2132.4"/>
    <n v="492.40000000000003"/>
    <n v="652.6"/>
    <n v="189.7"/>
    <n v="162.5"/>
    <n v="157.1"/>
    <n v="167.2"/>
    <n v="326"/>
    <n v="4279.8999999999996"/>
  </r>
  <r>
    <x v="1"/>
    <x v="8"/>
    <x v="6"/>
    <n v="2171.8000000000002"/>
    <n v="455.3"/>
    <n v="633.29999999999995"/>
    <n v="195.5"/>
    <n v="157.69999999999999"/>
    <n v="149.5"/>
    <n v="160.30000000000001"/>
    <n v="316.8"/>
    <n v="4240.2000000000007"/>
  </r>
  <r>
    <x v="2"/>
    <x v="8"/>
    <x v="6"/>
    <n v="2147"/>
    <n v="477.29999999999995"/>
    <n v="644.4"/>
    <n v="191.2"/>
    <n v="160.69999999999999"/>
    <n v="153.1"/>
    <n v="163.19999999999999"/>
    <n v="321.5"/>
    <n v="4258.3999999999996"/>
  </r>
  <r>
    <x v="0"/>
    <x v="8"/>
    <x v="7"/>
    <n v="2130.8000000000002"/>
    <n v="495.90000000000003"/>
    <n v="654.40000000000009"/>
    <n v="190.2"/>
    <n v="163.1"/>
    <n v="157.69999999999999"/>
    <n v="167.5"/>
    <n v="326.89999999999998"/>
    <n v="4286.5"/>
  </r>
  <r>
    <x v="1"/>
    <x v="8"/>
    <x v="7"/>
    <n v="2157.9"/>
    <n v="460.7"/>
    <n v="637.69999999999993"/>
    <n v="196.5"/>
    <n v="160.69999999999999"/>
    <n v="150.4"/>
    <n v="160.4"/>
    <n v="318.3"/>
    <n v="4242.5999999999995"/>
  </r>
  <r>
    <x v="2"/>
    <x v="8"/>
    <x v="7"/>
    <n v="2142"/>
    <n v="483"/>
    <n v="648"/>
    <n v="192.1"/>
    <n v="162.6"/>
    <n v="154"/>
    <n v="163.80000000000001"/>
    <n v="323.2"/>
    <n v="4268.7"/>
  </r>
  <r>
    <x v="0"/>
    <x v="8"/>
    <x v="8"/>
    <n v="2133.6"/>
    <n v="498.4"/>
    <n v="655.5"/>
    <n v="190.5"/>
    <n v="163.69999999999999"/>
    <n v="157.80000000000001"/>
    <n v="168.5"/>
    <n v="327.8"/>
    <n v="4295.8"/>
  </r>
  <r>
    <x v="1"/>
    <x v="8"/>
    <x v="8"/>
    <n v="2157.9"/>
    <n v="460.79999999999995"/>
    <n v="637.79999999999995"/>
    <n v="196.5"/>
    <n v="160.80000000000001"/>
    <n v="150.5"/>
    <n v="160.30000000000001"/>
    <n v="318.3"/>
    <n v="4242.9000000000005"/>
  </r>
  <r>
    <x v="2"/>
    <x v="8"/>
    <x v="8"/>
    <n v="2142"/>
    <n v="483.2"/>
    <n v="648"/>
    <n v="192.1"/>
    <n v="162.6"/>
    <n v="154"/>
    <n v="163.69999999999999"/>
    <n v="323.2"/>
    <n v="4268.7999999999993"/>
  </r>
  <r>
    <x v="0"/>
    <x v="8"/>
    <x v="9"/>
    <n v="2164.1999999999998"/>
    <n v="502.00000000000006"/>
    <n v="659.2"/>
    <n v="191.2"/>
    <n v="165.5"/>
    <n v="159.5"/>
    <n v="169"/>
    <n v="331"/>
    <n v="4341.5999999999995"/>
  </r>
  <r>
    <x v="1"/>
    <x v="8"/>
    <x v="9"/>
    <n v="2198.4000000000005"/>
    <n v="463.50000000000006"/>
    <n v="641.70000000000005"/>
    <n v="197"/>
    <n v="162.19999999999999"/>
    <n v="152.19999999999999"/>
    <n v="160.30000000000001"/>
    <n v="321.60000000000002"/>
    <n v="4296.9000000000005"/>
  </r>
  <r>
    <x v="2"/>
    <x v="8"/>
    <x v="9"/>
    <n v="2175.5"/>
    <n v="486.3"/>
    <n v="651.90000000000009"/>
    <n v="192.7"/>
    <n v="164.2"/>
    <n v="155.69999999999999"/>
    <n v="163.9"/>
    <n v="326.5"/>
    <n v="4316.7"/>
  </r>
  <r>
    <x v="0"/>
    <x v="8"/>
    <x v="11"/>
    <n v="2182"/>
    <n v="506.2"/>
    <n v="662.9"/>
    <n v="191.4"/>
    <n v="165.3"/>
    <n v="158.9"/>
    <n v="169.3"/>
    <n v="332.79999999999995"/>
    <n v="4368.8"/>
  </r>
  <r>
    <x v="1"/>
    <x v="8"/>
    <x v="11"/>
    <n v="2217.8999999999996"/>
    <n v="467.3"/>
    <n v="645.4"/>
    <n v="197"/>
    <n v="161.6"/>
    <n v="151.19999999999999"/>
    <n v="160.80000000000001"/>
    <n v="322.89999999999998"/>
    <n v="4324.0999999999995"/>
  </r>
  <r>
    <x v="2"/>
    <x v="8"/>
    <x v="11"/>
    <n v="2194.1"/>
    <n v="490.40000000000003"/>
    <n v="655.59999999999991"/>
    <n v="192.9"/>
    <n v="163.9"/>
    <n v="154.80000000000001"/>
    <n v="164.3"/>
    <n v="328.1"/>
    <n v="4344.1000000000004"/>
  </r>
  <r>
    <x v="0"/>
    <x v="8"/>
    <x v="12"/>
    <n v="2168.1999999999998"/>
    <n v="510.3"/>
    <n v="664.1"/>
    <n v="190.8"/>
    <n v="165.6"/>
    <n v="160.1"/>
    <n v="169.7"/>
    <n v="333"/>
    <n v="4361.7999999999993"/>
  </r>
  <r>
    <x v="1"/>
    <x v="8"/>
    <x v="12"/>
    <n v="2206.3000000000002"/>
    <n v="470.7"/>
    <n v="646.9"/>
    <n v="196.8"/>
    <n v="161.69999999999999"/>
    <n v="151.80000000000001"/>
    <n v="160.6"/>
    <n v="323"/>
    <n v="4317.8"/>
  </r>
  <r>
    <x v="2"/>
    <x v="8"/>
    <x v="12"/>
    <n v="2180.9"/>
    <n v="494.2"/>
    <n v="656.80000000000007"/>
    <n v="192.4"/>
    <n v="164.1"/>
    <n v="155.69999999999999"/>
    <n v="164.4"/>
    <n v="328.2"/>
    <n v="4336.7"/>
  </r>
  <r>
    <x v="0"/>
    <x v="9"/>
    <x v="0"/>
    <n v="2153"/>
    <n v="515.20000000000005"/>
    <n v="667.3"/>
    <n v="190.7"/>
    <n v="165.8"/>
    <n v="160.80000000000001"/>
    <n v="169.9"/>
    <n v="333"/>
    <n v="4355.7000000000007"/>
  </r>
  <r>
    <x v="1"/>
    <x v="9"/>
    <x v="0"/>
    <n v="2186.6999999999998"/>
    <n v="475.4"/>
    <n v="650.20000000000005"/>
    <n v="196.4"/>
    <n v="161.6"/>
    <n v="152.69999999999999"/>
    <n v="161"/>
    <n v="323.60000000000002"/>
    <n v="4307.6000000000004"/>
  </r>
  <r>
    <x v="2"/>
    <x v="9"/>
    <x v="0"/>
    <n v="2164.1999999999998"/>
    <n v="499.1"/>
    <n v="660"/>
    <n v="192.2"/>
    <n v="164.2"/>
    <n v="156.5"/>
    <n v="164.7"/>
    <n v="328.4"/>
    <n v="4329.2999999999993"/>
  </r>
  <r>
    <x v="0"/>
    <x v="9"/>
    <x v="1"/>
    <n v="2150.4"/>
    <n v="518.79999999999995"/>
    <n v="671"/>
    <n v="191.5"/>
    <n v="167.4"/>
    <n v="161.19999999999999"/>
    <n v="170.3"/>
    <n v="334"/>
    <n v="4364.6000000000004"/>
  </r>
  <r>
    <x v="1"/>
    <x v="9"/>
    <x v="1"/>
    <n v="2183.5"/>
    <n v="479.5"/>
    <n v="654.29999999999995"/>
    <n v="196.5"/>
    <n v="163"/>
    <n v="153.1"/>
    <n v="162"/>
    <n v="324.89999999999998"/>
    <n v="4316.8"/>
  </r>
  <r>
    <x v="2"/>
    <x v="9"/>
    <x v="1"/>
    <n v="2161.2000000000003"/>
    <n v="502.80000000000007"/>
    <n v="663.9"/>
    <n v="192.8"/>
    <n v="165.7"/>
    <n v="156.9"/>
    <n v="165.4"/>
    <n v="329.6"/>
    <n v="4338.3000000000011"/>
  </r>
  <r>
    <x v="0"/>
    <x v="9"/>
    <x v="2"/>
    <n v="2179.1000000000004"/>
    <n v="523.70000000000005"/>
    <n v="675.2"/>
    <n v="192.3"/>
    <n v="168.9"/>
    <n v="162"/>
    <n v="170.6"/>
    <n v="337"/>
    <n v="4408.8"/>
  </r>
  <r>
    <x v="1"/>
    <x v="9"/>
    <x v="2"/>
    <n v="2196.3000000000002"/>
    <n v="484.6"/>
    <n v="658.9"/>
    <n v="197.5"/>
    <n v="164.5"/>
    <n v="154.19999999999999"/>
    <n v="162.69999999999999"/>
    <n v="327.10000000000002"/>
    <n v="4345.8"/>
  </r>
  <r>
    <x v="2"/>
    <x v="9"/>
    <x v="2"/>
    <n v="2184.2000000000003"/>
    <n v="507.79999999999995"/>
    <n v="668.3"/>
    <n v="193.7"/>
    <n v="167.2"/>
    <n v="157.9"/>
    <n v="166"/>
    <n v="332.29999999999995"/>
    <n v="4377.3999999999996"/>
  </r>
  <r>
    <x v="0"/>
    <x v="9"/>
    <x v="3"/>
    <n v="2206.6"/>
    <n v="529.70000000000005"/>
    <n v="680.7"/>
    <n v="192.8"/>
    <n v="173.3"/>
    <n v="166.2"/>
    <n v="170.9"/>
    <n v="341"/>
    <n v="4461.2"/>
  </r>
  <r>
    <x v="1"/>
    <x v="9"/>
    <x v="3"/>
    <n v="2230.4"/>
    <n v="489.2"/>
    <n v="664.2"/>
    <n v="197.1"/>
    <n v="170.5"/>
    <n v="159.30000000000001"/>
    <n v="164"/>
    <n v="332.29999999999995"/>
    <n v="4407"/>
  </r>
  <r>
    <x v="2"/>
    <x v="9"/>
    <x v="3"/>
    <n v="2214.3000000000002"/>
    <n v="513.20000000000005"/>
    <n v="673.8"/>
    <n v="193.9"/>
    <n v="172.2"/>
    <n v="162.6"/>
    <n v="166.9"/>
    <n v="336.9"/>
    <n v="4433.7999999999993"/>
  </r>
  <r>
    <x v="0"/>
    <x v="9"/>
    <x v="4"/>
    <n v="2226.8000000000002"/>
    <n v="535.5"/>
    <n v="682.59999999999991"/>
    <n v="192.9"/>
    <n v="175.3"/>
    <n v="167.1"/>
    <n v="171.8"/>
    <n v="343.4"/>
    <n v="4495.3999999999996"/>
  </r>
  <r>
    <x v="1"/>
    <x v="9"/>
    <x v="4"/>
    <n v="2262.2000000000003"/>
    <n v="493.7"/>
    <n v="666.90000000000009"/>
    <n v="197.5"/>
    <n v="173.5"/>
    <n v="159.4"/>
    <n v="165.2"/>
    <n v="334.6"/>
    <n v="4453.0000000000009"/>
  </r>
  <r>
    <x v="2"/>
    <x v="9"/>
    <x v="4"/>
    <n v="2238.9000000000005"/>
    <n v="518.6"/>
    <n v="675.9"/>
    <n v="194.1"/>
    <n v="174.6"/>
    <n v="163"/>
    <n v="167.9"/>
    <n v="339.2"/>
    <n v="4472.2"/>
  </r>
  <r>
    <x v="0"/>
    <x v="9"/>
    <x v="5"/>
    <n v="2248.3000000000002"/>
    <n v="539.79999999999995"/>
    <n v="684.8"/>
    <n v="192.9"/>
    <n v="176.7"/>
    <n v="165.5"/>
    <n v="172.6"/>
    <n v="344.6"/>
    <n v="4525.2000000000007"/>
  </r>
  <r>
    <x v="1"/>
    <x v="9"/>
    <x v="5"/>
    <n v="2287.5"/>
    <n v="498.4"/>
    <n v="669"/>
    <n v="198.3"/>
    <n v="174.9"/>
    <n v="157.19999999999999"/>
    <n v="166.5"/>
    <n v="335.20000000000005"/>
    <n v="4487"/>
  </r>
  <r>
    <x v="2"/>
    <x v="9"/>
    <x v="5"/>
    <n v="2261.9"/>
    <n v="523"/>
    <n v="678"/>
    <n v="194.3"/>
    <n v="176"/>
    <n v="161.1"/>
    <n v="169"/>
    <n v="340.1"/>
    <n v="4503.4000000000005"/>
  </r>
  <r>
    <x v="0"/>
    <x v="9"/>
    <x v="6"/>
    <n v="2252.5"/>
    <n v="544"/>
    <n v="687.60000000000014"/>
    <n v="193.2"/>
    <n v="179.6"/>
    <n v="166.3"/>
    <n v="174.7"/>
    <n v="346.1"/>
    <n v="4544.0000000000009"/>
  </r>
  <r>
    <x v="1"/>
    <x v="9"/>
    <x v="6"/>
    <n v="2291.6"/>
    <n v="502"/>
    <n v="672.4"/>
    <n v="198.6"/>
    <n v="179.5"/>
    <n v="157.4"/>
    <n v="169.1"/>
    <n v="337"/>
    <n v="4507.6000000000004"/>
  </r>
  <r>
    <x v="2"/>
    <x v="9"/>
    <x v="6"/>
    <n v="2266.3000000000002"/>
    <n v="526.90000000000009"/>
    <n v="681"/>
    <n v="194.6"/>
    <n v="179.6"/>
    <n v="161.6"/>
    <n v="171.4"/>
    <n v="341.8"/>
    <n v="4523.2"/>
  </r>
  <r>
    <x v="0"/>
    <x v="9"/>
    <x v="7"/>
    <n v="2255.7999999999997"/>
    <n v="547.9"/>
    <n v="691.80000000000007"/>
    <n v="193.7"/>
    <n v="179.1"/>
    <n v="166.6"/>
    <n v="175.7"/>
    <n v="347.9"/>
    <n v="4558.4999999999991"/>
  </r>
  <r>
    <x v="1"/>
    <x v="9"/>
    <x v="7"/>
    <n v="2293.6999999999998"/>
    <n v="505.29999999999995"/>
    <n v="677.19999999999993"/>
    <n v="198.7"/>
    <n v="178.4"/>
    <n v="157.69999999999999"/>
    <n v="169.9"/>
    <n v="338.5"/>
    <n v="4519.3999999999996"/>
  </r>
  <r>
    <x v="2"/>
    <x v="9"/>
    <x v="7"/>
    <n v="2269.2000000000003"/>
    <n v="530.70000000000005"/>
    <n v="685.5"/>
    <n v="195"/>
    <n v="178.8"/>
    <n v="161.9"/>
    <n v="172.3"/>
    <n v="343.4"/>
    <n v="4536.8"/>
  </r>
  <r>
    <x v="0"/>
    <x v="9"/>
    <x v="8"/>
    <n v="2267.8000000000002"/>
    <n v="552.5"/>
    <n v="694.09999999999991"/>
    <n v="194.5"/>
    <n v="179.7"/>
    <n v="166.9"/>
    <n v="176.2"/>
    <n v="349.5"/>
    <n v="4581.2"/>
  </r>
  <r>
    <x v="1"/>
    <x v="9"/>
    <x v="8"/>
    <n v="2306.4"/>
    <n v="509.7"/>
    <n v="679.4"/>
    <n v="199.7"/>
    <n v="179.2"/>
    <n v="158.19999999999999"/>
    <n v="170.9"/>
    <n v="340.2"/>
    <n v="4543.6999999999989"/>
  </r>
  <r>
    <x v="2"/>
    <x v="9"/>
    <x v="8"/>
    <n v="2280.9"/>
    <n v="535.1"/>
    <n v="687.69999999999993"/>
    <n v="195.9"/>
    <n v="179.5"/>
    <n v="162.30000000000001"/>
    <n v="173.1"/>
    <n v="345"/>
    <n v="4559.5"/>
  </r>
  <r>
    <x v="0"/>
    <x v="9"/>
    <x v="9"/>
    <n v="2284.5"/>
    <n v="556.4"/>
    <n v="698.8"/>
    <n v="194.9"/>
    <n v="180.8"/>
    <n v="167.4"/>
    <n v="176.5"/>
    <n v="351.8"/>
    <n v="4611.1000000000004"/>
  </r>
  <r>
    <x v="1"/>
    <x v="9"/>
    <x v="9"/>
    <n v="2322.3000000000002"/>
    <n v="511.70000000000005"/>
    <n v="684.2"/>
    <n v="200.1"/>
    <n v="180"/>
    <n v="158.80000000000001"/>
    <n v="171.2"/>
    <n v="342.1"/>
    <n v="4570.4000000000005"/>
  </r>
  <r>
    <x v="2"/>
    <x v="9"/>
    <x v="9"/>
    <n v="2297.3000000000002"/>
    <n v="538.20000000000005"/>
    <n v="692.4"/>
    <n v="196.3"/>
    <n v="180.5"/>
    <n v="162.9"/>
    <n v="173.4"/>
    <n v="347.2"/>
    <n v="4588.2"/>
  </r>
  <r>
    <x v="0"/>
    <x v="9"/>
    <x v="11"/>
    <n v="2287.6999999999998"/>
    <n v="559.29999999999995"/>
    <n v="703"/>
    <n v="195.5"/>
    <n v="181.9"/>
    <n v="167.5"/>
    <n v="176.9"/>
    <n v="352.4"/>
    <n v="4624.2"/>
  </r>
  <r>
    <x v="1"/>
    <x v="9"/>
    <x v="11"/>
    <n v="2314.4"/>
    <n v="514.9"/>
    <n v="688.3"/>
    <n v="200.6"/>
    <n v="180.3"/>
    <n v="158.9"/>
    <n v="171.5"/>
    <n v="341.5"/>
    <n v="4570.4000000000005"/>
  </r>
  <r>
    <x v="2"/>
    <x v="9"/>
    <x v="11"/>
    <n v="2296.8000000000002"/>
    <n v="541.4"/>
    <n v="696.6"/>
    <n v="196.9"/>
    <n v="181.3"/>
    <n v="163"/>
    <n v="173.7"/>
    <n v="347.6"/>
    <n v="4597.3000000000011"/>
  </r>
  <r>
    <x v="0"/>
    <x v="9"/>
    <x v="12"/>
    <n v="2277.1"/>
    <n v="561.79999999999995"/>
    <n v="706.3"/>
    <n v="195.9"/>
    <n v="182.8"/>
    <n v="167.8"/>
    <n v="177.3"/>
    <n v="352.6"/>
    <n v="4621.6000000000004"/>
  </r>
  <r>
    <x v="1"/>
    <x v="9"/>
    <x v="12"/>
    <n v="2295.7999999999997"/>
    <n v="517.9"/>
    <n v="691.2"/>
    <n v="201.1"/>
    <n v="180.6"/>
    <n v="159.4"/>
    <n v="171.8"/>
    <n v="342.29999999999995"/>
    <n v="4560.0999999999995"/>
  </r>
  <r>
    <x v="2"/>
    <x v="9"/>
    <x v="12"/>
    <n v="2283.4"/>
    <n v="544"/>
    <n v="699.7"/>
    <n v="197.3"/>
    <n v="182"/>
    <n v="163.4"/>
    <n v="174.1"/>
    <n v="347.7"/>
    <n v="4591.6000000000004"/>
  </r>
  <r>
    <x v="0"/>
    <x v="10"/>
    <x v="0"/>
    <n v="2283.2000000000003"/>
    <n v="563.9"/>
    <n v="712.4"/>
    <n v="196.9"/>
    <n v="183.2"/>
    <n v="168.2"/>
    <n v="177.8"/>
    <n v="354.3"/>
    <n v="4639.9000000000005"/>
  </r>
  <r>
    <x v="1"/>
    <x v="10"/>
    <x v="0"/>
    <n v="2310.2000000000003"/>
    <n v="520.6"/>
    <n v="697.40000000000009"/>
    <n v="201.6"/>
    <n v="180.1"/>
    <n v="159.5"/>
    <n v="171.8"/>
    <n v="343.8"/>
    <n v="4585"/>
  </r>
  <r>
    <x v="2"/>
    <x v="10"/>
    <x v="0"/>
    <n v="2292.6999999999998"/>
    <n v="546.29999999999995"/>
    <n v="705.9"/>
    <n v="198.2"/>
    <n v="182"/>
    <n v="163.6"/>
    <n v="174.3"/>
    <n v="349.3"/>
    <n v="4612.3"/>
  </r>
  <r>
    <x v="0"/>
    <x v="10"/>
    <x v="1"/>
    <n v="2265.6999999999998"/>
    <n v="566.6"/>
    <n v="719.40000000000009"/>
    <n v="198.3"/>
    <n v="181.6"/>
    <n v="169"/>
    <n v="178.5"/>
    <n v="355.9"/>
    <n v="4635"/>
  </r>
  <r>
    <x v="1"/>
    <x v="10"/>
    <x v="1"/>
    <n v="2303.1999999999998"/>
    <n v="525.5"/>
    <n v="704.9"/>
    <n v="202.7"/>
    <n v="182.8"/>
    <n v="159.80000000000001"/>
    <n v="172.5"/>
    <n v="346.3"/>
    <n v="4597.7"/>
  </r>
  <r>
    <x v="2"/>
    <x v="10"/>
    <x v="1"/>
    <n v="2279.1"/>
    <n v="550"/>
    <n v="713.1"/>
    <n v="199.5"/>
    <n v="182.1"/>
    <n v="164.2"/>
    <n v="175"/>
    <n v="351.29999999999995"/>
    <n v="4614.3"/>
  </r>
  <r>
    <x v="0"/>
    <x v="10"/>
    <x v="2"/>
    <n v="2265.8000000000002"/>
    <n v="566.6"/>
    <n v="719.40000000000009"/>
    <n v="198.4"/>
    <n v="181.4"/>
    <n v="169"/>
    <n v="178.5"/>
    <n v="355.9"/>
    <n v="4635"/>
  </r>
  <r>
    <x v="1"/>
    <x v="10"/>
    <x v="2"/>
    <n v="2303.4"/>
    <n v="525.4"/>
    <n v="705"/>
    <n v="202.7"/>
    <n v="182.6"/>
    <n v="159.80000000000001"/>
    <n v="172.5"/>
    <n v="346.3"/>
    <n v="4597.7"/>
  </r>
  <r>
    <x v="2"/>
    <x v="10"/>
    <x v="2"/>
    <n v="2279.1999999999998"/>
    <n v="549.9"/>
    <n v="713.1"/>
    <n v="199.5"/>
    <n v="181.9"/>
    <n v="164.2"/>
    <n v="175"/>
    <n v="351.29999999999995"/>
    <n v="4614.0999999999995"/>
  </r>
  <r>
    <x v="0"/>
    <x v="10"/>
    <x v="3"/>
    <n v="2274.1999999999998"/>
    <n v="568.20000000000005"/>
    <n v="725.3"/>
    <n v="199.5"/>
    <n v="181.5"/>
    <n v="169.4"/>
    <n v="179.4"/>
    <n v="357.70000000000005"/>
    <n v="4655.1999999999989"/>
  </r>
  <r>
    <x v="1"/>
    <x v="10"/>
    <x v="3"/>
    <n v="2317.7000000000003"/>
    <n v="527.6"/>
    <n v="710.69999999999993"/>
    <n v="203.5"/>
    <n v="182.1"/>
    <n v="160.1"/>
    <n v="174.2"/>
    <n v="348.3"/>
    <n v="4624.2"/>
  </r>
  <r>
    <x v="2"/>
    <x v="10"/>
    <x v="3"/>
    <n v="2289.6000000000004"/>
    <n v="551.79999999999995"/>
    <n v="718.8"/>
    <n v="200.6"/>
    <n v="181.7"/>
    <n v="164.5"/>
    <n v="176.4"/>
    <n v="353.1"/>
    <n v="4636.5"/>
  </r>
  <r>
    <x v="0"/>
    <x v="10"/>
    <x v="4"/>
    <n v="2290.7000000000007"/>
    <n v="569.90000000000009"/>
    <n v="728.1"/>
    <n v="199.9"/>
    <n v="182.5"/>
    <n v="169.7"/>
    <n v="180.3"/>
    <n v="359.3"/>
    <n v="4680.4000000000015"/>
  </r>
  <r>
    <x v="1"/>
    <x v="10"/>
    <x v="4"/>
    <n v="2335.1"/>
    <n v="528.70000000000005"/>
    <n v="713.5"/>
    <n v="204.2"/>
    <n v="183.4"/>
    <n v="160.4"/>
    <n v="174.8"/>
    <n v="349.79999999999995"/>
    <n v="4649.9000000000005"/>
  </r>
  <r>
    <x v="2"/>
    <x v="10"/>
    <x v="4"/>
    <n v="2306.9"/>
    <n v="553.20000000000005"/>
    <n v="721.7"/>
    <n v="201"/>
    <n v="182.8"/>
    <n v="164.8"/>
    <n v="177.1"/>
    <n v="354.79999999999995"/>
    <n v="4662.3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x v="0"/>
    <n v="1371.6999999999998"/>
    <n v="318.70000000000005"/>
    <n v="413.8"/>
    <n v="105.1"/>
    <n v="105.5"/>
    <n v="103.3"/>
    <n v="103.8"/>
    <n v="209.1"/>
    <n v="2731"/>
  </r>
  <r>
    <x v="1"/>
    <x v="0"/>
    <x v="0"/>
    <n v="1376.4"/>
    <n v="316.7"/>
    <n v="413.5"/>
    <n v="105.2"/>
    <n v="105.4"/>
    <n v="103.2"/>
    <n v="103.5"/>
    <n v="207.7"/>
    <n v="2731.6"/>
  </r>
  <r>
    <x v="2"/>
    <x v="0"/>
    <x v="0"/>
    <n v="1373.3000000000002"/>
    <n v="318"/>
    <n v="413.6"/>
    <n v="105.1"/>
    <n v="105.5"/>
    <n v="103.2"/>
    <n v="103.6"/>
    <n v="208.5"/>
    <n v="2730.7999999999997"/>
  </r>
  <r>
    <x v="0"/>
    <x v="0"/>
    <x v="1"/>
    <n v="1380.3999999999999"/>
    <n v="320.39999999999998"/>
    <n v="414.6"/>
    <n v="105.6"/>
    <n v="106.2"/>
    <n v="103.9"/>
    <n v="104.1"/>
    <n v="210.2"/>
    <n v="2745.3999999999992"/>
  </r>
  <r>
    <x v="1"/>
    <x v="0"/>
    <x v="1"/>
    <n v="1390.6000000000001"/>
    <n v="318.5"/>
    <n v="414.6"/>
    <n v="106"/>
    <n v="105.7"/>
    <n v="104.4"/>
    <n v="103.7"/>
    <n v="209"/>
    <n v="2752.5"/>
  </r>
  <r>
    <x v="2"/>
    <x v="0"/>
    <x v="1"/>
    <n v="1384.2"/>
    <n v="319.7"/>
    <n v="414.6"/>
    <n v="105.7"/>
    <n v="106"/>
    <n v="104.2"/>
    <n v="103.9"/>
    <n v="209.7"/>
    <n v="2747.9999999999995"/>
  </r>
  <r>
    <x v="0"/>
    <x v="0"/>
    <x v="2"/>
    <n v="1382.2"/>
    <n v="321.89999999999998"/>
    <n v="415"/>
    <n v="106.5"/>
    <n v="106.1"/>
    <n v="104.6"/>
    <n v="104.3"/>
    <n v="210.6"/>
    <n v="2751.2"/>
  </r>
  <r>
    <x v="1"/>
    <x v="0"/>
    <x v="2"/>
    <n v="1386.8"/>
    <n v="320.2"/>
    <n v="415.5"/>
    <n v="106.8"/>
    <n v="106"/>
    <n v="105.5"/>
    <n v="103.8"/>
    <n v="209.9"/>
    <n v="2754.5000000000005"/>
  </r>
  <r>
    <x v="2"/>
    <x v="0"/>
    <x v="2"/>
    <n v="1384.0000000000002"/>
    <n v="321.2"/>
    <n v="415.2"/>
    <n v="106.6"/>
    <n v="106.1"/>
    <n v="105.1"/>
    <n v="104"/>
    <n v="210.2"/>
    <n v="2752.3999999999996"/>
  </r>
  <r>
    <x v="0"/>
    <x v="0"/>
    <x v="3"/>
    <n v="1385.8"/>
    <n v="323.5"/>
    <n v="414.4"/>
    <n v="107.1"/>
    <n v="106.5"/>
    <n v="104.4"/>
    <n v="104.8"/>
    <n v="211"/>
    <n v="2757.5"/>
  </r>
  <r>
    <x v="1"/>
    <x v="0"/>
    <x v="3"/>
    <n v="1397.6999999999998"/>
    <n v="322"/>
    <n v="415.9"/>
    <n v="108.5"/>
    <n v="106.4"/>
    <n v="105"/>
    <n v="105.2"/>
    <n v="210.8"/>
    <n v="2771.5"/>
  </r>
  <r>
    <x v="2"/>
    <x v="0"/>
    <x v="3"/>
    <n v="1390.2"/>
    <n v="322.89999999999998"/>
    <n v="415"/>
    <n v="107.5"/>
    <n v="106.5"/>
    <n v="104.7"/>
    <n v="105"/>
    <n v="210.89999999999998"/>
    <n v="2762.7"/>
  </r>
  <r>
    <x v="0"/>
    <x v="0"/>
    <x v="4"/>
    <n v="1394"/>
    <n v="325.29999999999995"/>
    <n v="415.1"/>
    <n v="108.1"/>
    <n v="107.5"/>
    <n v="104.1"/>
    <n v="105.5"/>
    <n v="212"/>
    <n v="2771.6"/>
  </r>
  <r>
    <x v="1"/>
    <x v="0"/>
    <x v="4"/>
    <n v="1417.1999999999998"/>
    <n v="323.5"/>
    <n v="416.4"/>
    <n v="109.8"/>
    <n v="107.2"/>
    <n v="103.9"/>
    <n v="105.7"/>
    <n v="211.5"/>
    <n v="2795.2"/>
  </r>
  <r>
    <x v="2"/>
    <x v="0"/>
    <x v="4"/>
    <n v="1402.1999999999998"/>
    <n v="324.60000000000002"/>
    <n v="415.6"/>
    <n v="108.6"/>
    <n v="107.4"/>
    <n v="104"/>
    <n v="105.6"/>
    <n v="211.7"/>
    <n v="2779.6999999999994"/>
  </r>
  <r>
    <x v="0"/>
    <x v="0"/>
    <x v="5"/>
    <n v="1420"/>
    <n v="328"/>
    <n v="422.9"/>
    <n v="109"/>
    <n v="108.5"/>
    <n v="105"/>
    <n v="106.5"/>
    <n v="214.4"/>
    <n v="2814.3"/>
  </r>
  <r>
    <x v="1"/>
    <x v="0"/>
    <x v="5"/>
    <n v="1464.6000000000001"/>
    <n v="325.3"/>
    <n v="424.1"/>
    <n v="110.9"/>
    <n v="108"/>
    <n v="105.2"/>
    <n v="108.1"/>
    <n v="215.8"/>
    <n v="2862"/>
  </r>
  <r>
    <x v="2"/>
    <x v="0"/>
    <x v="5"/>
    <n v="1436"/>
    <n v="326.89999999999998"/>
    <n v="423.40000000000003"/>
    <n v="109.5"/>
    <n v="108.3"/>
    <n v="105.1"/>
    <n v="107.4"/>
    <n v="215.1"/>
    <n v="2831.7000000000003"/>
  </r>
  <r>
    <x v="0"/>
    <x v="0"/>
    <x v="6"/>
    <n v="1445.8999999999996"/>
    <n v="330.3"/>
    <n v="425.4"/>
    <n v="109.8"/>
    <n v="109.5"/>
    <n v="106.8"/>
    <n v="107.8"/>
    <n v="217.2"/>
    <n v="2852.7"/>
  </r>
  <r>
    <x v="1"/>
    <x v="0"/>
    <x v="6"/>
    <n v="1489.4"/>
    <n v="327.10000000000002"/>
    <n v="426.09999999999997"/>
    <n v="111.7"/>
    <n v="108.6"/>
    <n v="107.3"/>
    <n v="110.1"/>
    <n v="218.7"/>
    <n v="2898.9999999999995"/>
  </r>
  <r>
    <x v="2"/>
    <x v="0"/>
    <x v="6"/>
    <n v="1461.3999999999999"/>
    <n v="329"/>
    <n v="425.7"/>
    <n v="110.3"/>
    <n v="109.2"/>
    <n v="107.1"/>
    <n v="109.1"/>
    <n v="217.9"/>
    <n v="2869.7"/>
  </r>
  <r>
    <x v="0"/>
    <x v="0"/>
    <x v="7"/>
    <n v="1462.5"/>
    <n v="332.6"/>
    <n v="430.1"/>
    <n v="110.7"/>
    <n v="109.9"/>
    <n v="107.8"/>
    <n v="108.7"/>
    <n v="219.6"/>
    <n v="2881.8999999999996"/>
  </r>
  <r>
    <x v="1"/>
    <x v="0"/>
    <x v="7"/>
    <n v="1506.1000000000001"/>
    <n v="329.09999999999997"/>
    <n v="431.20000000000005"/>
    <n v="112.4"/>
    <n v="109.3"/>
    <n v="108.1"/>
    <n v="110.8"/>
    <n v="221"/>
    <n v="2928.0000000000005"/>
  </r>
  <r>
    <x v="2"/>
    <x v="0"/>
    <x v="7"/>
    <n v="1477.4"/>
    <n v="331.1"/>
    <n v="430.5"/>
    <n v="111.2"/>
    <n v="109.7"/>
    <n v="108"/>
    <n v="109.9"/>
    <n v="220.3"/>
    <n v="2898.1"/>
  </r>
  <r>
    <x v="0"/>
    <x v="0"/>
    <x v="8"/>
    <n v="1488.5000000000002"/>
    <n v="336.6"/>
    <n v="434.3"/>
    <n v="111.7"/>
    <n v="111.1"/>
    <n v="109.3"/>
    <n v="109.8"/>
    <n v="222.9"/>
    <n v="2924.2000000000007"/>
  </r>
  <r>
    <x v="1"/>
    <x v="0"/>
    <x v="8"/>
    <n v="1500.4"/>
    <n v="331.5"/>
    <n v="434.1"/>
    <n v="112.9"/>
    <n v="109.5"/>
    <n v="110.4"/>
    <n v="111.2"/>
    <n v="222.60000000000002"/>
    <n v="2932.6"/>
  </r>
  <r>
    <x v="2"/>
    <x v="0"/>
    <x v="8"/>
    <n v="1491.6999999999998"/>
    <n v="334.5"/>
    <n v="434.2"/>
    <n v="112"/>
    <n v="110.5"/>
    <n v="109.9"/>
    <n v="110.6"/>
    <n v="222.7"/>
    <n v="2926.0999999999995"/>
  </r>
  <r>
    <x v="0"/>
    <x v="0"/>
    <x v="9"/>
    <n v="1508"/>
    <n v="339.29999999999995"/>
    <n v="437.3"/>
    <n v="112.2"/>
    <n v="111.6"/>
    <n v="109.3"/>
    <n v="110.2"/>
    <n v="224.6"/>
    <n v="2952.4999999999995"/>
  </r>
  <r>
    <x v="1"/>
    <x v="0"/>
    <x v="9"/>
    <n v="1517.1999999999998"/>
    <n v="334.2"/>
    <n v="436.2"/>
    <n v="113.5"/>
    <n v="109.7"/>
    <n v="109.7"/>
    <n v="111.3"/>
    <n v="223.4"/>
    <n v="2955.2"/>
  </r>
  <r>
    <x v="2"/>
    <x v="0"/>
    <x v="9"/>
    <n v="1510.2000000000003"/>
    <n v="337.2"/>
    <n v="436.79999999999995"/>
    <n v="112.5"/>
    <n v="110.9"/>
    <n v="109.5"/>
    <n v="110.8"/>
    <n v="224"/>
    <n v="2951.9000000000005"/>
  </r>
  <r>
    <x v="0"/>
    <x v="0"/>
    <x v="10"/>
    <n v="1536.8"/>
    <n v="342.1"/>
    <n v="440.29999999999995"/>
    <n v="112.8"/>
    <n v="112.6"/>
    <n v="109.6"/>
    <n v="111"/>
    <n v="227.2"/>
    <n v="2992.3999999999996"/>
  </r>
  <r>
    <x v="1"/>
    <x v="0"/>
    <x v="11"/>
    <n v="1544.6"/>
    <n v="336.8"/>
    <n v="438.5"/>
    <n v="114.1"/>
    <n v="110"/>
    <n v="109.5"/>
    <n v="111.3"/>
    <n v="224.6"/>
    <n v="2989.3999999999996"/>
  </r>
  <r>
    <x v="2"/>
    <x v="0"/>
    <x v="11"/>
    <n v="1538.8"/>
    <n v="339.90000000000003"/>
    <n v="439.6"/>
    <n v="113.1"/>
    <n v="111.6"/>
    <n v="109.5"/>
    <n v="111.2"/>
    <n v="226"/>
    <n v="2989.7"/>
  </r>
  <r>
    <x v="0"/>
    <x v="0"/>
    <x v="12"/>
    <n v="1509"/>
    <n v="345.3"/>
    <n v="441"/>
    <n v="113.6"/>
    <n v="112.8"/>
    <n v="109.9"/>
    <n v="111.6"/>
    <n v="225.6"/>
    <n v="2968.8"/>
  </r>
  <r>
    <x v="1"/>
    <x v="0"/>
    <x v="12"/>
    <n v="1504.4"/>
    <n v="338.8"/>
    <n v="438.7"/>
    <n v="115"/>
    <n v="110.4"/>
    <n v="109.7"/>
    <n v="111.4"/>
    <n v="223.1"/>
    <n v="2951.5"/>
  </r>
  <r>
    <x v="2"/>
    <x v="0"/>
    <x v="12"/>
    <n v="1507.3000000000002"/>
    <n v="342.7"/>
    <n v="440"/>
    <n v="114"/>
    <n v="111.9"/>
    <n v="109.8"/>
    <n v="111.5"/>
    <n v="224.5"/>
    <n v="2961.7000000000003"/>
  </r>
  <r>
    <x v="0"/>
    <x v="1"/>
    <x v="0"/>
    <n v="1486.6000000000001"/>
    <n v="347.2"/>
    <n v="443.09999999999997"/>
    <n v="114"/>
    <n v="113"/>
    <n v="110.5"/>
    <n v="111.8"/>
    <n v="224.8"/>
    <n v="2951.0000000000005"/>
  </r>
  <r>
    <x v="1"/>
    <x v="1"/>
    <x v="0"/>
    <n v="1484.3"/>
    <n v="340.4"/>
    <n v="441.2"/>
    <n v="115.7"/>
    <n v="111"/>
    <n v="110.8"/>
    <n v="111.5"/>
    <n v="223.4"/>
    <n v="2938.2999999999997"/>
  </r>
  <r>
    <x v="2"/>
    <x v="1"/>
    <x v="0"/>
    <n v="1485.7999999999997"/>
    <n v="344.4"/>
    <n v="442.4"/>
    <n v="114.5"/>
    <n v="112.2"/>
    <n v="110.7"/>
    <n v="111.6"/>
    <n v="224.2"/>
    <n v="2945.7999999999993"/>
  </r>
  <r>
    <x v="0"/>
    <x v="1"/>
    <x v="1"/>
    <n v="1482.2"/>
    <n v="348.3"/>
    <n v="445"/>
    <n v="114.2"/>
    <n v="113.2"/>
    <n v="110.8"/>
    <n v="112"/>
    <n v="224.9"/>
    <n v="2950.6"/>
  </r>
  <r>
    <x v="1"/>
    <x v="1"/>
    <x v="1"/>
    <n v="1476"/>
    <n v="341.7"/>
    <n v="444.2"/>
    <n v="116.2"/>
    <n v="111.1"/>
    <n v="111.3"/>
    <n v="111.6"/>
    <n v="224.1"/>
    <n v="2936.2"/>
  </r>
  <r>
    <x v="2"/>
    <x v="1"/>
    <x v="1"/>
    <n v="1480.1"/>
    <n v="345.6"/>
    <n v="444.7"/>
    <n v="114.7"/>
    <n v="112.4"/>
    <n v="111.1"/>
    <n v="111.8"/>
    <n v="224.5"/>
    <n v="2944.8999999999996"/>
  </r>
  <r>
    <x v="0"/>
    <x v="1"/>
    <x v="2"/>
    <n v="1491.4"/>
    <n v="349.6"/>
    <n v="446.9"/>
    <n v="114.6"/>
    <n v="113.4"/>
    <n v="111.2"/>
    <n v="112.4"/>
    <n v="225.89999999999998"/>
    <n v="2965.4"/>
  </r>
  <r>
    <x v="1"/>
    <x v="1"/>
    <x v="2"/>
    <n v="1483"/>
    <n v="343.09999999999997"/>
    <n v="446.2"/>
    <n v="116.7"/>
    <n v="110.9"/>
    <n v="111.6"/>
    <n v="111.8"/>
    <n v="225.10000000000002"/>
    <n v="2948.3999999999996"/>
  </r>
  <r>
    <x v="2"/>
    <x v="1"/>
    <x v="2"/>
    <n v="1488.2999999999997"/>
    <n v="346.9"/>
    <n v="446.6"/>
    <n v="115.2"/>
    <n v="112.5"/>
    <n v="111.4"/>
    <n v="112"/>
    <n v="225.5"/>
    <n v="2958.3999999999996"/>
  </r>
  <r>
    <x v="0"/>
    <x v="1"/>
    <x v="3"/>
    <n v="1504.1000000000001"/>
    <n v="352"/>
    <n v="448.30000000000007"/>
    <n v="115.4"/>
    <n v="113.4"/>
    <n v="111.2"/>
    <n v="113"/>
    <n v="226.9"/>
    <n v="2984.3"/>
  </r>
  <r>
    <x v="1"/>
    <x v="1"/>
    <x v="3"/>
    <n v="1504.0000000000002"/>
    <n v="344.5"/>
    <n v="447.4"/>
    <n v="117.6"/>
    <n v="110.9"/>
    <n v="111.2"/>
    <n v="112.5"/>
    <n v="226.10000000000002"/>
    <n v="2974.2"/>
  </r>
  <r>
    <x v="2"/>
    <x v="1"/>
    <x v="3"/>
    <n v="1504.1"/>
    <n v="349"/>
    <n v="448"/>
    <n v="116"/>
    <n v="112.5"/>
    <n v="111.2"/>
    <n v="112.7"/>
    <n v="226.6"/>
    <n v="2980.0999999999995"/>
  </r>
  <r>
    <x v="0"/>
    <x v="1"/>
    <x v="4"/>
    <n v="1513.8999999999999"/>
    <n v="354"/>
    <n v="449.4"/>
    <n v="116.3"/>
    <n v="113.4"/>
    <n v="111.4"/>
    <n v="113.1"/>
    <n v="227.8"/>
    <n v="2999.3"/>
  </r>
  <r>
    <x v="1"/>
    <x v="1"/>
    <x v="4"/>
    <n v="1525.3000000000002"/>
    <n v="345.9"/>
    <n v="448.9"/>
    <n v="118.3"/>
    <n v="111.1"/>
    <n v="111.3"/>
    <n v="112.9"/>
    <n v="227.3"/>
    <n v="3001.0000000000009"/>
  </r>
  <r>
    <x v="2"/>
    <x v="1"/>
    <x v="4"/>
    <n v="1518.5000000000005"/>
    <n v="350.79999999999995"/>
    <n v="449.29999999999995"/>
    <n v="116.8"/>
    <n v="112.5"/>
    <n v="111.3"/>
    <n v="113"/>
    <n v="227.6"/>
    <n v="2999.8000000000006"/>
  </r>
  <r>
    <x v="0"/>
    <x v="1"/>
    <x v="5"/>
    <n v="1525.6999999999998"/>
    <n v="356.3"/>
    <n v="449.6"/>
    <n v="117.3"/>
    <n v="114.4"/>
    <n v="112.2"/>
    <n v="114.3"/>
    <n v="229.3"/>
    <n v="3019.1000000000004"/>
  </r>
  <r>
    <x v="1"/>
    <x v="1"/>
    <x v="5"/>
    <n v="1547"/>
    <n v="347.3"/>
    <n v="448.3"/>
    <n v="119"/>
    <n v="111.2"/>
    <n v="111.5"/>
    <n v="115.1"/>
    <n v="228.60000000000002"/>
    <n v="3027.9999999999995"/>
  </r>
  <r>
    <x v="2"/>
    <x v="1"/>
    <x v="5"/>
    <n v="1533.7000000000003"/>
    <n v="352.7"/>
    <n v="449.1"/>
    <n v="117.8"/>
    <n v="113.2"/>
    <n v="111.8"/>
    <n v="114.8"/>
    <n v="229"/>
    <n v="3022.1000000000008"/>
  </r>
  <r>
    <x v="0"/>
    <x v="1"/>
    <x v="6"/>
    <n v="1563.2"/>
    <n v="359.3"/>
    <n v="452.40000000000003"/>
    <n v="118"/>
    <n v="115.3"/>
    <n v="113.2"/>
    <n v="115.5"/>
    <n v="232.6"/>
    <n v="3069.5"/>
  </r>
  <r>
    <x v="1"/>
    <x v="1"/>
    <x v="6"/>
    <n v="1599.5"/>
    <n v="349"/>
    <n v="450.9"/>
    <n v="121"/>
    <n v="111.6"/>
    <n v="113"/>
    <n v="117.8"/>
    <n v="232.4"/>
    <n v="3095.2000000000003"/>
  </r>
  <r>
    <x v="2"/>
    <x v="1"/>
    <x v="6"/>
    <n v="1576.3"/>
    <n v="355"/>
    <n v="451.9"/>
    <n v="118.8"/>
    <n v="113.9"/>
    <n v="113.1"/>
    <n v="116.8"/>
    <n v="232.5"/>
    <n v="3078.3"/>
  </r>
  <r>
    <x v="0"/>
    <x v="1"/>
    <x v="7"/>
    <n v="1582.2999999999997"/>
    <n v="360.4"/>
    <n v="454.79999999999995"/>
    <n v="118.8"/>
    <n v="115.4"/>
    <n v="113.2"/>
    <n v="116.2"/>
    <n v="234.2"/>
    <n v="3095.2999999999997"/>
  </r>
  <r>
    <x v="1"/>
    <x v="1"/>
    <x v="7"/>
    <n v="1617"/>
    <n v="350.6"/>
    <n v="453.5"/>
    <n v="123"/>
    <n v="111.8"/>
    <n v="112.5"/>
    <n v="119.2"/>
    <n v="233.8"/>
    <n v="3121.4"/>
  </r>
  <r>
    <x v="2"/>
    <x v="1"/>
    <x v="7"/>
    <n v="1594.4999999999998"/>
    <n v="356.4"/>
    <n v="454.29999999999995"/>
    <n v="119.9"/>
    <n v="114"/>
    <n v="112.8"/>
    <n v="118"/>
    <n v="234"/>
    <n v="3103.9"/>
  </r>
  <r>
    <x v="0"/>
    <x v="1"/>
    <x v="8"/>
    <n v="1583.2"/>
    <n v="362.2"/>
    <n v="456.4"/>
    <n v="119.5"/>
    <n v="115.8"/>
    <n v="112.8"/>
    <n v="116.6"/>
    <n v="234.60000000000002"/>
    <n v="3101.1000000000004"/>
  </r>
  <r>
    <x v="1"/>
    <x v="1"/>
    <x v="8"/>
    <n v="1593.7000000000003"/>
    <n v="352.1"/>
    <n v="453.9"/>
    <n v="124.3"/>
    <n v="111.8"/>
    <n v="111.2"/>
    <n v="120"/>
    <n v="232.8"/>
    <n v="3099.8000000000006"/>
  </r>
  <r>
    <x v="2"/>
    <x v="1"/>
    <x v="8"/>
    <n v="1586.0999999999997"/>
    <n v="358"/>
    <n v="455.4"/>
    <n v="120.8"/>
    <n v="114.3"/>
    <n v="112"/>
    <n v="118.6"/>
    <n v="233.8"/>
    <n v="3099"/>
  </r>
  <r>
    <x v="0"/>
    <x v="1"/>
    <x v="9"/>
    <n v="1581.1999999999998"/>
    <n v="365.3"/>
    <n v="458.8"/>
    <n v="120"/>
    <n v="116.4"/>
    <n v="112.6"/>
    <n v="116.9"/>
    <n v="235"/>
    <n v="3106.2"/>
  </r>
  <r>
    <x v="1"/>
    <x v="1"/>
    <x v="9"/>
    <n v="1587.5"/>
    <n v="353.4"/>
    <n v="455.20000000000005"/>
    <n v="124.3"/>
    <n v="112"/>
    <n v="111"/>
    <n v="120.2"/>
    <n v="232.8"/>
    <n v="3096.4000000000005"/>
  </r>
  <r>
    <x v="2"/>
    <x v="1"/>
    <x v="9"/>
    <n v="1582.7"/>
    <n v="360.6"/>
    <n v="457.29999999999995"/>
    <n v="121.1"/>
    <n v="114.7"/>
    <n v="111.8"/>
    <n v="118.8"/>
    <n v="234"/>
    <n v="3101.0000000000005"/>
  </r>
  <r>
    <x v="0"/>
    <x v="1"/>
    <x v="11"/>
    <n v="1582"/>
    <n v="366.70000000000005"/>
    <n v="459.90000000000003"/>
    <n v="120.8"/>
    <n v="117.3"/>
    <n v="112"/>
    <n v="117.2"/>
    <n v="235.2"/>
    <n v="3111.1"/>
  </r>
  <r>
    <x v="1"/>
    <x v="1"/>
    <x v="11"/>
    <n v="1587.8"/>
    <n v="355.2"/>
    <n v="456.1"/>
    <n v="125.8"/>
    <n v="112.6"/>
    <n v="109.7"/>
    <n v="120.3"/>
    <n v="232.4"/>
    <n v="3099.9"/>
  </r>
  <r>
    <x v="2"/>
    <x v="1"/>
    <x v="11"/>
    <n v="1583.2"/>
    <n v="362.1"/>
    <n v="458.29999999999995"/>
    <n v="122.1"/>
    <n v="115.5"/>
    <n v="110.8"/>
    <n v="119"/>
    <n v="233.89999999999998"/>
    <n v="3104.9000000000005"/>
  </r>
  <r>
    <x v="0"/>
    <x v="1"/>
    <x v="12"/>
    <n v="1569.6"/>
    <n v="367.7"/>
    <n v="460.29999999999995"/>
    <n v="121.7"/>
    <n v="117.4"/>
    <n v="111.5"/>
    <n v="117.7"/>
    <n v="234.5"/>
    <n v="3100.3999999999996"/>
  </r>
  <r>
    <x v="1"/>
    <x v="1"/>
    <x v="12"/>
    <n v="1577.1999999999998"/>
    <n v="356.5"/>
    <n v="456.9"/>
    <n v="126.4"/>
    <n v="113"/>
    <n v="108.8"/>
    <n v="120.7"/>
    <n v="231.8"/>
    <n v="3091.3"/>
  </r>
  <r>
    <x v="2"/>
    <x v="1"/>
    <x v="12"/>
    <n v="1571.6999999999998"/>
    <n v="363.2"/>
    <n v="458.90000000000003"/>
    <n v="123"/>
    <n v="115.7"/>
    <n v="110.1"/>
    <n v="119.5"/>
    <n v="233.2"/>
    <n v="3095.2999999999993"/>
  </r>
  <r>
    <x v="0"/>
    <x v="2"/>
    <x v="0"/>
    <n v="1568.1"/>
    <n v="370"/>
    <n v="462.99999999999994"/>
    <n v="122.7"/>
    <n v="118.4"/>
    <n v="111"/>
    <n v="118.2"/>
    <n v="234.8"/>
    <n v="3106.2"/>
  </r>
  <r>
    <x v="1"/>
    <x v="2"/>
    <x v="0"/>
    <n v="1574.8999999999999"/>
    <n v="357.3"/>
    <n v="459.6"/>
    <n v="127.4"/>
    <n v="113.4"/>
    <n v="107.9"/>
    <n v="120.8"/>
    <n v="231.9"/>
    <n v="3093.2000000000003"/>
  </r>
  <r>
    <x v="2"/>
    <x v="2"/>
    <x v="0"/>
    <n v="1569.3"/>
    <n v="364.9"/>
    <n v="461.59999999999997"/>
    <n v="124"/>
    <n v="116.5"/>
    <n v="109.4"/>
    <n v="119.7"/>
    <n v="233.5"/>
    <n v="3098.8999999999996"/>
  </r>
  <r>
    <x v="0"/>
    <x v="2"/>
    <x v="1"/>
    <n v="1570.5999999999997"/>
    <n v="373.1"/>
    <n v="466.2"/>
    <n v="124.2"/>
    <n v="120"/>
    <n v="110.9"/>
    <n v="118.7"/>
    <n v="235.6"/>
    <n v="3119.2999999999993"/>
  </r>
  <r>
    <x v="1"/>
    <x v="2"/>
    <x v="1"/>
    <n v="1571.1000000000001"/>
    <n v="358.4"/>
    <n v="461.59999999999997"/>
    <n v="128.1"/>
    <n v="114"/>
    <n v="106.8"/>
    <n v="120.4"/>
    <n v="231.9"/>
    <n v="3092.3"/>
  </r>
  <r>
    <x v="2"/>
    <x v="2"/>
    <x v="1"/>
    <n v="1569.3999999999996"/>
    <n v="367.2"/>
    <n v="464.3"/>
    <n v="125.2"/>
    <n v="117.7"/>
    <n v="108.7"/>
    <n v="119.7"/>
    <n v="233.8"/>
    <n v="3105.9999999999991"/>
  </r>
  <r>
    <x v="0"/>
    <x v="2"/>
    <x v="2"/>
    <n v="1571.5"/>
    <n v="374.4"/>
    <n v="467.8"/>
    <n v="124.7"/>
    <n v="120.6"/>
    <n v="111.6"/>
    <n v="119.4"/>
    <n v="236.6"/>
    <n v="3126.6"/>
  </r>
  <r>
    <x v="1"/>
    <x v="2"/>
    <x v="2"/>
    <n v="1568.0000000000002"/>
    <n v="359.5"/>
    <n v="462.2"/>
    <n v="128.80000000000001"/>
    <n v="114.4"/>
    <n v="108.4"/>
    <n v="120.6"/>
    <n v="232.89999999999998"/>
    <n v="3094.8000000000006"/>
  </r>
  <r>
    <x v="2"/>
    <x v="2"/>
    <x v="2"/>
    <n v="1569.1"/>
    <n v="368.4"/>
    <n v="465.5"/>
    <n v="125.8"/>
    <n v="118.3"/>
    <n v="109.9"/>
    <n v="120.1"/>
    <n v="234.9"/>
    <n v="3112.0000000000005"/>
  </r>
  <r>
    <x v="0"/>
    <x v="2"/>
    <x v="3"/>
    <n v="1577.2"/>
    <n v="375.7"/>
    <n v="470.30000000000007"/>
    <n v="125.7"/>
    <n v="121.2"/>
    <n v="111.9"/>
    <n v="119.9"/>
    <n v="237.5"/>
    <n v="3139.4"/>
  </r>
  <r>
    <x v="1"/>
    <x v="2"/>
    <x v="3"/>
    <n v="1576.1"/>
    <n v="360.6"/>
    <n v="464.00000000000006"/>
    <n v="130.1"/>
    <n v="114.7"/>
    <n v="108.4"/>
    <n v="121.7"/>
    <n v="233.9"/>
    <n v="3109.4999999999995"/>
  </r>
  <r>
    <x v="2"/>
    <x v="2"/>
    <x v="3"/>
    <n v="1575.7"/>
    <n v="369.6"/>
    <n v="467.7"/>
    <n v="126.9"/>
    <n v="118.7"/>
    <n v="110.1"/>
    <n v="121"/>
    <n v="235.8"/>
    <n v="3125.5"/>
  </r>
  <r>
    <x v="0"/>
    <x v="2"/>
    <x v="4"/>
    <n v="1587.7"/>
    <n v="378.2"/>
    <n v="472.8"/>
    <n v="126.7"/>
    <n v="121.9"/>
    <n v="113.3"/>
    <n v="120.5"/>
    <n v="239.3"/>
    <n v="3160.4000000000005"/>
  </r>
  <r>
    <x v="1"/>
    <x v="2"/>
    <x v="4"/>
    <n v="1598.9"/>
    <n v="361.4"/>
    <n v="465.6"/>
    <n v="131.30000000000001"/>
    <n v="114.9"/>
    <n v="110.8"/>
    <n v="122"/>
    <n v="235.9"/>
    <n v="3140.8000000000006"/>
  </r>
  <r>
    <x v="2"/>
    <x v="2"/>
    <x v="4"/>
    <n v="1590.4"/>
    <n v="371.4"/>
    <n v="469.8"/>
    <n v="127.9"/>
    <n v="119.2"/>
    <n v="112"/>
    <n v="121.4"/>
    <n v="237.7"/>
    <n v="3149.8"/>
  </r>
  <r>
    <x v="0"/>
    <x v="2"/>
    <x v="5"/>
    <n v="1617.8999999999999"/>
    <n v="381.5"/>
    <n v="475.20000000000005"/>
    <n v="128.19999999999999"/>
    <n v="122.6"/>
    <n v="114.2"/>
    <n v="122"/>
    <n v="242"/>
    <n v="3203.5999999999995"/>
  </r>
  <r>
    <x v="1"/>
    <x v="2"/>
    <x v="5"/>
    <n v="1636.6"/>
    <n v="363.1"/>
    <n v="466.1"/>
    <n v="132.1"/>
    <n v="115.1"/>
    <n v="111.7"/>
    <n v="123.8"/>
    <n v="237.7"/>
    <n v="3186.1999999999994"/>
  </r>
  <r>
    <x v="2"/>
    <x v="2"/>
    <x v="5"/>
    <n v="1623.5"/>
    <n v="374.1"/>
    <n v="471.40000000000003"/>
    <n v="129.19999999999999"/>
    <n v="119.8"/>
    <n v="112.9"/>
    <n v="123.1"/>
    <n v="240"/>
    <n v="3194"/>
  </r>
  <r>
    <x v="0"/>
    <x v="2"/>
    <x v="6"/>
    <n v="1625.3"/>
    <n v="382.6"/>
    <n v="476.4"/>
    <n v="129.4"/>
    <n v="123"/>
    <n v="114.1"/>
    <n v="122.9"/>
    <n v="242.8"/>
    <n v="3216.5000000000005"/>
  </r>
  <r>
    <x v="1"/>
    <x v="2"/>
    <x v="6"/>
    <n v="1642.8999999999999"/>
    <n v="364.1"/>
    <n v="467.09999999999997"/>
    <n v="133.1"/>
    <n v="115.3"/>
    <n v="111.5"/>
    <n v="125.4"/>
    <n v="238.7"/>
    <n v="3198.1"/>
  </r>
  <r>
    <x v="2"/>
    <x v="2"/>
    <x v="6"/>
    <n v="1630.6000000000001"/>
    <n v="375.1"/>
    <n v="472.5"/>
    <n v="130.4"/>
    <n v="120.1"/>
    <n v="112.7"/>
    <n v="124.4"/>
    <n v="240.8"/>
    <n v="3206.6000000000004"/>
  </r>
  <r>
    <x v="0"/>
    <x v="2"/>
    <x v="7"/>
    <n v="1646.6"/>
    <n v="384.8"/>
    <n v="478.20000000000005"/>
    <n v="130.1"/>
    <n v="123.8"/>
    <n v="113.6"/>
    <n v="123.6"/>
    <n v="244.3"/>
    <n v="3245"/>
  </r>
  <r>
    <x v="1"/>
    <x v="2"/>
    <x v="7"/>
    <n v="1658.8999999999999"/>
    <n v="364.8"/>
    <n v="469.5"/>
    <n v="134.19999999999999"/>
    <n v="115.3"/>
    <n v="109.9"/>
    <n v="126.2"/>
    <n v="239.4"/>
    <n v="3218.2"/>
  </r>
  <r>
    <x v="2"/>
    <x v="2"/>
    <x v="7"/>
    <n v="1649.6"/>
    <n v="376.70000000000005"/>
    <n v="474.6"/>
    <n v="131.19999999999999"/>
    <n v="120.6"/>
    <n v="111.7"/>
    <n v="125.1"/>
    <n v="242"/>
    <n v="3231.4999999999995"/>
  </r>
  <r>
    <x v="0"/>
    <x v="2"/>
    <x v="8"/>
    <n v="1657.6000000000001"/>
    <n v="387.1"/>
    <n v="481.2"/>
    <n v="131"/>
    <n v="123.7"/>
    <n v="113.8"/>
    <n v="124.5"/>
    <n v="245.8"/>
    <n v="3264.7000000000003"/>
  </r>
  <r>
    <x v="1"/>
    <x v="2"/>
    <x v="8"/>
    <n v="1664.8"/>
    <n v="365.8"/>
    <n v="472"/>
    <n v="134.69999999999999"/>
    <n v="115.1"/>
    <n v="109.1"/>
    <n v="126.5"/>
    <n v="239.7"/>
    <n v="3227.6999999999994"/>
  </r>
  <r>
    <x v="2"/>
    <x v="2"/>
    <x v="8"/>
    <n v="1658.3000000000002"/>
    <n v="378.5"/>
    <n v="477.4"/>
    <n v="132"/>
    <n v="120.4"/>
    <n v="111.3"/>
    <n v="125.7"/>
    <n v="242.9"/>
    <n v="3246.5000000000005"/>
  </r>
  <r>
    <x v="0"/>
    <x v="2"/>
    <x v="9"/>
    <n v="1674.6"/>
    <n v="389"/>
    <n v="483.7"/>
    <n v="131.5"/>
    <n v="124.4"/>
    <n v="113.8"/>
    <n v="125.1"/>
    <n v="246.9"/>
    <n v="3289"/>
  </r>
  <r>
    <x v="1"/>
    <x v="2"/>
    <x v="9"/>
    <n v="1692.8000000000002"/>
    <n v="366.79999999999995"/>
    <n v="474.3"/>
    <n v="135.30000000000001"/>
    <n v="114.9"/>
    <n v="109.3"/>
    <n v="126.5"/>
    <n v="240.7"/>
    <n v="3260.6000000000008"/>
  </r>
  <r>
    <x v="2"/>
    <x v="2"/>
    <x v="9"/>
    <n v="1678.9999999999998"/>
    <n v="380.1"/>
    <n v="479.70000000000005"/>
    <n v="132.5"/>
    <n v="120.8"/>
    <n v="111.4"/>
    <n v="125.9"/>
    <n v="244"/>
    <n v="3273.4000000000005"/>
  </r>
  <r>
    <x v="0"/>
    <x v="2"/>
    <x v="11"/>
    <n v="1686.3"/>
    <n v="391.79999999999995"/>
    <n v="485.3"/>
    <n v="132.19999999999999"/>
    <n v="125.6"/>
    <n v="114"/>
    <n v="125.8"/>
    <n v="247.9"/>
    <n v="3308.9"/>
  </r>
  <r>
    <x v="1"/>
    <x v="2"/>
    <x v="11"/>
    <n v="1708.4999999999998"/>
    <n v="368.5"/>
    <n v="475.3"/>
    <n v="137.6"/>
    <n v="115.1"/>
    <n v="109.3"/>
    <n v="126.6"/>
    <n v="241.2"/>
    <n v="3282.1"/>
  </r>
  <r>
    <x v="2"/>
    <x v="2"/>
    <x v="11"/>
    <n v="1692.1"/>
    <n v="382.4"/>
    <n v="481.00000000000006"/>
    <n v="133.6"/>
    <n v="121.6"/>
    <n v="111.5"/>
    <n v="126.3"/>
    <n v="244.7"/>
    <n v="3293.2"/>
  </r>
  <r>
    <x v="0"/>
    <x v="2"/>
    <x v="12"/>
    <n v="1682.3000000000002"/>
    <n v="392.9"/>
    <n v="485.6"/>
    <n v="133.1"/>
    <n v="125.7"/>
    <n v="114"/>
    <n v="125.6"/>
    <n v="247.7"/>
    <n v="3306.8999999999996"/>
  </r>
  <r>
    <x v="1"/>
    <x v="2"/>
    <x v="12"/>
    <n v="1698.8"/>
    <n v="369.4"/>
    <n v="475.2"/>
    <n v="138.19999999999999"/>
    <n v="116"/>
    <n v="109.3"/>
    <n v="126.6"/>
    <n v="240.7"/>
    <n v="3274.1999999999994"/>
  </r>
  <r>
    <x v="2"/>
    <x v="2"/>
    <x v="12"/>
    <n v="1686.1000000000001"/>
    <n v="383.5"/>
    <n v="481.09999999999997"/>
    <n v="134.5"/>
    <n v="122"/>
    <n v="111.5"/>
    <n v="126.2"/>
    <n v="244.39999999999998"/>
    <n v="3289.3"/>
  </r>
  <r>
    <x v="0"/>
    <x v="3"/>
    <x v="0"/>
    <n v="1690.1000000000001"/>
    <n v="394.70000000000005"/>
    <n v="488.6"/>
    <n v="133.6"/>
    <n v="126.2"/>
    <n v="113.6"/>
    <n v="126.2"/>
    <n v="248.2"/>
    <n v="3321.1999999999994"/>
  </r>
  <r>
    <x v="1"/>
    <x v="3"/>
    <x v="0"/>
    <n v="1701.4"/>
    <n v="370.5"/>
    <n v="478.1"/>
    <n v="139.5"/>
    <n v="116.9"/>
    <n v="108.9"/>
    <n v="126.4"/>
    <n v="241"/>
    <n v="3282.7000000000003"/>
  </r>
  <r>
    <x v="2"/>
    <x v="3"/>
    <x v="0"/>
    <n v="1691.7"/>
    <n v="384.9"/>
    <n v="484.1"/>
    <n v="135.19999999999999"/>
    <n v="122.7"/>
    <n v="111.1"/>
    <n v="126.3"/>
    <n v="244.8"/>
    <n v="3300.7999999999997"/>
  </r>
  <r>
    <x v="0"/>
    <x v="3"/>
    <x v="1"/>
    <n v="1682.6"/>
    <n v="397.1"/>
    <n v="492.6"/>
    <n v="134.4"/>
    <n v="127.5"/>
    <n v="113.9"/>
    <n v="127.1"/>
    <n v="248.8"/>
    <n v="3324"/>
  </r>
  <r>
    <x v="1"/>
    <x v="3"/>
    <x v="1"/>
    <n v="1676.1"/>
    <n v="371.6"/>
    <n v="481.9"/>
    <n v="140"/>
    <n v="116"/>
    <n v="109.1"/>
    <n v="126.3"/>
    <n v="241"/>
    <n v="3262"/>
  </r>
  <r>
    <x v="2"/>
    <x v="3"/>
    <x v="1"/>
    <n v="1678.1"/>
    <n v="386.9"/>
    <n v="488.1"/>
    <n v="135.9"/>
    <n v="123.1"/>
    <n v="111.4"/>
    <n v="126.6"/>
    <n v="245.1"/>
    <n v="3295.2"/>
  </r>
  <r>
    <x v="0"/>
    <x v="3"/>
    <x v="2"/>
    <n v="1682.7000000000003"/>
    <n v="398.40000000000003"/>
    <n v="494.80000000000007"/>
    <n v="135"/>
    <n v="127"/>
    <n v="113.6"/>
    <n v="127.5"/>
    <n v="249.1"/>
    <n v="3328.1000000000004"/>
  </r>
  <r>
    <x v="1"/>
    <x v="3"/>
    <x v="2"/>
    <n v="1667.6000000000001"/>
    <n v="372.2"/>
    <n v="484"/>
    <n v="140.6"/>
    <n v="114.8"/>
    <n v="108.5"/>
    <n v="126.4"/>
    <n v="241.1"/>
    <n v="3255.2000000000003"/>
  </r>
  <r>
    <x v="2"/>
    <x v="3"/>
    <x v="2"/>
    <n v="1675.2"/>
    <n v="387.9"/>
    <n v="490.2"/>
    <n v="136.5"/>
    <n v="122.4"/>
    <n v="110.9"/>
    <n v="126.9"/>
    <n v="245.3"/>
    <n v="3295.3"/>
  </r>
  <r>
    <x v="0"/>
    <x v="3"/>
    <x v="3"/>
    <n v="1701.6000000000004"/>
    <n v="400"/>
    <n v="497.20000000000005"/>
    <n v="135.5"/>
    <n v="127"/>
    <n v="114.4"/>
    <n v="127.9"/>
    <n v="250.7"/>
    <n v="3354.3"/>
  </r>
  <r>
    <x v="1"/>
    <x v="3"/>
    <x v="3"/>
    <n v="1706.3"/>
    <n v="373.1"/>
    <n v="486"/>
    <n v="141.5"/>
    <n v="114.6"/>
    <n v="110"/>
    <n v="127.6"/>
    <n v="243.5"/>
    <n v="3302.6"/>
  </r>
  <r>
    <x v="2"/>
    <x v="3"/>
    <x v="3"/>
    <n v="1701.3"/>
    <n v="389.20000000000005"/>
    <n v="492.4"/>
    <n v="137.1"/>
    <n v="122.3"/>
    <n v="112.1"/>
    <n v="127.7"/>
    <n v="247.3"/>
    <n v="3329.4"/>
  </r>
  <r>
    <x v="0"/>
    <x v="3"/>
    <x v="4"/>
    <n v="1723.6999999999998"/>
    <n v="401.3"/>
    <n v="500"/>
    <n v="136"/>
    <n v="127.4"/>
    <n v="115.1"/>
    <n v="129.1"/>
    <n v="252.8"/>
    <n v="3385.4"/>
  </r>
  <r>
    <x v="1"/>
    <x v="3"/>
    <x v="4"/>
    <n v="1746.7999999999997"/>
    <n v="374.1"/>
    <n v="488"/>
    <n v="142.19999999999999"/>
    <n v="115"/>
    <n v="110.7"/>
    <n v="128"/>
    <n v="245.3"/>
    <n v="3350.0999999999995"/>
  </r>
  <r>
    <x v="2"/>
    <x v="3"/>
    <x v="4"/>
    <n v="1730.4"/>
    <n v="390.4"/>
    <n v="494.9"/>
    <n v="137.69999999999999"/>
    <n v="122.7"/>
    <n v="112.8"/>
    <n v="128.5"/>
    <n v="249.3"/>
    <n v="3366.7000000000003"/>
  </r>
  <r>
    <x v="0"/>
    <x v="3"/>
    <x v="5"/>
    <n v="1748.6"/>
    <n v="403.5"/>
    <n v="500.9"/>
    <n v="137.19999999999999"/>
    <n v="128"/>
    <n v="116.3"/>
    <n v="130.19999999999999"/>
    <n v="255.2"/>
    <n v="3419.8999999999996"/>
  </r>
  <r>
    <x v="1"/>
    <x v="3"/>
    <x v="5"/>
    <n v="1787.0000000000002"/>
    <n v="375.29999999999995"/>
    <n v="488.09999999999997"/>
    <n v="142.69999999999999"/>
    <n v="115.5"/>
    <n v="112.3"/>
    <n v="129.30000000000001"/>
    <n v="247.7"/>
    <n v="3397.9"/>
  </r>
  <r>
    <x v="2"/>
    <x v="3"/>
    <x v="5"/>
    <n v="1760.6"/>
    <n v="392.1"/>
    <n v="495.4"/>
    <n v="138.69999999999999"/>
    <n v="123.3"/>
    <n v="114.2"/>
    <n v="129.69999999999999"/>
    <n v="251.6"/>
    <n v="3405.5999999999995"/>
  </r>
  <r>
    <x v="0"/>
    <x v="3"/>
    <x v="6"/>
    <n v="1770.2999999999997"/>
    <n v="405.9"/>
    <n v="504"/>
    <n v="138"/>
    <n v="128.19999999999999"/>
    <n v="116.4"/>
    <n v="130.80000000000001"/>
    <n v="256.8"/>
    <n v="3450.4"/>
  </r>
  <r>
    <x v="1"/>
    <x v="3"/>
    <x v="6"/>
    <n v="1811.5000000000002"/>
    <n v="375.9"/>
    <n v="490.8"/>
    <n v="142.9"/>
    <n v="115.5"/>
    <n v="111.7"/>
    <n v="130.80000000000001"/>
    <n v="248.9"/>
    <n v="3428.0000000000005"/>
  </r>
  <r>
    <x v="2"/>
    <x v="3"/>
    <x v="6"/>
    <n v="1783.5"/>
    <n v="393.8"/>
    <n v="498.3"/>
    <n v="139.30000000000001"/>
    <n v="123.4"/>
    <n v="113.9"/>
    <n v="130.80000000000001"/>
    <n v="253"/>
    <n v="3436.0000000000009"/>
  </r>
  <r>
    <x v="0"/>
    <x v="3"/>
    <x v="7"/>
    <n v="1777.4999999999998"/>
    <n v="407.9"/>
    <n v="506.9"/>
    <n v="138.9"/>
    <n v="129.1"/>
    <n v="116"/>
    <n v="131.9"/>
    <n v="257.7"/>
    <n v="3465.8999999999996"/>
  </r>
  <r>
    <x v="1"/>
    <x v="3"/>
    <x v="7"/>
    <n v="1783.9999999999995"/>
    <n v="377"/>
    <n v="493.29999999999995"/>
    <n v="143.6"/>
    <n v="114.7"/>
    <n v="110.4"/>
    <n v="131.5"/>
    <n v="248.3"/>
    <n v="3402.7999999999993"/>
  </r>
  <r>
    <x v="2"/>
    <x v="3"/>
    <x v="7"/>
    <n v="1777.9"/>
    <n v="395.49999999999994"/>
    <n v="501"/>
    <n v="140.19999999999999"/>
    <n v="123.6"/>
    <n v="113.1"/>
    <n v="131.69999999999999"/>
    <n v="253.2"/>
    <n v="3436.1999999999994"/>
  </r>
  <r>
    <x v="0"/>
    <x v="3"/>
    <x v="8"/>
    <n v="1770.7"/>
    <n v="409.8"/>
    <n v="509.6"/>
    <n v="139.9"/>
    <n v="129.69999999999999"/>
    <n v="117"/>
    <n v="132.19999999999999"/>
    <n v="258.3"/>
    <n v="3467.2"/>
  </r>
  <r>
    <x v="1"/>
    <x v="3"/>
    <x v="8"/>
    <n v="1756.3999999999996"/>
    <n v="378"/>
    <n v="494.8"/>
    <n v="143.9"/>
    <n v="114.8"/>
    <n v="111.8"/>
    <n v="131.6"/>
    <n v="248.5"/>
    <n v="3379.8"/>
  </r>
  <r>
    <x v="2"/>
    <x v="3"/>
    <x v="8"/>
    <n v="1763.6999999999998"/>
    <n v="397"/>
    <n v="503.30000000000007"/>
    <n v="141"/>
    <n v="124.1"/>
    <n v="114.3"/>
    <n v="131.80000000000001"/>
    <n v="253.7"/>
    <n v="3428.9"/>
  </r>
  <r>
    <x v="0"/>
    <x v="3"/>
    <x v="9"/>
    <n v="1771.8000000000002"/>
    <n v="412.7"/>
    <n v="512.20000000000005"/>
    <n v="140.9"/>
    <n v="129.80000000000001"/>
    <n v="117.8"/>
    <n v="133"/>
    <n v="259.5"/>
    <n v="3477.7000000000003"/>
  </r>
  <r>
    <x v="1"/>
    <x v="3"/>
    <x v="9"/>
    <n v="1762.8999999999999"/>
    <n v="379"/>
    <n v="495.8"/>
    <n v="144.30000000000001"/>
    <n v="115.2"/>
    <n v="112.8"/>
    <n v="131.9"/>
    <n v="249.5"/>
    <n v="3391.4"/>
  </r>
  <r>
    <x v="2"/>
    <x v="3"/>
    <x v="9"/>
    <n v="1766.7999999999995"/>
    <n v="399.1"/>
    <n v="505.30000000000007"/>
    <n v="141.80000000000001"/>
    <n v="124.3"/>
    <n v="115.2"/>
    <n v="132.4"/>
    <n v="254.8"/>
    <n v="3439.7000000000003"/>
  </r>
  <r>
    <x v="0"/>
    <x v="3"/>
    <x v="11"/>
    <n v="1764.6"/>
    <n v="413.59999999999997"/>
    <n v="513.79999999999995"/>
    <n v="141.19999999999999"/>
    <n v="130.30000000000001"/>
    <n v="118.2"/>
    <n v="133.69999999999999"/>
    <n v="259.7"/>
    <n v="3475.0999999999995"/>
  </r>
  <r>
    <x v="1"/>
    <x v="3"/>
    <x v="11"/>
    <n v="1755.2"/>
    <n v="380.2"/>
    <n v="497.2"/>
    <n v="144.30000000000001"/>
    <n v="116.2"/>
    <n v="113.4"/>
    <n v="132.1"/>
    <n v="249.8"/>
    <n v="3388.4"/>
  </r>
  <r>
    <x v="2"/>
    <x v="3"/>
    <x v="11"/>
    <n v="1759.8"/>
    <n v="400.1"/>
    <n v="506.70000000000005"/>
    <n v="142"/>
    <n v="125"/>
    <n v="115.7"/>
    <n v="132.80000000000001"/>
    <n v="255"/>
    <n v="3437.1000000000004"/>
  </r>
  <r>
    <x v="0"/>
    <x v="3"/>
    <x v="12"/>
    <n v="1749.1"/>
    <n v="415.3"/>
    <n v="513"/>
    <n v="142.4"/>
    <n v="132"/>
    <n v="118.6"/>
    <n v="134.19999999999999"/>
    <n v="259.10000000000002"/>
    <n v="3463.7"/>
  </r>
  <r>
    <x v="1"/>
    <x v="3"/>
    <x v="12"/>
    <n v="1729.8"/>
    <n v="381"/>
    <n v="495.70000000000005"/>
    <n v="145"/>
    <n v="117.8"/>
    <n v="113.7"/>
    <n v="132.30000000000001"/>
    <n v="249"/>
    <n v="3364.3"/>
  </r>
  <r>
    <x v="2"/>
    <x v="3"/>
    <x v="12"/>
    <n v="1740.7"/>
    <n v="401.5"/>
    <n v="505.70000000000005"/>
    <n v="143.1"/>
    <n v="126.6"/>
    <n v="116"/>
    <n v="133.1"/>
    <n v="254.3"/>
    <n v="3420.9999999999995"/>
  </r>
  <r>
    <x v="0"/>
    <x v="4"/>
    <x v="0"/>
    <n v="1737.3000000000002"/>
    <n v="416.5"/>
    <n v="514.99999999999989"/>
    <n v="143.1"/>
    <n v="132.1"/>
    <n v="119.1"/>
    <n v="134.6"/>
    <n v="259"/>
    <n v="3456.7"/>
  </r>
  <r>
    <x v="1"/>
    <x v="4"/>
    <x v="0"/>
    <n v="1713.2"/>
    <n v="381.5"/>
    <n v="498.19999999999993"/>
    <n v="145.6"/>
    <n v="118"/>
    <n v="115.2"/>
    <n v="132.4"/>
    <n v="249.89999999999998"/>
    <n v="3353.9999999999995"/>
  </r>
  <r>
    <x v="2"/>
    <x v="4"/>
    <x v="0"/>
    <n v="1727.2999999999995"/>
    <n v="402.4"/>
    <n v="507.8"/>
    <n v="143.80000000000001"/>
    <n v="126.8"/>
    <n v="117"/>
    <n v="133.30000000000001"/>
    <n v="254.70000000000002"/>
    <n v="3413.1"/>
  </r>
  <r>
    <x v="0"/>
    <x v="4"/>
    <x v="1"/>
    <n v="1734.5000000000002"/>
    <n v="416.90000000000003"/>
    <n v="517.40000000000009"/>
    <n v="143.69999999999999"/>
    <n v="133.19999999999999"/>
    <n v="119.5"/>
    <n v="134.9"/>
    <n v="259.60000000000002"/>
    <n v="3459.7"/>
  </r>
  <r>
    <x v="1"/>
    <x v="4"/>
    <x v="1"/>
    <n v="1705.3000000000002"/>
    <n v="382.3"/>
    <n v="500.40000000000003"/>
    <n v="146.30000000000001"/>
    <n v="119.2"/>
    <n v="115.5"/>
    <n v="132.4"/>
    <n v="250.6"/>
    <n v="3352.0000000000005"/>
  </r>
  <r>
    <x v="2"/>
    <x v="4"/>
    <x v="1"/>
    <n v="1722.3000000000002"/>
    <n v="403"/>
    <n v="510.20000000000005"/>
    <n v="144.4"/>
    <n v="127.9"/>
    <n v="117.4"/>
    <n v="133.4"/>
    <n v="255.39999999999998"/>
    <n v="3414.0000000000005"/>
  </r>
  <r>
    <x v="0"/>
    <x v="4"/>
    <x v="2"/>
    <n v="1728.5000000000002"/>
    <n v="418.59999999999997"/>
    <n v="519.09999999999991"/>
    <n v="144.19999999999999"/>
    <n v="134.19999999999999"/>
    <n v="119.8"/>
    <n v="135.19999999999999"/>
    <n v="260.20000000000005"/>
    <n v="3459.8"/>
  </r>
  <r>
    <x v="1"/>
    <x v="4"/>
    <x v="2"/>
    <n v="1705.6999999999998"/>
    <n v="383.20000000000005"/>
    <n v="501.49999999999994"/>
    <n v="147.5"/>
    <n v="120.8"/>
    <n v="115.6"/>
    <n v="132.80000000000001"/>
    <n v="251.29999999999998"/>
    <n v="3358.4"/>
  </r>
  <r>
    <x v="2"/>
    <x v="4"/>
    <x v="2"/>
    <n v="1718.9"/>
    <n v="404.29999999999995"/>
    <n v="511.6"/>
    <n v="145.1"/>
    <n v="129.1"/>
    <n v="117.6"/>
    <n v="133.80000000000001"/>
    <n v="256"/>
    <n v="3416.3999999999996"/>
  </r>
  <r>
    <x v="0"/>
    <x v="4"/>
    <x v="3"/>
    <n v="1726.3"/>
    <n v="420.80000000000007"/>
    <n v="520.70000000000005"/>
    <n v="144.4"/>
    <n v="135"/>
    <n v="119.2"/>
    <n v="135.69999999999999"/>
    <n v="260.39999999999998"/>
    <n v="3462.5"/>
  </r>
  <r>
    <x v="1"/>
    <x v="4"/>
    <x v="3"/>
    <n v="1708.1"/>
    <n v="384.2"/>
    <n v="503.3"/>
    <n v="148"/>
    <n v="121.4"/>
    <n v="114.3"/>
    <n v="133.6"/>
    <n v="251.6"/>
    <n v="3364.5"/>
  </r>
  <r>
    <x v="2"/>
    <x v="4"/>
    <x v="3"/>
    <n v="1718.4"/>
    <n v="406.1"/>
    <n v="513.30000000000007"/>
    <n v="145.4"/>
    <n v="129.80000000000001"/>
    <n v="116.6"/>
    <n v="134.5"/>
    <n v="256.2"/>
    <n v="3420.3"/>
  </r>
  <r>
    <x v="0"/>
    <x v="4"/>
    <x v="4"/>
    <n v="1727.4999999999995"/>
    <n v="421.6"/>
    <n v="522.1"/>
    <n v="145.5"/>
    <n v="135"/>
    <n v="119.4"/>
    <n v="136.30000000000001"/>
    <n v="261.20000000000005"/>
    <n v="3468.5999999999995"/>
  </r>
  <r>
    <x v="1"/>
    <x v="4"/>
    <x v="4"/>
    <n v="1709.6"/>
    <n v="384.9"/>
    <n v="504.20000000000005"/>
    <n v="148.30000000000001"/>
    <n v="120.1"/>
    <n v="114.3"/>
    <n v="133.80000000000001"/>
    <n v="251.9"/>
    <n v="3367.1000000000004"/>
  </r>
  <r>
    <x v="2"/>
    <x v="4"/>
    <x v="4"/>
    <n v="1719.6000000000001"/>
    <n v="406.8"/>
    <n v="514.4"/>
    <n v="146.19999999999999"/>
    <n v="129.4"/>
    <n v="116.7"/>
    <n v="134.80000000000001"/>
    <n v="256.7"/>
    <n v="3424.6"/>
  </r>
  <r>
    <x v="0"/>
    <x v="4"/>
    <x v="5"/>
    <n v="1738.8000000000002"/>
    <n v="423.09999999999997"/>
    <n v="522"/>
    <n v="145.80000000000001"/>
    <n v="134.80000000000001"/>
    <n v="119.4"/>
    <n v="136.9"/>
    <n v="262"/>
    <n v="3482.8000000000006"/>
  </r>
  <r>
    <x v="1"/>
    <x v="4"/>
    <x v="5"/>
    <n v="1731.0000000000002"/>
    <n v="384.9"/>
    <n v="504.5"/>
    <n v="148.6"/>
    <n v="119"/>
    <n v="113.9"/>
    <n v="134.30000000000001"/>
    <n v="252.60000000000002"/>
    <n v="3388.8"/>
  </r>
  <r>
    <x v="2"/>
    <x v="4"/>
    <x v="5"/>
    <n v="1734.7"/>
    <n v="407.7"/>
    <n v="514.5"/>
    <n v="146.5"/>
    <n v="128.80000000000001"/>
    <n v="116.5"/>
    <n v="135.4"/>
    <n v="257.5"/>
    <n v="3441.6000000000004"/>
  </r>
  <r>
    <x v="0"/>
    <x v="4"/>
    <x v="6"/>
    <n v="1772.9"/>
    <n v="425.9"/>
    <n v="525.19999999999993"/>
    <n v="147.4"/>
    <n v="135.30000000000001"/>
    <n v="119.1"/>
    <n v="138.6"/>
    <n v="264.79999999999995"/>
    <n v="3529.2"/>
  </r>
  <r>
    <x v="1"/>
    <x v="4"/>
    <x v="6"/>
    <n v="1768.1"/>
    <n v="385.70000000000005"/>
    <n v="507.20000000000005"/>
    <n v="150.5"/>
    <n v="119.7"/>
    <n v="113.2"/>
    <n v="135.5"/>
    <n v="254.8"/>
    <n v="3434.7"/>
  </r>
  <r>
    <x v="2"/>
    <x v="4"/>
    <x v="6"/>
    <n v="1769.3999999999999"/>
    <n v="409.7"/>
    <n v="517.5"/>
    <n v="148.19999999999999"/>
    <n v="129.4"/>
    <n v="116"/>
    <n v="136.80000000000001"/>
    <n v="260.10000000000002"/>
    <n v="3487.1"/>
  </r>
  <r>
    <x v="0"/>
    <x v="4"/>
    <x v="7"/>
    <n v="1792.4999999999998"/>
    <n v="429"/>
    <n v="530.1"/>
    <n v="149"/>
    <n v="136.4"/>
    <n v="120.3"/>
    <n v="140.19999999999999"/>
    <n v="267.5"/>
    <n v="3565"/>
  </r>
  <r>
    <x v="1"/>
    <x v="4"/>
    <x v="7"/>
    <n v="1772.9999999999998"/>
    <n v="388.4"/>
    <n v="511.1"/>
    <n v="152.1"/>
    <n v="118.9"/>
    <n v="114.6"/>
    <n v="135.69999999999999"/>
    <n v="256.5"/>
    <n v="3450.2999999999993"/>
  </r>
  <r>
    <x v="2"/>
    <x v="4"/>
    <x v="7"/>
    <n v="1783.8"/>
    <n v="412.6"/>
    <n v="521.90000000000009"/>
    <n v="149.80000000000001"/>
    <n v="129.80000000000001"/>
    <n v="117.3"/>
    <n v="137.6"/>
    <n v="262.2"/>
    <n v="3515.0000000000005"/>
  </r>
  <r>
    <x v="0"/>
    <x v="4"/>
    <x v="8"/>
    <n v="1784.3"/>
    <n v="430.99999999999994"/>
    <n v="533.70000000000005"/>
    <n v="149.80000000000001"/>
    <n v="137.4"/>
    <n v="121.2"/>
    <n v="139.6"/>
    <n v="267.89999999999998"/>
    <n v="3564.9"/>
  </r>
  <r>
    <x v="1"/>
    <x v="4"/>
    <x v="8"/>
    <n v="1749.7"/>
    <n v="389.9"/>
    <n v="514.29999999999995"/>
    <n v="153.6"/>
    <n v="120.6"/>
    <n v="115.7"/>
    <n v="135.9"/>
    <n v="256.89999999999998"/>
    <n v="3436.5999999999995"/>
  </r>
  <r>
    <x v="2"/>
    <x v="4"/>
    <x v="8"/>
    <n v="1769.9999999999998"/>
    <n v="414.5"/>
    <n v="525.30000000000007"/>
    <n v="150.80000000000001"/>
    <n v="131"/>
    <n v="118.3"/>
    <n v="137.4"/>
    <n v="262.7"/>
    <n v="3510.0000000000005"/>
  </r>
  <r>
    <x v="0"/>
    <x v="4"/>
    <x v="9"/>
    <n v="1790.8999999999999"/>
    <n v="433.99999999999994"/>
    <n v="537.30000000000007"/>
    <n v="150.5"/>
    <n v="138.1"/>
    <n v="121"/>
    <n v="140.1"/>
    <n v="269"/>
    <n v="3580.8999999999996"/>
  </r>
  <r>
    <x v="1"/>
    <x v="4"/>
    <x v="9"/>
    <n v="1765.6999999999998"/>
    <n v="391.5"/>
    <n v="516.80000000000007"/>
    <n v="154.6"/>
    <n v="122.6"/>
    <n v="115"/>
    <n v="136.30000000000001"/>
    <n v="258"/>
    <n v="3460.5"/>
  </r>
  <r>
    <x v="2"/>
    <x v="4"/>
    <x v="9"/>
    <n v="1779.6999999999998"/>
    <n v="416.90000000000003"/>
    <n v="528.4"/>
    <n v="151.6"/>
    <n v="132.19999999999999"/>
    <n v="117.8"/>
    <n v="137.9"/>
    <n v="263.8"/>
    <n v="3528.3"/>
  </r>
  <r>
    <x v="0"/>
    <x v="4"/>
    <x v="11"/>
    <n v="1817.7000000000003"/>
    <n v="437"/>
    <n v="541.9"/>
    <n v="152.1"/>
    <n v="141.1"/>
    <n v="121.6"/>
    <n v="141.5"/>
    <n v="271.7"/>
    <n v="3624.6"/>
  </r>
  <r>
    <x v="1"/>
    <x v="4"/>
    <x v="11"/>
    <n v="1796.7"/>
    <n v="393.9"/>
    <n v="519.69999999999993"/>
    <n v="156.19999999999999"/>
    <n v="125.7"/>
    <n v="115.3"/>
    <n v="136.6"/>
    <n v="259.70000000000005"/>
    <n v="3503.7999999999993"/>
  </r>
  <r>
    <x v="2"/>
    <x v="4"/>
    <x v="11"/>
    <n v="1808.2"/>
    <n v="419.6"/>
    <n v="532.4"/>
    <n v="153.19999999999999"/>
    <n v="135.30000000000001"/>
    <n v="118.3"/>
    <n v="138.6"/>
    <n v="266"/>
    <n v="3571.6000000000004"/>
  </r>
  <r>
    <x v="0"/>
    <x v="4"/>
    <x v="12"/>
    <n v="1813.6000000000001"/>
    <n v="437.09999999999997"/>
    <n v="542.5"/>
    <n v="153.19999999999999"/>
    <n v="142.6"/>
    <n v="122"/>
    <n v="141.1"/>
    <n v="271.70000000000005"/>
    <n v="3623.8"/>
  </r>
  <r>
    <x v="1"/>
    <x v="4"/>
    <x v="12"/>
    <n v="1767.5"/>
    <n v="395.2"/>
    <n v="521.19999999999993"/>
    <n v="157"/>
    <n v="126.8"/>
    <n v="115.3"/>
    <n v="136.69999999999999"/>
    <n v="259.2"/>
    <n v="3478.8999999999996"/>
  </r>
  <r>
    <x v="2"/>
    <x v="4"/>
    <x v="12"/>
    <n v="1794.9999999999998"/>
    <n v="420.2"/>
    <n v="533.4"/>
    <n v="154.19999999999999"/>
    <n v="136.6"/>
    <n v="118.5"/>
    <n v="138.5"/>
    <n v="265.79999999999995"/>
    <n v="3562.2"/>
  </r>
  <r>
    <x v="0"/>
    <x v="5"/>
    <x v="0"/>
    <n v="1800.7"/>
    <n v="438.1"/>
    <n v="544.80000000000007"/>
    <n v="153.6"/>
    <n v="142.30000000000001"/>
    <n v="122.7"/>
    <n v="141.6"/>
    <n v="271.60000000000002"/>
    <n v="3615.4"/>
  </r>
  <r>
    <x v="1"/>
    <x v="5"/>
    <x v="0"/>
    <n v="1748.3000000000002"/>
    <n v="396.29999999999995"/>
    <n v="524.4"/>
    <n v="157.69999999999999"/>
    <n v="127.3"/>
    <n v="116.3"/>
    <n v="137.1"/>
    <n v="259.89999999999998"/>
    <n v="3467.3000000000006"/>
  </r>
  <r>
    <x v="2"/>
    <x v="5"/>
    <x v="0"/>
    <n v="1779.9"/>
    <n v="421.3"/>
    <n v="535.9"/>
    <n v="154.69999999999999"/>
    <n v="136.6"/>
    <n v="119.3"/>
    <n v="139"/>
    <n v="266"/>
    <n v="3552.7000000000003"/>
  </r>
  <r>
    <x v="0"/>
    <x v="5"/>
    <x v="1"/>
    <n v="1781.5"/>
    <n v="438.90000000000003"/>
    <n v="546.20000000000005"/>
    <n v="153.30000000000001"/>
    <n v="142.4"/>
    <n v="123.3"/>
    <n v="141.5"/>
    <n v="271"/>
    <n v="3598.1000000000008"/>
  </r>
  <r>
    <x v="1"/>
    <x v="5"/>
    <x v="1"/>
    <n v="1727.9"/>
    <n v="397.09999999999997"/>
    <n v="527.20000000000005"/>
    <n v="159.30000000000001"/>
    <n v="127.3"/>
    <n v="117.4"/>
    <n v="137.19999999999999"/>
    <n v="260.5"/>
    <n v="3453.9"/>
  </r>
  <r>
    <x v="2"/>
    <x v="5"/>
    <x v="1"/>
    <n v="1760.3999999999996"/>
    <n v="422"/>
    <n v="538"/>
    <n v="154.9"/>
    <n v="136.69999999999999"/>
    <n v="120.2"/>
    <n v="139"/>
    <n v="266"/>
    <n v="3537.1999999999994"/>
  </r>
  <r>
    <x v="0"/>
    <x v="5"/>
    <x v="2"/>
    <n v="1781.9999999999998"/>
    <n v="440.5"/>
    <n v="547.9"/>
    <n v="155.1"/>
    <n v="142.6"/>
    <n v="124.6"/>
    <n v="142.69999999999999"/>
    <n v="272"/>
    <n v="3607.3999999999996"/>
  </r>
  <r>
    <x v="1"/>
    <x v="5"/>
    <x v="2"/>
    <n v="1715.5"/>
    <n v="398.59999999999997"/>
    <n v="530"/>
    <n v="159.69999999999999"/>
    <n v="126.4"/>
    <n v="117.8"/>
    <n v="137.80000000000001"/>
    <n v="261.10000000000002"/>
    <n v="3446.9"/>
  </r>
  <r>
    <x v="2"/>
    <x v="5"/>
    <x v="2"/>
    <n v="1756"/>
    <n v="423.6"/>
    <n v="540.1"/>
    <n v="156.30000000000001"/>
    <n v="136.5"/>
    <n v="121"/>
    <n v="139.80000000000001"/>
    <n v="266.8"/>
    <n v="3540.1000000000004"/>
  </r>
  <r>
    <x v="0"/>
    <x v="5"/>
    <x v="3"/>
    <n v="1780"/>
    <n v="442.5"/>
    <n v="551.79999999999995"/>
    <n v="156.1"/>
    <n v="143.80000000000001"/>
    <n v="125.3"/>
    <n v="143.69999999999999"/>
    <n v="273.29999999999995"/>
    <n v="3616.5"/>
  </r>
  <r>
    <x v="1"/>
    <x v="5"/>
    <x v="3"/>
    <n v="1720.0000000000002"/>
    <n v="401.40000000000003"/>
    <n v="533.6"/>
    <n v="159.19999999999999"/>
    <n v="124.6"/>
    <n v="118.9"/>
    <n v="139.69999999999999"/>
    <n v="263"/>
    <n v="3460.3999999999996"/>
  </r>
  <r>
    <x v="2"/>
    <x v="5"/>
    <x v="3"/>
    <n v="1757.1000000000001"/>
    <n v="426"/>
    <n v="543.9"/>
    <n v="156.9"/>
    <n v="136.5"/>
    <n v="121.9"/>
    <n v="141.4"/>
    <n v="268.39999999999998"/>
    <n v="3552.1000000000008"/>
  </r>
  <r>
    <x v="0"/>
    <x v="5"/>
    <x v="4"/>
    <n v="1782.4"/>
    <n v="444.7"/>
    <n v="554.59999999999991"/>
    <n v="157"/>
    <n v="144.30000000000001"/>
    <n v="126.4"/>
    <n v="144.4"/>
    <n v="274.89999999999998"/>
    <n v="3628.7000000000003"/>
  </r>
  <r>
    <x v="1"/>
    <x v="5"/>
    <x v="4"/>
    <n v="1722.8999999999999"/>
    <n v="403.5"/>
    <n v="535.79999999999995"/>
    <n v="160.30000000000001"/>
    <n v="124.7"/>
    <n v="119.8"/>
    <n v="140.4"/>
    <n v="264.3"/>
    <n v="3471.7000000000003"/>
  </r>
  <r>
    <x v="2"/>
    <x v="5"/>
    <x v="4"/>
    <n v="1759.8"/>
    <n v="428.09999999999997"/>
    <n v="546.5"/>
    <n v="157.9"/>
    <n v="136.9"/>
    <n v="122.9"/>
    <n v="142.1"/>
    <n v="269.89999999999998"/>
    <n v="3564.1000000000004"/>
  </r>
  <r>
    <x v="0"/>
    <x v="5"/>
    <x v="5"/>
    <n v="1790.2999999999997"/>
    <n v="446.3"/>
    <n v="554.5"/>
    <n v="157.30000000000001"/>
    <n v="145.1"/>
    <n v="127.4"/>
    <n v="145.1"/>
    <n v="276.10000000000002"/>
    <n v="3642.1"/>
  </r>
  <r>
    <x v="1"/>
    <x v="5"/>
    <x v="5"/>
    <n v="1747.3000000000002"/>
    <n v="405"/>
    <n v="536.40000000000009"/>
    <n v="161"/>
    <n v="126.5"/>
    <n v="120.4"/>
    <n v="141.19999999999999"/>
    <n v="265.7"/>
    <n v="3503.5"/>
  </r>
  <r>
    <x v="2"/>
    <x v="5"/>
    <x v="5"/>
    <n v="1774.1000000000001"/>
    <n v="429.7"/>
    <n v="546.69999999999993"/>
    <n v="158.30000000000001"/>
    <n v="138.1"/>
    <n v="123.7"/>
    <n v="142.80000000000001"/>
    <n v="271.10000000000002"/>
    <n v="3584.5"/>
  </r>
  <r>
    <x v="0"/>
    <x v="5"/>
    <x v="6"/>
    <n v="1810.5000000000002"/>
    <n v="447.20000000000005"/>
    <n v="557.1"/>
    <n v="156.1"/>
    <n v="146.80000000000001"/>
    <n v="127.5"/>
    <n v="145.80000000000001"/>
    <n v="277.8"/>
    <n v="3668.8000000000006"/>
  </r>
  <r>
    <x v="1"/>
    <x v="5"/>
    <x v="6"/>
    <n v="1771.1"/>
    <n v="406.4"/>
    <n v="539"/>
    <n v="161.4"/>
    <n v="128.1"/>
    <n v="120.1"/>
    <n v="144"/>
    <n v="267.7"/>
    <n v="3537.7999999999997"/>
  </r>
  <r>
    <x v="2"/>
    <x v="5"/>
    <x v="6"/>
    <n v="1795.3"/>
    <n v="430.80000000000007"/>
    <n v="549.29999999999995"/>
    <n v="157.5"/>
    <n v="139.69999999999999"/>
    <n v="123.6"/>
    <n v="144.69999999999999"/>
    <n v="273"/>
    <n v="3613.8999999999992"/>
  </r>
  <r>
    <x v="0"/>
    <x v="5"/>
    <x v="7"/>
    <n v="1818.8"/>
    <n v="449.2"/>
    <n v="559.09999999999991"/>
    <n v="156.4"/>
    <n v="147.69999999999999"/>
    <n v="128.30000000000001"/>
    <n v="146.9"/>
    <n v="279.10000000000002"/>
    <n v="3685.5"/>
  </r>
  <r>
    <x v="1"/>
    <x v="5"/>
    <x v="7"/>
    <n v="1767.6"/>
    <n v="407.3"/>
    <n v="542.20000000000005"/>
    <n v="162.1"/>
    <n v="129.80000000000001"/>
    <n v="120.7"/>
    <n v="145.30000000000001"/>
    <n v="269"/>
    <n v="3544.0000000000005"/>
  </r>
  <r>
    <x v="2"/>
    <x v="5"/>
    <x v="7"/>
    <n v="1798.7000000000003"/>
    <n v="432.20000000000005"/>
    <n v="551.79999999999995"/>
    <n v="157.9"/>
    <n v="140.9"/>
    <n v="124.3"/>
    <n v="146"/>
    <n v="274.3"/>
    <n v="3626.1000000000013"/>
  </r>
  <r>
    <x v="0"/>
    <x v="5"/>
    <x v="8"/>
    <n v="1799.8000000000002"/>
    <n v="449.5"/>
    <n v="561.29999999999995"/>
    <n v="157.69999999999999"/>
    <n v="149"/>
    <n v="129.9"/>
    <n v="147.6"/>
    <n v="279.5"/>
    <n v="3674.3"/>
  </r>
  <r>
    <x v="1"/>
    <x v="5"/>
    <x v="8"/>
    <n v="1748.4"/>
    <n v="409.20000000000005"/>
    <n v="545.20000000000005"/>
    <n v="163.30000000000001"/>
    <n v="131.19999999999999"/>
    <n v="122.5"/>
    <n v="145.19999999999999"/>
    <n v="270"/>
    <n v="3535"/>
  </r>
  <r>
    <x v="2"/>
    <x v="5"/>
    <x v="8"/>
    <n v="1779.5"/>
    <n v="433.29999999999995"/>
    <n v="554.29999999999995"/>
    <n v="159.19999999999999"/>
    <n v="142.30000000000001"/>
    <n v="126"/>
    <n v="146.19999999999999"/>
    <n v="274.89999999999998"/>
    <n v="3615.7000000000003"/>
  </r>
  <r>
    <x v="0"/>
    <x v="5"/>
    <x v="9"/>
    <n v="1782.2"/>
    <n v="445"/>
    <n v="573.30000000000007"/>
    <n v="159.6"/>
    <n v="149.69999999999999"/>
    <n v="130.80000000000001"/>
    <n v="148"/>
    <n v="282"/>
    <n v="3670.6"/>
  </r>
  <r>
    <x v="1"/>
    <x v="5"/>
    <x v="9"/>
    <n v="1754.1"/>
    <n v="411"/>
    <n v="548"/>
    <n v="164"/>
    <n v="133.4"/>
    <n v="123.3"/>
    <n v="145.5"/>
    <n v="271.39999999999998"/>
    <n v="3550.7000000000003"/>
  </r>
  <r>
    <x v="2"/>
    <x v="5"/>
    <x v="9"/>
    <n v="1776.2"/>
    <n v="434"/>
    <n v="563.20000000000005"/>
    <n v="162.6"/>
    <n v="145.30000000000001"/>
    <n v="125.5"/>
    <n v="147.80000000000001"/>
    <n v="277.10000000000002"/>
    <n v="3631.7"/>
  </r>
  <r>
    <x v="0"/>
    <x v="5"/>
    <x v="11"/>
    <n v="1787.4999999999995"/>
    <n v="448"/>
    <n v="573.4"/>
    <n v="161.9"/>
    <n v="150.30000000000001"/>
    <n v="130.30000000000001"/>
    <n v="150.19999999999999"/>
    <n v="282.5"/>
    <n v="3684.1"/>
  </r>
  <r>
    <x v="1"/>
    <x v="5"/>
    <x v="11"/>
    <n v="1757.4999999999998"/>
    <n v="413.1"/>
    <n v="550"/>
    <n v="164.4"/>
    <n v="136.69999999999999"/>
    <n v="121.2"/>
    <n v="146.1"/>
    <n v="271.2"/>
    <n v="3560.1999999999994"/>
  </r>
  <r>
    <x v="2"/>
    <x v="5"/>
    <x v="11"/>
    <n v="1775.7000000000003"/>
    <n v="433.8"/>
    <n v="563.20000000000005"/>
    <n v="162.6"/>
    <n v="145.1"/>
    <n v="125.5"/>
    <n v="147.80000000000001"/>
    <n v="277.10000000000002"/>
    <n v="3630.8000000000006"/>
  </r>
  <r>
    <x v="0"/>
    <x v="5"/>
    <x v="12"/>
    <n v="1773.1000000000001"/>
    <n v="448.3"/>
    <n v="578.79999999999995"/>
    <n v="162.4"/>
    <n v="149"/>
    <n v="128.9"/>
    <n v="155.1"/>
    <n v="283.5"/>
    <n v="3679.1"/>
  </r>
  <r>
    <x v="1"/>
    <x v="5"/>
    <x v="12"/>
    <n v="1746.6"/>
    <n v="413.8"/>
    <n v="550.79999999999995"/>
    <n v="164.6"/>
    <n v="132.4"/>
    <n v="118.8"/>
    <n v="146.5"/>
    <n v="269.7"/>
    <n v="3543.2"/>
  </r>
  <r>
    <x v="2"/>
    <x v="5"/>
    <x v="12"/>
    <n v="1762.7999999999997"/>
    <n v="434.3"/>
    <n v="566.79999999999995"/>
    <n v="163"/>
    <n v="142.69999999999999"/>
    <n v="123.6"/>
    <n v="150.1"/>
    <n v="276.89999999999998"/>
    <n v="3620.1999999999994"/>
  </r>
  <r>
    <x v="0"/>
    <x v="6"/>
    <x v="0"/>
    <n v="1759.6000000000001"/>
    <n v="445.6"/>
    <n v="580.9"/>
    <n v="162.69999999999999"/>
    <n v="146.19999999999999"/>
    <n v="128.6"/>
    <n v="155.19999999999999"/>
    <n v="282.7"/>
    <n v="3661.4999999999995"/>
  </r>
  <r>
    <x v="1"/>
    <x v="6"/>
    <x v="0"/>
    <n v="1744.3000000000002"/>
    <n v="414.5"/>
    <n v="553.5"/>
    <n v="164.7"/>
    <n v="128.6"/>
    <n v="118.6"/>
    <n v="146.6"/>
    <n v="269.8"/>
    <n v="3540.6"/>
  </r>
  <r>
    <x v="2"/>
    <x v="6"/>
    <x v="0"/>
    <n v="1753.3999999999999"/>
    <n v="433"/>
    <n v="569.20000000000005"/>
    <n v="163.19999999999999"/>
    <n v="139.5"/>
    <n v="123.3"/>
    <n v="150.19999999999999"/>
    <n v="276.5"/>
    <n v="3608.2999999999993"/>
  </r>
  <r>
    <x v="0"/>
    <x v="6"/>
    <x v="1"/>
    <n v="1759.8000000000002"/>
    <n v="446.5"/>
    <n v="583.4"/>
    <n v="162.80000000000001"/>
    <n v="145.30000000000001"/>
    <n v="129.19999999999999"/>
    <n v="155.5"/>
    <n v="283.2"/>
    <n v="3665.7000000000003"/>
  </r>
  <r>
    <x v="1"/>
    <x v="6"/>
    <x v="1"/>
    <n v="1754.4"/>
    <n v="415.5"/>
    <n v="556.6"/>
    <n v="164.9"/>
    <n v="127.1"/>
    <n v="119.2"/>
    <n v="146.6"/>
    <n v="271"/>
    <n v="3555.2999999999997"/>
  </r>
  <r>
    <x v="2"/>
    <x v="6"/>
    <x v="1"/>
    <n v="1757.1"/>
    <n v="433.9"/>
    <n v="571.9"/>
    <n v="163.4"/>
    <n v="138.4"/>
    <n v="123.9"/>
    <n v="150.30000000000001"/>
    <n v="277.3"/>
    <n v="3616.2000000000007"/>
  </r>
  <r>
    <x v="0"/>
    <x v="6"/>
    <x v="2"/>
    <n v="1761.2000000000003"/>
    <n v="447"/>
    <n v="583.4"/>
    <n v="162.9"/>
    <n v="146.4"/>
    <n v="129.9"/>
    <n v="155.5"/>
    <n v="283.60000000000002"/>
    <n v="3669.9000000000005"/>
  </r>
  <r>
    <x v="1"/>
    <x v="6"/>
    <x v="2"/>
    <n v="1768.4"/>
    <n v="416.29999999999995"/>
    <n v="557.5"/>
    <n v="165.3"/>
    <n v="128.80000000000001"/>
    <n v="119.9"/>
    <n v="146.69999999999999"/>
    <n v="272.3"/>
    <n v="3575.2000000000003"/>
  </r>
  <r>
    <x v="2"/>
    <x v="6"/>
    <x v="2"/>
    <n v="1762.9"/>
    <n v="434.5"/>
    <n v="572.4"/>
    <n v="163.5"/>
    <n v="139.69999999999999"/>
    <n v="124.6"/>
    <n v="150.30000000000001"/>
    <n v="278.10000000000002"/>
    <n v="3626"/>
  </r>
  <r>
    <x v="0"/>
    <x v="6"/>
    <x v="4"/>
    <n v="1782.1000000000001"/>
    <n v="448.59999999999997"/>
    <n v="584.80000000000007"/>
    <n v="163.30000000000001"/>
    <n v="146.9"/>
    <n v="130.19999999999999"/>
    <n v="156.69999999999999"/>
    <n v="285.3"/>
    <n v="3697.9000000000005"/>
  </r>
  <r>
    <x v="1"/>
    <x v="6"/>
    <x v="4"/>
    <n v="1811.5000000000002"/>
    <n v="417.9"/>
    <n v="559.69999999999993"/>
    <n v="166.2"/>
    <n v="129.4"/>
    <n v="120.1"/>
    <n v="148"/>
    <n v="274.8"/>
    <n v="3627.6"/>
  </r>
  <r>
    <x v="2"/>
    <x v="6"/>
    <x v="4"/>
    <n v="1791.9000000000003"/>
    <n v="436.1"/>
    <n v="574.09999999999991"/>
    <n v="164.1"/>
    <n v="140.30000000000001"/>
    <n v="124.9"/>
    <n v="151.6"/>
    <n v="280.2"/>
    <n v="3663.2000000000003"/>
  </r>
  <r>
    <x v="0"/>
    <x v="6"/>
    <x v="5"/>
    <n v="1804.1999999999998"/>
    <n v="448.59999999999997"/>
    <n v="585.5"/>
    <n v="164.2"/>
    <n v="147.80000000000001"/>
    <n v="130.19999999999999"/>
    <n v="157.69999999999999"/>
    <n v="286.89999999999998"/>
    <n v="3725.0999999999995"/>
  </r>
  <r>
    <x v="1"/>
    <x v="6"/>
    <x v="5"/>
    <n v="1833.2999999999997"/>
    <n v="418.4"/>
    <n v="560.79999999999995"/>
    <n v="166.7"/>
    <n v="130.5"/>
    <n v="119.6"/>
    <n v="148.9"/>
    <n v="275.7"/>
    <n v="3653.8999999999996"/>
  </r>
  <r>
    <x v="2"/>
    <x v="6"/>
    <x v="5"/>
    <n v="1814.1000000000001"/>
    <n v="436.4"/>
    <n v="574.90000000000009"/>
    <n v="164.9"/>
    <n v="141.19999999999999"/>
    <n v="124.6"/>
    <n v="152.5"/>
    <n v="281.5"/>
    <n v="3690.1"/>
  </r>
  <r>
    <x v="0"/>
    <x v="6"/>
    <x v="6"/>
    <n v="1826.8999999999999"/>
    <n v="449.1"/>
    <n v="588.9"/>
    <n v="164.5"/>
    <n v="146.80000000000001"/>
    <n v="131.19999999999999"/>
    <n v="159.1"/>
    <n v="289.10000000000002"/>
    <n v="3755.6"/>
  </r>
  <r>
    <x v="1"/>
    <x v="6"/>
    <x v="6"/>
    <n v="1857.3999999999999"/>
    <n v="419.3"/>
    <n v="564.19999999999993"/>
    <n v="167.2"/>
    <n v="127"/>
    <n v="120.6"/>
    <n v="150.4"/>
    <n v="277.8"/>
    <n v="3683.8999999999996"/>
  </r>
  <r>
    <x v="2"/>
    <x v="6"/>
    <x v="6"/>
    <n v="1837.5"/>
    <n v="437"/>
    <n v="578.39999999999986"/>
    <n v="165.2"/>
    <n v="139.30000000000001"/>
    <n v="125.6"/>
    <n v="154"/>
    <n v="283.7"/>
    <n v="3720.6999999999994"/>
  </r>
  <r>
    <x v="0"/>
    <x v="6"/>
    <x v="7"/>
    <n v="1834.5000000000002"/>
    <n v="449.5"/>
    <n v="593.29999999999995"/>
    <n v="165.1"/>
    <n v="146.4"/>
    <n v="131.4"/>
    <n v="159.69999999999999"/>
    <n v="290.60000000000002"/>
    <n v="3770.5"/>
  </r>
  <r>
    <x v="1"/>
    <x v="6"/>
    <x v="7"/>
    <n v="1869.1"/>
    <n v="420.2"/>
    <n v="569"/>
    <n v="167.9"/>
    <n v="125.5"/>
    <n v="120.8"/>
    <n v="151.5"/>
    <n v="279.5"/>
    <n v="3703.5"/>
  </r>
  <r>
    <x v="2"/>
    <x v="6"/>
    <x v="7"/>
    <n v="1846.5"/>
    <n v="437.6"/>
    <n v="583"/>
    <n v="165.8"/>
    <n v="138.5"/>
    <n v="125.8"/>
    <n v="154.9"/>
    <n v="285.2"/>
    <n v="3737.3"/>
  </r>
  <r>
    <x v="0"/>
    <x v="6"/>
    <x v="8"/>
    <n v="1848.7"/>
    <n v="449.29999999999995"/>
    <n v="596.09999999999991"/>
    <n v="165.7"/>
    <n v="146.9"/>
    <n v="131.6"/>
    <n v="160.19999999999999"/>
    <n v="292.10000000000002"/>
    <n v="3790.5999999999995"/>
  </r>
  <r>
    <x v="1"/>
    <x v="6"/>
    <x v="8"/>
    <n v="1874.9"/>
    <n v="420.8"/>
    <n v="571.4"/>
    <n v="168.6"/>
    <n v="126.6"/>
    <n v="121.2"/>
    <n v="151.6"/>
    <n v="280.39999999999998"/>
    <n v="3715.5"/>
  </r>
  <r>
    <x v="2"/>
    <x v="6"/>
    <x v="8"/>
    <n v="1857.6999999999998"/>
    <n v="437.69999999999993"/>
    <n v="585.5"/>
    <n v="166.5"/>
    <n v="139.19999999999999"/>
    <n v="126.1"/>
    <n v="155.19999999999999"/>
    <n v="286.5"/>
    <n v="3754.3999999999992"/>
  </r>
  <r>
    <x v="0"/>
    <x v="6"/>
    <x v="9"/>
    <n v="1876.8999999999996"/>
    <n v="449.4"/>
    <n v="597.6"/>
    <n v="166.3"/>
    <n v="147.69999999999999"/>
    <n v="131.69999999999999"/>
    <n v="160.69999999999999"/>
    <n v="294"/>
    <n v="3824.2999999999993"/>
  </r>
  <r>
    <x v="1"/>
    <x v="6"/>
    <x v="9"/>
    <n v="1902.6000000000001"/>
    <n v="422.20000000000005"/>
    <n v="573.6"/>
    <n v="169.3"/>
    <n v="128.9"/>
    <n v="121.5"/>
    <n v="151.69999999999999"/>
    <n v="282"/>
    <n v="3751.8"/>
  </r>
  <r>
    <x v="2"/>
    <x v="6"/>
    <x v="9"/>
    <n v="1885.5999999999997"/>
    <n v="438.40000000000003"/>
    <n v="587.4"/>
    <n v="167.1"/>
    <n v="140.6"/>
    <n v="126.3"/>
    <n v="155.4"/>
    <n v="288.2"/>
    <n v="3788.9999999999995"/>
  </r>
  <r>
    <x v="0"/>
    <x v="6"/>
    <x v="11"/>
    <n v="1904.6000000000001"/>
    <n v="450.8"/>
    <n v="599.29999999999995"/>
    <n v="167.2"/>
    <n v="148.4"/>
    <n v="132.1"/>
    <n v="160.80000000000001"/>
    <n v="296"/>
    <n v="3859.2"/>
  </r>
  <r>
    <x v="1"/>
    <x v="6"/>
    <x v="11"/>
    <n v="1923.9999999999998"/>
    <n v="423.09999999999997"/>
    <n v="575.20000000000005"/>
    <n v="169.9"/>
    <n v="132.19999999999999"/>
    <n v="121.7"/>
    <n v="151.80000000000001"/>
    <n v="283.3"/>
    <n v="3781.2000000000003"/>
  </r>
  <r>
    <x v="2"/>
    <x v="6"/>
    <x v="11"/>
    <n v="1910.9"/>
    <n v="439.5"/>
    <n v="589"/>
    <n v="167.9"/>
    <n v="142.30000000000001"/>
    <n v="126.6"/>
    <n v="155.5"/>
    <n v="289.89999999999998"/>
    <n v="3821.6000000000004"/>
  </r>
  <r>
    <x v="0"/>
    <x v="6"/>
    <x v="12"/>
    <n v="1940.9999999999995"/>
    <n v="451.79999999999995"/>
    <n v="599.4"/>
    <n v="167.8"/>
    <n v="149.9"/>
    <n v="135"/>
    <n v="161.1"/>
    <n v="299.39999999999998"/>
    <n v="3905.3999999999996"/>
  </r>
  <r>
    <x v="1"/>
    <x v="6"/>
    <x v="12"/>
    <n v="1956.7"/>
    <n v="424.20000000000005"/>
    <n v="576"/>
    <n v="170.4"/>
    <n v="133.6"/>
    <n v="125.2"/>
    <n v="151.9"/>
    <n v="286"/>
    <n v="3824"/>
  </r>
  <r>
    <x v="2"/>
    <x v="6"/>
    <x v="12"/>
    <n v="1946.1000000000001"/>
    <n v="440.6"/>
    <n v="589.4"/>
    <n v="168.5"/>
    <n v="143.69999999999999"/>
    <n v="129.80000000000001"/>
    <n v="155.69999999999999"/>
    <n v="292.89999999999998"/>
    <n v="3866.7000000000003"/>
  </r>
  <r>
    <x v="0"/>
    <x v="7"/>
    <x v="0"/>
    <n v="1938.6"/>
    <n v="452.30000000000007"/>
    <n v="603.79999999999995"/>
    <n v="168.6"/>
    <n v="150.4"/>
    <n v="136.30000000000001"/>
    <n v="161.69999999999999"/>
    <n v="300"/>
    <n v="3911.7"/>
  </r>
  <r>
    <x v="1"/>
    <x v="7"/>
    <x v="0"/>
    <n v="1945.3999999999999"/>
    <n v="425.1"/>
    <n v="579.9"/>
    <n v="170.8"/>
    <n v="135.1"/>
    <n v="126.1"/>
    <n v="152.1"/>
    <n v="286.60000000000002"/>
    <n v="3821.1"/>
  </r>
  <r>
    <x v="2"/>
    <x v="7"/>
    <x v="0"/>
    <n v="1940.3999999999999"/>
    <n v="441.2"/>
    <n v="593.6"/>
    <n v="169.2"/>
    <n v="144.6"/>
    <n v="130.9"/>
    <n v="156.1"/>
    <n v="293.60000000000002"/>
    <n v="3869.5999999999995"/>
  </r>
  <r>
    <x v="0"/>
    <x v="7"/>
    <x v="1"/>
    <n v="1909.7999999999997"/>
    <n v="452.8"/>
    <n v="451.4"/>
    <n v="169.4"/>
    <n v="152.30000000000001"/>
    <n v="136"/>
    <n v="161.9"/>
    <n v="298.8"/>
    <n v="3732.4000000000005"/>
  </r>
  <r>
    <x v="1"/>
    <x v="7"/>
    <x v="1"/>
    <n v="1916.6"/>
    <n v="426"/>
    <n v="583.1"/>
    <n v="172"/>
    <n v="138.9"/>
    <n v="125.2"/>
    <n v="152.19999999999999"/>
    <n v="286.10000000000002"/>
    <n v="3800.0999999999995"/>
  </r>
  <r>
    <x v="2"/>
    <x v="7"/>
    <x v="1"/>
    <n v="1911.6"/>
    <n v="442"/>
    <n v="596.30000000000007"/>
    <n v="170.1"/>
    <n v="147.19999999999999"/>
    <n v="130.30000000000001"/>
    <n v="156.19999999999999"/>
    <n v="292.7"/>
    <n v="3846.3999999999996"/>
  </r>
  <r>
    <x v="0"/>
    <x v="7"/>
    <x v="2"/>
    <n v="1894.5999999999997"/>
    <n v="453.5"/>
    <n v="607.79999999999995"/>
    <n v="170.5"/>
    <n v="153.4"/>
    <n v="135.80000000000001"/>
    <n v="161.19999999999999"/>
    <n v="298.39999999999998"/>
    <n v="3875.2"/>
  </r>
  <r>
    <x v="1"/>
    <x v="7"/>
    <x v="2"/>
    <n v="1898.5"/>
    <n v="427.1"/>
    <n v="585.6"/>
    <n v="173.3"/>
    <n v="141.4"/>
    <n v="124.6"/>
    <n v="152.5"/>
    <n v="286"/>
    <n v="3789"/>
  </r>
  <r>
    <x v="2"/>
    <x v="7"/>
    <x v="2"/>
    <n v="1895.4"/>
    <n v="442.90000000000003"/>
    <n v="598.4"/>
    <n v="171.2"/>
    <n v="148.9"/>
    <n v="129.9"/>
    <n v="156.1"/>
    <n v="292.39999999999998"/>
    <n v="3835.2000000000003"/>
  </r>
  <r>
    <x v="0"/>
    <x v="7"/>
    <x v="3"/>
    <n v="1941.4666666666667"/>
    <n v="441.16666666666669"/>
    <n v="601.33333333333337"/>
    <n v="171.66666666666666"/>
    <n v="148.4"/>
    <n v="130.1"/>
    <n v="156.6"/>
    <n v="292.26666666666665"/>
    <n v="3883"/>
  </r>
  <r>
    <x v="1"/>
    <x v="7"/>
    <x v="3"/>
    <n v="1963.3222222222223"/>
    <n v="437.05555555555554"/>
    <n v="590.11111111111109"/>
    <n v="172.05555555555554"/>
    <n v="137.1"/>
    <n v="128.20000000000002"/>
    <n v="155.06666666666669"/>
    <n v="290.22222222222223"/>
    <n v="3873.1333333333332"/>
  </r>
  <r>
    <x v="2"/>
    <x v="7"/>
    <x v="3"/>
    <n v="1949.3296296296296"/>
    <n v="440.37407407407409"/>
    <n v="597.21481481481487"/>
    <n v="171.64074074074074"/>
    <n v="144.1"/>
    <n v="129.4"/>
    <n v="155.92222222222222"/>
    <n v="291.62962962962968"/>
    <n v="3879.6111111111113"/>
  </r>
  <r>
    <x v="0"/>
    <x v="7"/>
    <x v="5"/>
    <n v="1951"/>
    <n v="458.79999999999995"/>
    <n v="615.79999999999995"/>
    <n v="182.4"/>
    <n v="144.9"/>
    <n v="141.4"/>
    <n v="161.80000000000001"/>
    <n v="304.39999999999998"/>
    <n v="3960.5000000000009"/>
  </r>
  <r>
    <x v="1"/>
    <x v="7"/>
    <x v="5"/>
    <n v="1994.9999999999998"/>
    <n v="432.9"/>
    <n v="595.40000000000009"/>
    <n v="186.7"/>
    <n v="137.1"/>
    <n v="129.30000000000001"/>
    <n v="152.5"/>
    <n v="292.8"/>
    <n v="3921.7"/>
  </r>
  <r>
    <x v="2"/>
    <x v="7"/>
    <x v="5"/>
    <n v="1966.8000000000002"/>
    <n v="448.29999999999995"/>
    <n v="607.1"/>
    <n v="183.5"/>
    <n v="141.9"/>
    <n v="135"/>
    <n v="156.4"/>
    <n v="298.8"/>
    <n v="3937.8000000000006"/>
  </r>
  <r>
    <x v="0"/>
    <x v="7"/>
    <x v="6"/>
    <n v="1951"/>
    <n v="458.79999999999995"/>
    <n v="615.79999999999995"/>
    <n v="182.4"/>
    <n v="144.9"/>
    <n v="141.4"/>
    <n v="161.80000000000001"/>
    <n v="304.39999999999998"/>
    <n v="3960.5000000000009"/>
  </r>
  <r>
    <x v="1"/>
    <x v="7"/>
    <x v="6"/>
    <n v="1994.9999999999998"/>
    <n v="432.9"/>
    <n v="595.40000000000009"/>
    <n v="186.7"/>
    <n v="137.1"/>
    <n v="129.30000000000001"/>
    <n v="152.5"/>
    <n v="292.8"/>
    <n v="3921.7"/>
  </r>
  <r>
    <x v="2"/>
    <x v="7"/>
    <x v="6"/>
    <n v="1966.8000000000002"/>
    <n v="448.29999999999995"/>
    <n v="607.1"/>
    <n v="183.5"/>
    <n v="141.9"/>
    <n v="135"/>
    <n v="156.4"/>
    <n v="298.8"/>
    <n v="3937.8000000000006"/>
  </r>
  <r>
    <x v="0"/>
    <x v="7"/>
    <x v="7"/>
    <n v="1978.6"/>
    <n v="458.7"/>
    <n v="619.79999999999995"/>
    <n v="180.9"/>
    <n v="145.80000000000001"/>
    <n v="143.6"/>
    <n v="162.69999999999999"/>
    <n v="307.7"/>
    <n v="3997.7999999999993"/>
  </r>
  <r>
    <x v="1"/>
    <x v="7"/>
    <x v="7"/>
    <n v="2024.8999999999999"/>
    <n v="433"/>
    <n v="603.9"/>
    <n v="187.2"/>
    <n v="138.30000000000001"/>
    <n v="133.9"/>
    <n v="155.5"/>
    <n v="297.70000000000005"/>
    <n v="3974.3999999999996"/>
  </r>
  <r>
    <x v="2"/>
    <x v="7"/>
    <x v="7"/>
    <n v="1995.1999999999998"/>
    <n v="448.2"/>
    <n v="613.20000000000005"/>
    <n v="182.6"/>
    <n v="143"/>
    <n v="138.5"/>
    <n v="158.5"/>
    <n v="302.89999999999998"/>
    <n v="3982.0999999999995"/>
  </r>
  <r>
    <x v="0"/>
    <x v="7"/>
    <x v="8"/>
    <n v="1987.3999999999999"/>
    <n v="459.9"/>
    <n v="624.4"/>
    <n v="182.9"/>
    <n v="146.4"/>
    <n v="144.6"/>
    <n v="161.1"/>
    <n v="309.10000000000002"/>
    <n v="4015.7999999999997"/>
  </r>
  <r>
    <x v="1"/>
    <x v="7"/>
    <x v="8"/>
    <n v="2041.6000000000001"/>
    <n v="434.6"/>
    <n v="611.5"/>
    <n v="188.7"/>
    <n v="137.19999999999999"/>
    <n v="135.1"/>
    <n v="154.9"/>
    <n v="300"/>
    <n v="4003.6"/>
  </r>
  <r>
    <x v="2"/>
    <x v="7"/>
    <x v="8"/>
    <n v="2007"/>
    <n v="449.70000000000005"/>
    <n v="619"/>
    <n v="184.4"/>
    <n v="142.9"/>
    <n v="139.6"/>
    <n v="157.5"/>
    <n v="304.7"/>
    <n v="4004.7999999999997"/>
  </r>
  <r>
    <x v="0"/>
    <x v="7"/>
    <x v="9"/>
    <n v="2030.9"/>
    <n v="461.29999999999995"/>
    <n v="624.20000000000005"/>
    <n v="182.7"/>
    <n v="146.80000000000001"/>
    <n v="146.4"/>
    <n v="162.5"/>
    <n v="311.8"/>
    <n v="4066.6"/>
  </r>
  <r>
    <x v="1"/>
    <x v="7"/>
    <x v="9"/>
    <n v="2080.1999999999998"/>
    <n v="434.90000000000003"/>
    <n v="610.70000000000005"/>
    <n v="188.7"/>
    <n v="137.1"/>
    <n v="135.4"/>
    <n v="155.69999999999999"/>
    <n v="301.39999999999998"/>
    <n v="4044.1"/>
  </r>
  <r>
    <x v="2"/>
    <x v="7"/>
    <x v="9"/>
    <n v="2048.6000000000004"/>
    <n v="450.59999999999997"/>
    <n v="618.5"/>
    <n v="184.3"/>
    <n v="143.1"/>
    <n v="140.6"/>
    <n v="158.5"/>
    <n v="306.8"/>
    <n v="4051.0000000000005"/>
  </r>
  <r>
    <x v="0"/>
    <x v="7"/>
    <x v="11"/>
    <n v="2082.4"/>
    <n v="462.8"/>
    <n v="627.40000000000009"/>
    <n v="183.4"/>
    <n v="147.5"/>
    <n v="146.1"/>
    <n v="161.6"/>
    <n v="314.3"/>
    <n v="4125.5"/>
  </r>
  <r>
    <x v="1"/>
    <x v="7"/>
    <x v="11"/>
    <n v="2120.6999999999998"/>
    <n v="436.3"/>
    <n v="613"/>
    <n v="188.8"/>
    <n v="137.30000000000001"/>
    <n v="135.19999999999999"/>
    <n v="156.4"/>
    <n v="303.29999999999995"/>
    <n v="4091"/>
  </r>
  <r>
    <x v="2"/>
    <x v="7"/>
    <x v="11"/>
    <n v="2095.6"/>
    <n v="452.00000000000006"/>
    <n v="621.29999999999995"/>
    <n v="184.8"/>
    <n v="143.6"/>
    <n v="140.4"/>
    <n v="158.6"/>
    <n v="309.10000000000002"/>
    <n v="4105.3999999999996"/>
  </r>
  <r>
    <x v="0"/>
    <x v="7"/>
    <x v="12"/>
    <n v="2100.5"/>
    <n v="464.90000000000003"/>
    <n v="630"/>
    <n v="183.6"/>
    <n v="148.69999999999999"/>
    <n v="146.4"/>
    <n v="162.9"/>
    <n v="315.89999999999998"/>
    <n v="4152.8999999999996"/>
  </r>
  <r>
    <x v="1"/>
    <x v="7"/>
    <x v="12"/>
    <n v="2125.4"/>
    <n v="438.20000000000005"/>
    <n v="614.69999999999993"/>
    <n v="190.2"/>
    <n v="137.9"/>
    <n v="135.5"/>
    <n v="156.9"/>
    <n v="303.8"/>
    <n v="4102.6000000000004"/>
  </r>
  <r>
    <x v="2"/>
    <x v="7"/>
    <x v="12"/>
    <n v="2109.1"/>
    <n v="454"/>
    <n v="623.5"/>
    <n v="185.4"/>
    <n v="144.6"/>
    <n v="140.69999999999999"/>
    <n v="159.4"/>
    <n v="310.10000000000002"/>
    <n v="4126.8"/>
  </r>
  <r>
    <x v="0"/>
    <x v="8"/>
    <x v="0"/>
    <n v="2065.6999999999998"/>
    <n v="466.7"/>
    <n v="630.29999999999995"/>
    <n v="184.6"/>
    <n v="150.9"/>
    <n v="147.5"/>
    <n v="163.5"/>
    <n v="314.39999999999998"/>
    <n v="4123.5999999999995"/>
  </r>
  <r>
    <x v="1"/>
    <x v="8"/>
    <x v="0"/>
    <n v="2097"/>
    <n v="440"/>
    <n v="615.20000000000005"/>
    <n v="191.8"/>
    <n v="142.9"/>
    <n v="136.9"/>
    <n v="156.1"/>
    <n v="303.60000000000002"/>
    <n v="4083.5"/>
  </r>
  <r>
    <x v="2"/>
    <x v="8"/>
    <x v="0"/>
    <n v="2076.5"/>
    <n v="455.8"/>
    <n v="623.79999999999995"/>
    <n v="186.5"/>
    <n v="147.9"/>
    <n v="141.9"/>
    <n v="159.19999999999999"/>
    <n v="309.20000000000005"/>
    <n v="4100.8"/>
  </r>
  <r>
    <x v="0"/>
    <x v="8"/>
    <x v="1"/>
    <n v="2025.3"/>
    <n v="471.4"/>
    <n v="634.1"/>
    <n v="186.5"/>
    <n v="154.4"/>
    <n v="150.19999999999999"/>
    <n v="163.6"/>
    <n v="313.89999999999998"/>
    <n v="4099.3999999999996"/>
  </r>
  <r>
    <x v="1"/>
    <x v="8"/>
    <x v="1"/>
    <n v="2066"/>
    <n v="444.2"/>
    <n v="619.29999999999995"/>
    <n v="193.3"/>
    <n v="149.1"/>
    <n v="140.5"/>
    <n v="156.6"/>
    <n v="305.8"/>
    <n v="4074.8"/>
  </r>
  <r>
    <x v="2"/>
    <x v="8"/>
    <x v="1"/>
    <n v="2039.3000000000002"/>
    <n v="460.40000000000003"/>
    <n v="627.80000000000007"/>
    <n v="188.3"/>
    <n v="152.4"/>
    <n v="145.1"/>
    <n v="159.5"/>
    <n v="310"/>
    <n v="4082.8000000000006"/>
  </r>
  <r>
    <x v="0"/>
    <x v="8"/>
    <x v="2"/>
    <n v="2025.7"/>
    <n v="472.9"/>
    <n v="632.40000000000009"/>
    <n v="186.1"/>
    <n v="156"/>
    <n v="151.30000000000001"/>
    <n v="163.80000000000001"/>
    <n v="314"/>
    <n v="4102.2000000000007"/>
  </r>
  <r>
    <x v="1"/>
    <x v="8"/>
    <x v="2"/>
    <n v="2064.4999999999995"/>
    <n v="446.4"/>
    <n v="618.9"/>
    <n v="193.5"/>
    <n v="154.80000000000001"/>
    <n v="141.69999999999999"/>
    <n v="157.6"/>
    <n v="306.89999999999998"/>
    <n v="4084.2999999999997"/>
  </r>
  <r>
    <x v="2"/>
    <x v="8"/>
    <x v="2"/>
    <n v="2039.3999999999999"/>
    <n v="462.1"/>
    <n v="626.6"/>
    <n v="188.1"/>
    <n v="155.5"/>
    <n v="146.19999999999999"/>
    <n v="160.19999999999999"/>
    <n v="310.60000000000002"/>
    <n v="4088.6999999999994"/>
  </r>
  <r>
    <x v="0"/>
    <x v="8"/>
    <x v="3"/>
    <n v="2049.5"/>
    <n v="475.69999999999993"/>
    <n v="636.79999999999995"/>
    <n v="186.8"/>
    <n v="156"/>
    <n v="151.69999999999999"/>
    <n v="164.1"/>
    <n v="315.60000000000002"/>
    <n v="4136.2"/>
  </r>
  <r>
    <x v="1"/>
    <x v="8"/>
    <x v="3"/>
    <n v="2089.6"/>
    <n v="448.6"/>
    <n v="623.1"/>
    <n v="194.4"/>
    <n v="154.9"/>
    <n v="142.1"/>
    <n v="157.6"/>
    <n v="308.5"/>
    <n v="4118.7999999999993"/>
  </r>
  <r>
    <x v="2"/>
    <x v="8"/>
    <x v="3"/>
    <n v="2064.1"/>
    <n v="464.6"/>
    <n v="630.90000000000009"/>
    <n v="188.8"/>
    <n v="155.6"/>
    <n v="146.6"/>
    <n v="160.30000000000001"/>
    <n v="312.20000000000005"/>
    <n v="4123.1000000000004"/>
  </r>
  <r>
    <x v="0"/>
    <x v="8"/>
    <x v="4"/>
    <n v="2095.2999999999997"/>
    <n v="490.4"/>
    <n v="648.79999999999995"/>
    <n v="189.6"/>
    <n v="161.69999999999999"/>
    <n v="153.19999999999999"/>
    <n v="167.6"/>
    <n v="322.2"/>
    <n v="4228.7999999999993"/>
  </r>
  <r>
    <x v="1"/>
    <x v="8"/>
    <x v="4"/>
    <n v="2124.7000000000003"/>
    <n v="450.79999999999995"/>
    <n v="629.6"/>
    <n v="198.2"/>
    <n v="155.5"/>
    <n v="145"/>
    <n v="156.6"/>
    <n v="311.8"/>
    <n v="4172.2"/>
  </r>
  <r>
    <x v="2"/>
    <x v="8"/>
    <x v="4"/>
    <n v="2105.7000000000003"/>
    <n v="474.29999999999995"/>
    <n v="640.69999999999993"/>
    <n v="191.9"/>
    <n v="159.4"/>
    <n v="148.9"/>
    <n v="161.19999999999999"/>
    <n v="317.20000000000005"/>
    <n v="4199.3"/>
  </r>
  <r>
    <x v="0"/>
    <x v="8"/>
    <x v="5"/>
    <n v="2122.6"/>
    <n v="489.80000000000007"/>
    <n v="648.79999999999995"/>
    <n v="189.1"/>
    <n v="162.1"/>
    <n v="154.19999999999999"/>
    <n v="166.8"/>
    <n v="323.60000000000002"/>
    <n v="4257"/>
  </r>
  <r>
    <x v="1"/>
    <x v="8"/>
    <x v="5"/>
    <n v="2154.1999999999998"/>
    <n v="452.6"/>
    <n v="629.1"/>
    <n v="195.6"/>
    <n v="156.1"/>
    <n v="147.5"/>
    <n v="158.1"/>
    <n v="313.8"/>
    <n v="4206.9999999999991"/>
  </r>
  <r>
    <x v="2"/>
    <x v="8"/>
    <x v="5"/>
    <n v="2133.9"/>
    <n v="474.7"/>
    <n v="640.40000000000009"/>
    <n v="190.8"/>
    <n v="159.80000000000001"/>
    <n v="150.69999999999999"/>
    <n v="161.69999999999999"/>
    <n v="318.89999999999998"/>
    <n v="4230.8999999999996"/>
  </r>
  <r>
    <x v="0"/>
    <x v="8"/>
    <x v="6"/>
    <n v="2132.4"/>
    <n v="492.40000000000003"/>
    <n v="652.6"/>
    <n v="189.7"/>
    <n v="162.5"/>
    <n v="157.1"/>
    <n v="167.2"/>
    <n v="326"/>
    <n v="4279.8999999999996"/>
  </r>
  <r>
    <x v="1"/>
    <x v="8"/>
    <x v="6"/>
    <n v="2171.8000000000002"/>
    <n v="455.3"/>
    <n v="633.29999999999995"/>
    <n v="195.5"/>
    <n v="157.69999999999999"/>
    <n v="149.5"/>
    <n v="160.30000000000001"/>
    <n v="316.8"/>
    <n v="4240.2000000000007"/>
  </r>
  <r>
    <x v="2"/>
    <x v="8"/>
    <x v="6"/>
    <n v="2147"/>
    <n v="477.29999999999995"/>
    <n v="644.4"/>
    <n v="191.2"/>
    <n v="160.69999999999999"/>
    <n v="153.1"/>
    <n v="163.19999999999999"/>
    <n v="321.5"/>
    <n v="4258.3999999999996"/>
  </r>
  <r>
    <x v="0"/>
    <x v="8"/>
    <x v="7"/>
    <n v="2130.8000000000002"/>
    <n v="495.90000000000003"/>
    <n v="654.40000000000009"/>
    <n v="190.2"/>
    <n v="163.1"/>
    <n v="157.69999999999999"/>
    <n v="167.5"/>
    <n v="326.89999999999998"/>
    <n v="4286.5"/>
  </r>
  <r>
    <x v="1"/>
    <x v="8"/>
    <x v="7"/>
    <n v="2157.9"/>
    <n v="460.7"/>
    <n v="637.69999999999993"/>
    <n v="196.5"/>
    <n v="160.69999999999999"/>
    <n v="150.4"/>
    <n v="160.4"/>
    <n v="318.3"/>
    <n v="4242.5999999999995"/>
  </r>
  <r>
    <x v="2"/>
    <x v="8"/>
    <x v="7"/>
    <n v="2142"/>
    <n v="483"/>
    <n v="648"/>
    <n v="192.1"/>
    <n v="162.6"/>
    <n v="154"/>
    <n v="163.80000000000001"/>
    <n v="323.2"/>
    <n v="4268.7"/>
  </r>
  <r>
    <x v="0"/>
    <x v="8"/>
    <x v="8"/>
    <n v="2133.6"/>
    <n v="498.4"/>
    <n v="655.5"/>
    <n v="190.5"/>
    <n v="163.69999999999999"/>
    <n v="157.80000000000001"/>
    <n v="168.5"/>
    <n v="327.8"/>
    <n v="4295.8"/>
  </r>
  <r>
    <x v="1"/>
    <x v="8"/>
    <x v="8"/>
    <n v="2157.9"/>
    <n v="460.79999999999995"/>
    <n v="637.79999999999995"/>
    <n v="196.5"/>
    <n v="160.80000000000001"/>
    <n v="150.5"/>
    <n v="160.30000000000001"/>
    <n v="318.3"/>
    <n v="4242.9000000000005"/>
  </r>
  <r>
    <x v="2"/>
    <x v="8"/>
    <x v="8"/>
    <n v="2142"/>
    <n v="483.2"/>
    <n v="648"/>
    <n v="192.1"/>
    <n v="162.6"/>
    <n v="154"/>
    <n v="163.69999999999999"/>
    <n v="323.2"/>
    <n v="4268.7999999999993"/>
  </r>
  <r>
    <x v="0"/>
    <x v="8"/>
    <x v="9"/>
    <n v="2164.1999999999998"/>
    <n v="502.00000000000006"/>
    <n v="659.2"/>
    <n v="191.2"/>
    <n v="165.5"/>
    <n v="159.5"/>
    <n v="169"/>
    <n v="331"/>
    <n v="4341.5999999999995"/>
  </r>
  <r>
    <x v="1"/>
    <x v="8"/>
    <x v="9"/>
    <n v="2198.4000000000005"/>
    <n v="463.50000000000006"/>
    <n v="641.70000000000005"/>
    <n v="197"/>
    <n v="162.19999999999999"/>
    <n v="152.19999999999999"/>
    <n v="160.30000000000001"/>
    <n v="321.60000000000002"/>
    <n v="4296.9000000000005"/>
  </r>
  <r>
    <x v="2"/>
    <x v="8"/>
    <x v="9"/>
    <n v="2175.5"/>
    <n v="486.3"/>
    <n v="651.90000000000009"/>
    <n v="192.7"/>
    <n v="164.2"/>
    <n v="155.69999999999999"/>
    <n v="163.9"/>
    <n v="326.5"/>
    <n v="4316.7"/>
  </r>
  <r>
    <x v="0"/>
    <x v="8"/>
    <x v="11"/>
    <n v="2182"/>
    <n v="506.2"/>
    <n v="662.9"/>
    <n v="191.4"/>
    <n v="165.3"/>
    <n v="158.9"/>
    <n v="169.3"/>
    <n v="332.79999999999995"/>
    <n v="4368.8"/>
  </r>
  <r>
    <x v="1"/>
    <x v="8"/>
    <x v="11"/>
    <n v="2217.8999999999996"/>
    <n v="467.3"/>
    <n v="645.4"/>
    <n v="197"/>
    <n v="161.6"/>
    <n v="151.19999999999999"/>
    <n v="160.80000000000001"/>
    <n v="322.89999999999998"/>
    <n v="4324.0999999999995"/>
  </r>
  <r>
    <x v="2"/>
    <x v="8"/>
    <x v="11"/>
    <n v="2194.1"/>
    <n v="490.40000000000003"/>
    <n v="655.59999999999991"/>
    <n v="192.9"/>
    <n v="163.9"/>
    <n v="154.80000000000001"/>
    <n v="164.3"/>
    <n v="328.1"/>
    <n v="4344.1000000000004"/>
  </r>
  <r>
    <x v="0"/>
    <x v="8"/>
    <x v="12"/>
    <n v="2168.1999999999998"/>
    <n v="510.3"/>
    <n v="664.1"/>
    <n v="190.8"/>
    <n v="165.6"/>
    <n v="160.1"/>
    <n v="169.7"/>
    <n v="333"/>
    <n v="4361.7999999999993"/>
  </r>
  <r>
    <x v="1"/>
    <x v="8"/>
    <x v="12"/>
    <n v="2206.3000000000002"/>
    <n v="470.7"/>
    <n v="646.9"/>
    <n v="196.8"/>
    <n v="161.69999999999999"/>
    <n v="151.80000000000001"/>
    <n v="160.6"/>
    <n v="323"/>
    <n v="4317.8"/>
  </r>
  <r>
    <x v="2"/>
    <x v="8"/>
    <x v="12"/>
    <n v="2180.9"/>
    <n v="494.2"/>
    <n v="656.80000000000007"/>
    <n v="192.4"/>
    <n v="164.1"/>
    <n v="155.69999999999999"/>
    <n v="164.4"/>
    <n v="328.2"/>
    <n v="4336.7"/>
  </r>
  <r>
    <x v="0"/>
    <x v="9"/>
    <x v="0"/>
    <n v="2153"/>
    <n v="515.20000000000005"/>
    <n v="667.3"/>
    <n v="190.7"/>
    <n v="165.8"/>
    <n v="160.80000000000001"/>
    <n v="169.9"/>
    <n v="333"/>
    <n v="4355.7000000000007"/>
  </r>
  <r>
    <x v="1"/>
    <x v="9"/>
    <x v="0"/>
    <n v="2186.6999999999998"/>
    <n v="475.4"/>
    <n v="650.20000000000005"/>
    <n v="196.4"/>
    <n v="161.6"/>
    <n v="152.69999999999999"/>
    <n v="161"/>
    <n v="323.60000000000002"/>
    <n v="4307.6000000000004"/>
  </r>
  <r>
    <x v="2"/>
    <x v="9"/>
    <x v="0"/>
    <n v="2164.1999999999998"/>
    <n v="499.1"/>
    <n v="660"/>
    <n v="192.2"/>
    <n v="164.2"/>
    <n v="156.5"/>
    <n v="164.7"/>
    <n v="328.4"/>
    <n v="4329.2999999999993"/>
  </r>
  <r>
    <x v="0"/>
    <x v="9"/>
    <x v="1"/>
    <n v="2150.4"/>
    <n v="518.79999999999995"/>
    <n v="671"/>
    <n v="191.5"/>
    <n v="167.4"/>
    <n v="161.19999999999999"/>
    <n v="170.3"/>
    <n v="334"/>
    <n v="4364.6000000000004"/>
  </r>
  <r>
    <x v="1"/>
    <x v="9"/>
    <x v="1"/>
    <n v="2183.5"/>
    <n v="479.5"/>
    <n v="654.29999999999995"/>
    <n v="196.5"/>
    <n v="163"/>
    <n v="153.1"/>
    <n v="162"/>
    <n v="324.89999999999998"/>
    <n v="4316.8"/>
  </r>
  <r>
    <x v="2"/>
    <x v="9"/>
    <x v="1"/>
    <n v="2161.2000000000003"/>
    <n v="502.80000000000007"/>
    <n v="663.9"/>
    <n v="192.8"/>
    <n v="165.7"/>
    <n v="156.9"/>
    <n v="165.4"/>
    <n v="329.6"/>
    <n v="4338.3000000000011"/>
  </r>
  <r>
    <x v="0"/>
    <x v="9"/>
    <x v="2"/>
    <n v="2179.1000000000004"/>
    <n v="523.70000000000005"/>
    <n v="675.2"/>
    <n v="192.3"/>
    <n v="168.9"/>
    <n v="162"/>
    <n v="170.6"/>
    <n v="337"/>
    <n v="4408.8"/>
  </r>
  <r>
    <x v="1"/>
    <x v="9"/>
    <x v="2"/>
    <n v="2196.3000000000002"/>
    <n v="484.6"/>
    <n v="658.9"/>
    <n v="197.5"/>
    <n v="164.5"/>
    <n v="154.19999999999999"/>
    <n v="162.69999999999999"/>
    <n v="327.10000000000002"/>
    <n v="4345.8"/>
  </r>
  <r>
    <x v="2"/>
    <x v="9"/>
    <x v="2"/>
    <n v="2184.2000000000003"/>
    <n v="507.79999999999995"/>
    <n v="668.3"/>
    <n v="193.7"/>
    <n v="167.2"/>
    <n v="157.9"/>
    <n v="166"/>
    <n v="332.29999999999995"/>
    <n v="4377.3999999999996"/>
  </r>
  <r>
    <x v="0"/>
    <x v="9"/>
    <x v="3"/>
    <n v="2206.6"/>
    <n v="529.70000000000005"/>
    <n v="680.7"/>
    <n v="192.8"/>
    <n v="173.3"/>
    <n v="166.2"/>
    <n v="170.9"/>
    <n v="341"/>
    <n v="4461.2"/>
  </r>
  <r>
    <x v="1"/>
    <x v="9"/>
    <x v="3"/>
    <n v="2230.4"/>
    <n v="489.2"/>
    <n v="664.2"/>
    <n v="197.1"/>
    <n v="170.5"/>
    <n v="159.30000000000001"/>
    <n v="164"/>
    <n v="332.29999999999995"/>
    <n v="4407"/>
  </r>
  <r>
    <x v="2"/>
    <x v="9"/>
    <x v="3"/>
    <n v="2214.3000000000002"/>
    <n v="513.20000000000005"/>
    <n v="673.8"/>
    <n v="193.9"/>
    <n v="172.2"/>
    <n v="162.6"/>
    <n v="166.9"/>
    <n v="336.9"/>
    <n v="4433.7999999999993"/>
  </r>
  <r>
    <x v="0"/>
    <x v="9"/>
    <x v="4"/>
    <n v="2226.8000000000002"/>
    <n v="535.5"/>
    <n v="682.59999999999991"/>
    <n v="192.9"/>
    <n v="175.3"/>
    <n v="167.1"/>
    <n v="171.8"/>
    <n v="343.4"/>
    <n v="4495.3999999999996"/>
  </r>
  <r>
    <x v="1"/>
    <x v="9"/>
    <x v="4"/>
    <n v="2262.2000000000003"/>
    <n v="493.7"/>
    <n v="666.90000000000009"/>
    <n v="197.5"/>
    <n v="173.5"/>
    <n v="159.4"/>
    <n v="165.2"/>
    <n v="334.6"/>
    <n v="4453.0000000000009"/>
  </r>
  <r>
    <x v="2"/>
    <x v="9"/>
    <x v="4"/>
    <n v="2238.9000000000005"/>
    <n v="518.6"/>
    <n v="675.9"/>
    <n v="194.1"/>
    <n v="174.6"/>
    <n v="163"/>
    <n v="167.9"/>
    <n v="339.2"/>
    <n v="4472.2"/>
  </r>
  <r>
    <x v="0"/>
    <x v="9"/>
    <x v="5"/>
    <n v="2248.3000000000002"/>
    <n v="539.79999999999995"/>
    <n v="684.8"/>
    <n v="192.9"/>
    <n v="176.7"/>
    <n v="165.5"/>
    <n v="172.6"/>
    <n v="344.6"/>
    <n v="4525.2000000000007"/>
  </r>
  <r>
    <x v="1"/>
    <x v="9"/>
    <x v="5"/>
    <n v="2287.5"/>
    <n v="498.4"/>
    <n v="669"/>
    <n v="198.3"/>
    <n v="174.9"/>
    <n v="157.19999999999999"/>
    <n v="166.5"/>
    <n v="335.20000000000005"/>
    <n v="4487"/>
  </r>
  <r>
    <x v="2"/>
    <x v="9"/>
    <x v="5"/>
    <n v="2261.9"/>
    <n v="523"/>
    <n v="678"/>
    <n v="194.3"/>
    <n v="176"/>
    <n v="161.1"/>
    <n v="169"/>
    <n v="340.1"/>
    <n v="4503.4000000000005"/>
  </r>
  <r>
    <x v="0"/>
    <x v="9"/>
    <x v="6"/>
    <n v="2252.5"/>
    <n v="544"/>
    <n v="687.60000000000014"/>
    <n v="193.2"/>
    <n v="179.6"/>
    <n v="166.3"/>
    <n v="174.7"/>
    <n v="346.1"/>
    <n v="4544.0000000000009"/>
  </r>
  <r>
    <x v="1"/>
    <x v="9"/>
    <x v="6"/>
    <n v="2291.6"/>
    <n v="502"/>
    <n v="672.4"/>
    <n v="198.6"/>
    <n v="179.5"/>
    <n v="157.4"/>
    <n v="169.1"/>
    <n v="337"/>
    <n v="4507.6000000000004"/>
  </r>
  <r>
    <x v="2"/>
    <x v="9"/>
    <x v="6"/>
    <n v="2266.3000000000002"/>
    <n v="526.90000000000009"/>
    <n v="681"/>
    <n v="194.6"/>
    <n v="179.6"/>
    <n v="161.6"/>
    <n v="171.4"/>
    <n v="341.8"/>
    <n v="4523.2"/>
  </r>
  <r>
    <x v="0"/>
    <x v="9"/>
    <x v="7"/>
    <n v="2255.7999999999997"/>
    <n v="547.9"/>
    <n v="691.80000000000007"/>
    <n v="193.7"/>
    <n v="179.1"/>
    <n v="166.6"/>
    <n v="175.7"/>
    <n v="347.9"/>
    <n v="4558.4999999999991"/>
  </r>
  <r>
    <x v="1"/>
    <x v="9"/>
    <x v="7"/>
    <n v="2293.6999999999998"/>
    <n v="505.29999999999995"/>
    <n v="677.19999999999993"/>
    <n v="198.7"/>
    <n v="178.4"/>
    <n v="157.69999999999999"/>
    <n v="169.9"/>
    <n v="338.5"/>
    <n v="4519.3999999999996"/>
  </r>
  <r>
    <x v="2"/>
    <x v="9"/>
    <x v="7"/>
    <n v="2269.2000000000003"/>
    <n v="530.70000000000005"/>
    <n v="685.5"/>
    <n v="195"/>
    <n v="178.8"/>
    <n v="161.9"/>
    <n v="172.3"/>
    <n v="343.4"/>
    <n v="4536.8"/>
  </r>
  <r>
    <x v="0"/>
    <x v="9"/>
    <x v="8"/>
    <n v="2267.8000000000002"/>
    <n v="552.5"/>
    <n v="694.09999999999991"/>
    <n v="194.5"/>
    <n v="179.7"/>
    <n v="166.9"/>
    <n v="176.2"/>
    <n v="349.5"/>
    <n v="4581.2"/>
  </r>
  <r>
    <x v="1"/>
    <x v="9"/>
    <x v="8"/>
    <n v="2306.4"/>
    <n v="509.7"/>
    <n v="679.4"/>
    <n v="199.7"/>
    <n v="179.2"/>
    <n v="158.19999999999999"/>
    <n v="170.9"/>
    <n v="340.2"/>
    <n v="4543.6999999999989"/>
  </r>
  <r>
    <x v="2"/>
    <x v="9"/>
    <x v="8"/>
    <n v="2280.9"/>
    <n v="535.1"/>
    <n v="687.69999999999993"/>
    <n v="195.9"/>
    <n v="179.5"/>
    <n v="162.30000000000001"/>
    <n v="173.1"/>
    <n v="345"/>
    <n v="4559.5"/>
  </r>
  <r>
    <x v="0"/>
    <x v="9"/>
    <x v="9"/>
    <n v="2284.5"/>
    <n v="556.4"/>
    <n v="698.8"/>
    <n v="194.9"/>
    <n v="180.8"/>
    <n v="167.4"/>
    <n v="176.5"/>
    <n v="351.8"/>
    <n v="4611.1000000000004"/>
  </r>
  <r>
    <x v="1"/>
    <x v="9"/>
    <x v="9"/>
    <n v="2322.3000000000002"/>
    <n v="511.70000000000005"/>
    <n v="684.2"/>
    <n v="200.1"/>
    <n v="180"/>
    <n v="158.80000000000001"/>
    <n v="171.2"/>
    <n v="342.1"/>
    <n v="4570.4000000000005"/>
  </r>
  <r>
    <x v="2"/>
    <x v="9"/>
    <x v="9"/>
    <n v="2297.3000000000002"/>
    <n v="538.20000000000005"/>
    <n v="692.4"/>
    <n v="196.3"/>
    <n v="180.5"/>
    <n v="162.9"/>
    <n v="173.4"/>
    <n v="347.2"/>
    <n v="4588.2"/>
  </r>
  <r>
    <x v="0"/>
    <x v="9"/>
    <x v="11"/>
    <n v="2287.6999999999998"/>
    <n v="559.29999999999995"/>
    <n v="703"/>
    <n v="195.5"/>
    <n v="181.9"/>
    <n v="167.5"/>
    <n v="176.9"/>
    <n v="352.4"/>
    <n v="4624.2"/>
  </r>
  <r>
    <x v="1"/>
    <x v="9"/>
    <x v="11"/>
    <n v="2314.4"/>
    <n v="514.9"/>
    <n v="688.3"/>
    <n v="200.6"/>
    <n v="180.3"/>
    <n v="158.9"/>
    <n v="171.5"/>
    <n v="341.5"/>
    <n v="4570.4000000000005"/>
  </r>
  <r>
    <x v="2"/>
    <x v="9"/>
    <x v="11"/>
    <n v="2296.8000000000002"/>
    <n v="541.4"/>
    <n v="696.6"/>
    <n v="196.9"/>
    <n v="181.3"/>
    <n v="163"/>
    <n v="173.7"/>
    <n v="347.6"/>
    <n v="4597.3000000000011"/>
  </r>
  <r>
    <x v="0"/>
    <x v="9"/>
    <x v="12"/>
    <n v="2277.1"/>
    <n v="561.79999999999995"/>
    <n v="706.3"/>
    <n v="195.9"/>
    <n v="182.8"/>
    <n v="167.8"/>
    <n v="177.3"/>
    <n v="352.6"/>
    <n v="4621.6000000000004"/>
  </r>
  <r>
    <x v="1"/>
    <x v="9"/>
    <x v="12"/>
    <n v="2295.7999999999997"/>
    <n v="517.9"/>
    <n v="691.2"/>
    <n v="201.1"/>
    <n v="180.6"/>
    <n v="159.4"/>
    <n v="171.8"/>
    <n v="342.29999999999995"/>
    <n v="4560.0999999999995"/>
  </r>
  <r>
    <x v="2"/>
    <x v="9"/>
    <x v="12"/>
    <n v="2283.4"/>
    <n v="544"/>
    <n v="699.7"/>
    <n v="197.3"/>
    <n v="182"/>
    <n v="163.4"/>
    <n v="174.1"/>
    <n v="347.7"/>
    <n v="4591.6000000000004"/>
  </r>
  <r>
    <x v="0"/>
    <x v="10"/>
    <x v="0"/>
    <n v="2283.2000000000003"/>
    <n v="563.9"/>
    <n v="712.4"/>
    <n v="196.9"/>
    <n v="183.2"/>
    <n v="168.2"/>
    <n v="177.8"/>
    <n v="354.3"/>
    <n v="4639.9000000000005"/>
  </r>
  <r>
    <x v="1"/>
    <x v="10"/>
    <x v="0"/>
    <n v="2310.2000000000003"/>
    <n v="520.6"/>
    <n v="697.40000000000009"/>
    <n v="201.6"/>
    <n v="180.1"/>
    <n v="159.5"/>
    <n v="171.8"/>
    <n v="343.8"/>
    <n v="4585"/>
  </r>
  <r>
    <x v="2"/>
    <x v="10"/>
    <x v="0"/>
    <n v="2292.6999999999998"/>
    <n v="546.29999999999995"/>
    <n v="705.9"/>
    <n v="198.2"/>
    <n v="182"/>
    <n v="163.6"/>
    <n v="174.3"/>
    <n v="349.3"/>
    <n v="4612.3"/>
  </r>
  <r>
    <x v="0"/>
    <x v="10"/>
    <x v="1"/>
    <n v="2265.6999999999998"/>
    <n v="566.6"/>
    <n v="719.40000000000009"/>
    <n v="198.3"/>
    <n v="181.6"/>
    <n v="169"/>
    <n v="178.5"/>
    <n v="355.9"/>
    <n v="4635"/>
  </r>
  <r>
    <x v="1"/>
    <x v="10"/>
    <x v="1"/>
    <n v="2303.1999999999998"/>
    <n v="525.5"/>
    <n v="704.9"/>
    <n v="202.7"/>
    <n v="182.8"/>
    <n v="159.80000000000001"/>
    <n v="172.5"/>
    <n v="346.3"/>
    <n v="4597.7"/>
  </r>
  <r>
    <x v="2"/>
    <x v="10"/>
    <x v="1"/>
    <n v="2279.1"/>
    <n v="550"/>
    <n v="713.1"/>
    <n v="199.5"/>
    <n v="182.1"/>
    <n v="164.2"/>
    <n v="175"/>
    <n v="351.29999999999995"/>
    <n v="4614.3"/>
  </r>
  <r>
    <x v="0"/>
    <x v="10"/>
    <x v="2"/>
    <n v="2265.8000000000002"/>
    <n v="566.6"/>
    <n v="719.40000000000009"/>
    <n v="198.4"/>
    <n v="181.4"/>
    <n v="169"/>
    <n v="178.5"/>
    <n v="355.9"/>
    <n v="4635"/>
  </r>
  <r>
    <x v="1"/>
    <x v="10"/>
    <x v="2"/>
    <n v="2303.4"/>
    <n v="525.4"/>
    <n v="705"/>
    <n v="202.7"/>
    <n v="182.6"/>
    <n v="159.80000000000001"/>
    <n v="172.5"/>
    <n v="346.3"/>
    <n v="4597.7"/>
  </r>
  <r>
    <x v="2"/>
    <x v="10"/>
    <x v="2"/>
    <n v="2279.1999999999998"/>
    <n v="549.9"/>
    <n v="713.1"/>
    <n v="199.5"/>
    <n v="181.9"/>
    <n v="164.2"/>
    <n v="175"/>
    <n v="351.29999999999995"/>
    <n v="4614.0999999999995"/>
  </r>
  <r>
    <x v="0"/>
    <x v="10"/>
    <x v="3"/>
    <n v="2274.1999999999998"/>
    <n v="568.20000000000005"/>
    <n v="725.3"/>
    <n v="199.5"/>
    <n v="181.5"/>
    <n v="169.4"/>
    <n v="179.4"/>
    <n v="357.70000000000005"/>
    <n v="4655.1999999999989"/>
  </r>
  <r>
    <x v="1"/>
    <x v="10"/>
    <x v="3"/>
    <n v="2317.7000000000003"/>
    <n v="527.6"/>
    <n v="710.69999999999993"/>
    <n v="203.5"/>
    <n v="182.1"/>
    <n v="160.1"/>
    <n v="174.2"/>
    <n v="348.3"/>
    <n v="4624.2"/>
  </r>
  <r>
    <x v="2"/>
    <x v="10"/>
    <x v="3"/>
    <n v="2289.6000000000004"/>
    <n v="551.79999999999995"/>
    <n v="718.8"/>
    <n v="200.6"/>
    <n v="181.7"/>
    <n v="164.5"/>
    <n v="176.4"/>
    <n v="353.1"/>
    <n v="4636.5"/>
  </r>
  <r>
    <x v="0"/>
    <x v="10"/>
    <x v="4"/>
    <n v="2290.7000000000007"/>
    <n v="569.90000000000009"/>
    <n v="728.1"/>
    <n v="199.9"/>
    <n v="182.5"/>
    <n v="169.7"/>
    <n v="180.3"/>
    <n v="359.3"/>
    <n v="4680.4000000000015"/>
  </r>
  <r>
    <x v="1"/>
    <x v="10"/>
    <x v="4"/>
    <n v="2335.1"/>
    <n v="528.70000000000005"/>
    <n v="713.5"/>
    <n v="204.2"/>
    <n v="183.4"/>
    <n v="160.4"/>
    <n v="174.8"/>
    <n v="349.79999999999995"/>
    <n v="4649.9000000000005"/>
  </r>
  <r>
    <x v="2"/>
    <x v="10"/>
    <x v="4"/>
    <n v="2306.9"/>
    <n v="553.20000000000005"/>
    <n v="721.7"/>
    <n v="201"/>
    <n v="182.8"/>
    <n v="164.8"/>
    <n v="177.1"/>
    <n v="354.79999999999995"/>
    <n v="4662.3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605A5-B76B-4808-BF7C-20DE4359F652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6:D17" firstHeaderRow="1" firstDataRow="4" firstDataCol="1"/>
  <pivotFields count="12">
    <pivotField axis="axisCol" showAll="0" defaultSubtotal="0">
      <items count="3">
        <item x="0"/>
        <item x="2"/>
        <item x="1"/>
      </items>
    </pivotField>
    <pivotField axis="axisCol" showAll="0" defaultSubtota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</items>
    </pivotField>
    <pivotField axis="axisCol" showAll="0" defaultSubtotal="0">
      <items count="13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3">
    <field x="1"/>
    <field x="2"/>
    <field x="0"/>
  </colFields>
  <colItems count="3">
    <i>
      <x v="10"/>
      <x v="4"/>
      <x/>
    </i>
    <i r="2">
      <x v="1"/>
    </i>
    <i r="2">
      <x v="2"/>
    </i>
  </colItems>
  <dataFields count="8">
    <dataField name="Sum of Food and beverages" fld="3" baseField="0" baseItem="0"/>
    <dataField name="Sum of Transportation" fld="8" baseField="0" baseItem="0"/>
    <dataField name="Sum of Miscellaneous" fld="10" baseField="0" baseItem="0"/>
    <dataField name="Sum of Energy" fld="7" baseField="0" baseItem="0"/>
    <dataField name="Sum of Healthcare &amp; Utilities" fld="5" baseField="0" baseItem="0"/>
    <dataField name="Sum of Clothing " fld="4" baseField="0" baseItem="0"/>
    <dataField name="Sum of Education" fld="9" baseField="0" baseItem="0"/>
    <dataField name="Sum of Pan, tobacco and intoxicants" fld="6" baseField="0" baseItem="0"/>
  </dataFields>
  <formats count="11"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1" type="button" dataOnly="0" labelOnly="1" outline="0" axis="axisCol" fieldPosition="0"/>
    </format>
    <format dxfId="77">
      <pivotArea field="2" type="button" dataOnly="0" labelOnly="1" outline="0" axis="axisCol" fieldPosition="1"/>
    </format>
    <format dxfId="76">
      <pivotArea field="0" type="button" dataOnly="0" labelOnly="1" outline="0" axis="axisCol" fieldPosition="2"/>
    </format>
    <format dxfId="75">
      <pivotArea field="-2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2">
          <reference field="1" count="0" selected="0"/>
          <reference field="2" count="0"/>
        </references>
      </pivotArea>
    </format>
    <format dxfId="71">
      <pivotArea dataOnly="0" labelOnly="1" fieldPosition="0">
        <references count="3">
          <reference field="0" count="0"/>
          <reference field="1" count="0" selected="0"/>
          <reference field="2" count="0" selected="0"/>
        </references>
      </pivotArea>
    </format>
  </formats>
  <chartFormats count="3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58A55-F8EB-4DF6-9FF1-F9944F28D10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:L18" firstHeaderRow="1" firstDataRow="2" firstDataCol="1"/>
  <pivotFields count="12">
    <pivotField axis="axisRow" showAll="0">
      <items count="4">
        <item h="1" x="0"/>
        <item x="2"/>
        <item h="1" x="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1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Sum of all Categories" fld="11" baseField="0" baseItem="0"/>
  </dataFields>
  <formats count="10">
    <format dxfId="70">
      <pivotArea collapsedLevelsAreSubtotals="1" fieldPosition="0">
        <references count="3">
          <reference field="0" count="0" selected="0"/>
          <reference field="1" count="1" selected="0">
            <x v="7"/>
          </reference>
          <reference field="2" count="1">
            <x v="3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fieldPosition="0">
        <references count="2">
          <reference field="0" count="0" selected="0"/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1">
      <pivotArea dataOnly="0" labelOnly="1" fieldPosition="0">
        <references count="1">
          <reference field="1" count="0"/>
        </references>
      </pivotArea>
    </format>
  </formats>
  <conditionalFormats count="1"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6" selected="0">
              <x v="5"/>
              <x v="6"/>
              <x v="7"/>
              <x v="8"/>
              <x v="9"/>
              <x v="1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32F6D-BD20-42B8-857F-2904FB960C2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:C18" firstHeaderRow="1" firstDataRow="2" firstDataCol="1"/>
  <pivotFields count="12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 v="9"/>
    </i>
    <i>
      <x v="10"/>
    </i>
  </colItems>
  <dataFields count="1">
    <dataField name="Sum of Food and beverages" fld="3" baseField="0" baseItem="0"/>
  </dataFields>
  <formats count="8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3">
      <pivotArea dataOnly="0" labelOnly="1" fieldPosition="0">
        <references count="1">
          <reference field="1" count="0"/>
        </references>
      </pivotArea>
    </format>
  </formats>
  <conditionalFormats count="2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7F2B9-CEFE-47FE-A354-1BEB2327EEE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:M20" firstHeaderRow="1" firstDataRow="3" firstDataCol="1"/>
  <pivotFields count="12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"/>
    <field x="-2"/>
  </colFields>
  <colItems count="12"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</colItems>
  <dataFields count="4">
    <dataField name="Sum of Food and beverages" fld="3" baseField="0" baseItem="0"/>
    <dataField name="Sum of Healthcare &amp; Utilities" fld="5" baseField="0" baseItem="0"/>
    <dataField name="Sum of Energy" fld="7" baseField="0" baseItem="0"/>
    <dataField name="Sum of Transportation" fld="8" baseField="0" baseItem="0"/>
  </dataFields>
  <formats count="13">
    <format dxfId="52">
      <pivotArea collapsedLevelsAreSubtotals="1" fieldPosition="0">
        <references count="3">
          <reference field="4294967294" count="2" selected="0">
            <x v="0"/>
            <x v="1"/>
          </reference>
          <reference field="1" count="0" selected="0"/>
          <reference field="2" count="1">
            <x v="3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7">
      <pivotArea field="-2" type="button" dataOnly="0" labelOnly="1" outline="0" axis="axisCol" fieldPosition="1"/>
    </format>
    <format dxfId="46">
      <pivotArea type="topRight" dataOnly="0" labelOnly="1" outline="0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4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4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</formats>
  <conditionalFormats count="12">
    <conditionalFormat priority="6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pivotAreas>
    </conditionalFormat>
    <conditionalFormat priority="60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7"/>
            </reference>
          </references>
        </pivotArea>
      </pivotAreas>
    </conditionalFormat>
    <conditionalFormat priority="59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7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7"/>
            </reference>
          </references>
        </pivotArea>
      </pivotAreas>
    </conditionalFormat>
    <conditionalFormat priority="5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6"/>
            </reference>
          </references>
        </pivotArea>
      </pivotAreas>
    </conditionalFormat>
    <conditionalFormat priority="5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6"/>
            </reference>
          </references>
        </pivotArea>
      </pivotAreas>
    </conditionalFormat>
    <conditionalFormat priority="52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6"/>
            </reference>
          </references>
        </pivotArea>
      </pivotAreas>
    </conditionalFormat>
    <conditionalFormat priority="5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8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8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8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B4D6B-97FF-40B1-9AFE-0E87BE8068AD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:D18" firstHeaderRow="1" firstDataRow="2" firstDataCol="1"/>
  <pivotFields count="12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 v="8"/>
    </i>
    <i>
      <x v="9"/>
    </i>
    <i>
      <x v="10"/>
    </i>
  </colItems>
  <dataFields count="1">
    <dataField name="Sum of Energy" fld="7" baseField="0" baseItem="0"/>
  </dataFields>
  <formats count="8">
    <format dxfId="39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1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3137C-329A-464C-93DB-855C9E7E0D54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6:Y70" firstHeaderRow="1" firstDataRow="3" firstDataCol="1"/>
  <pivotFields count="12">
    <pivotField showAll="0" defaultSubtotal="0"/>
    <pivotField axis="axisCol" showAll="0" defaultSubtotal="0">
      <items count="11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</items>
    </pivotField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"/>
    <field x="-2"/>
  </colFields>
  <colItems count="24"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colItems>
  <dataFields count="8">
    <dataField name="Sum of Energy" fld="7" baseField="0" baseItem="0"/>
    <dataField name="Sum of Education" fld="9" baseField="0" baseItem="0"/>
    <dataField name="Sum of Pan, tobacco and intoxicants" fld="6" baseField="0" baseItem="0"/>
    <dataField name="Sum of Healthcare &amp; Utilities" fld="5" baseField="0" baseItem="0"/>
    <dataField name="Sum of Food and beverages" fld="3" baseField="0" baseItem="0"/>
    <dataField name="Sum of Transportation" fld="8" baseField="0" baseItem="0"/>
    <dataField name="Sum of Miscellaneous" fld="10" baseField="0" baseItem="0"/>
    <dataField name="Sum of Clothing " fld="4" baseField="0" baseItem="0"/>
  </dataFields>
  <formats count="12">
    <format dxfId="23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1" type="button" dataOnly="0" labelOnly="1" outline="0" axis="axisCol" fieldPosition="0"/>
    </format>
    <format dxfId="7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1" selected="0">
            <x v="8"/>
          </reference>
        </references>
      </pivotArea>
    </format>
    <format dxfId="1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1" selected="0">
            <x v="9"/>
          </reference>
        </references>
      </pivotArea>
    </format>
    <format dxfId="0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1FFD-B01C-4001-BAA0-76384E9F411F}">
  <dimension ref="A1:AD373"/>
  <sheetViews>
    <sheetView workbookViewId="0">
      <selection activeCell="G22" sqref="G22"/>
    </sheetView>
  </sheetViews>
  <sheetFormatPr defaultRowHeight="14.4" x14ac:dyDescent="0.3"/>
  <sheetData>
    <row r="1" spans="1:30" x14ac:dyDescent="0.3">
      <c r="A1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  <c r="R1" t="s">
        <v>31</v>
      </c>
      <c r="S1" t="s">
        <v>30</v>
      </c>
      <c r="T1" t="s">
        <v>29</v>
      </c>
      <c r="U1" t="s">
        <v>28</v>
      </c>
      <c r="V1" t="s">
        <v>27</v>
      </c>
      <c r="W1" t="s">
        <v>26</v>
      </c>
      <c r="X1" t="s">
        <v>25</v>
      </c>
      <c r="Y1" t="s">
        <v>24</v>
      </c>
      <c r="Z1" t="s">
        <v>23</v>
      </c>
      <c r="AA1" t="s">
        <v>22</v>
      </c>
      <c r="AB1" t="s">
        <v>21</v>
      </c>
      <c r="AC1" t="s">
        <v>20</v>
      </c>
      <c r="AD1" t="s">
        <v>19</v>
      </c>
    </row>
    <row r="2" spans="1:30" x14ac:dyDescent="0.3">
      <c r="A2" t="s">
        <v>4</v>
      </c>
      <c r="B2">
        <v>2013</v>
      </c>
      <c r="C2" t="s">
        <v>9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7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2</v>
      </c>
      <c r="B3">
        <v>2013</v>
      </c>
      <c r="C3" t="s">
        <v>9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1</v>
      </c>
      <c r="B4">
        <v>2013</v>
      </c>
      <c r="C4" t="s">
        <v>9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4</v>
      </c>
      <c r="B5">
        <v>2013</v>
      </c>
      <c r="C5" t="s">
        <v>8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7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2</v>
      </c>
      <c r="B6">
        <v>2013</v>
      </c>
      <c r="C6" t="s">
        <v>8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1</v>
      </c>
      <c r="B7">
        <v>2013</v>
      </c>
      <c r="C7" t="s">
        <v>8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4</v>
      </c>
      <c r="B8">
        <v>2013</v>
      </c>
      <c r="C8" t="s">
        <v>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7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2</v>
      </c>
      <c r="B9">
        <v>2013</v>
      </c>
      <c r="C9" t="s">
        <v>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1</v>
      </c>
      <c r="B10">
        <v>2013</v>
      </c>
      <c r="C10" t="s">
        <v>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4</v>
      </c>
      <c r="B11">
        <v>2013</v>
      </c>
      <c r="C11" t="s">
        <v>5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7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2</v>
      </c>
      <c r="B12">
        <v>2013</v>
      </c>
      <c r="C12" t="s">
        <v>5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1</v>
      </c>
      <c r="B13">
        <v>2013</v>
      </c>
      <c r="C13" t="s">
        <v>5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4</v>
      </c>
      <c r="B14">
        <v>2013</v>
      </c>
      <c r="C14" t="s">
        <v>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7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2</v>
      </c>
      <c r="B15">
        <v>2013</v>
      </c>
      <c r="C15" t="s">
        <v>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1</v>
      </c>
      <c r="B16">
        <v>2013</v>
      </c>
      <c r="C16" t="s">
        <v>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4</v>
      </c>
      <c r="B17">
        <v>2013</v>
      </c>
      <c r="C17" t="s">
        <v>16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7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2</v>
      </c>
      <c r="B18">
        <v>2013</v>
      </c>
      <c r="C18" t="s">
        <v>16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1</v>
      </c>
      <c r="B19">
        <v>2013</v>
      </c>
      <c r="C19" t="s">
        <v>16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4</v>
      </c>
      <c r="B20">
        <v>2013</v>
      </c>
      <c r="C20" t="s">
        <v>15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2</v>
      </c>
      <c r="B21">
        <v>2013</v>
      </c>
      <c r="C21" t="s">
        <v>15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1</v>
      </c>
      <c r="B22">
        <v>2013</v>
      </c>
      <c r="C22" t="s">
        <v>15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4</v>
      </c>
      <c r="B23">
        <v>2013</v>
      </c>
      <c r="C23" t="s">
        <v>14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7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2</v>
      </c>
      <c r="B24">
        <v>2013</v>
      </c>
      <c r="C24" t="s">
        <v>14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1</v>
      </c>
      <c r="B25">
        <v>2013</v>
      </c>
      <c r="C25" t="s">
        <v>14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4</v>
      </c>
      <c r="B26">
        <v>2013</v>
      </c>
      <c r="C26" t="s">
        <v>13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2</v>
      </c>
      <c r="B27">
        <v>2013</v>
      </c>
      <c r="C27" t="s">
        <v>13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1</v>
      </c>
      <c r="B28">
        <v>2013</v>
      </c>
      <c r="C28" t="s">
        <v>13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4</v>
      </c>
      <c r="B29">
        <v>2013</v>
      </c>
      <c r="C29" t="s">
        <v>12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7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2</v>
      </c>
      <c r="B30">
        <v>2013</v>
      </c>
      <c r="C30" t="s">
        <v>12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1</v>
      </c>
      <c r="B31">
        <v>2013</v>
      </c>
      <c r="C31" t="s">
        <v>12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4</v>
      </c>
      <c r="B32">
        <v>2013</v>
      </c>
      <c r="C32" t="s">
        <v>18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7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2</v>
      </c>
      <c r="B33">
        <v>2013</v>
      </c>
      <c r="C33" t="s">
        <v>11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1</v>
      </c>
      <c r="B34">
        <v>2013</v>
      </c>
      <c r="C34" t="s">
        <v>11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4</v>
      </c>
      <c r="B35">
        <v>2013</v>
      </c>
      <c r="C35" t="s">
        <v>10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2</v>
      </c>
      <c r="B36">
        <v>2013</v>
      </c>
      <c r="C36" t="s">
        <v>10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1</v>
      </c>
      <c r="B37">
        <v>2013</v>
      </c>
      <c r="C37" t="s">
        <v>10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4</v>
      </c>
      <c r="B38">
        <v>2014</v>
      </c>
      <c r="C38" t="s">
        <v>9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7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2</v>
      </c>
      <c r="B39">
        <v>2014</v>
      </c>
      <c r="C39" t="s">
        <v>9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1</v>
      </c>
      <c r="B40">
        <v>2014</v>
      </c>
      <c r="C40" t="s">
        <v>9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4</v>
      </c>
      <c r="B41">
        <v>2014</v>
      </c>
      <c r="C41" t="s">
        <v>8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7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2</v>
      </c>
      <c r="B42">
        <v>2014</v>
      </c>
      <c r="C42" t="s">
        <v>8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1</v>
      </c>
      <c r="B43">
        <v>2014</v>
      </c>
      <c r="C43" t="s">
        <v>8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4</v>
      </c>
      <c r="B44">
        <v>2014</v>
      </c>
      <c r="C44" t="s">
        <v>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7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2</v>
      </c>
      <c r="B45">
        <v>2014</v>
      </c>
      <c r="C45" t="s">
        <v>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1</v>
      </c>
      <c r="B46">
        <v>2014</v>
      </c>
      <c r="C46" t="s">
        <v>17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4</v>
      </c>
      <c r="B47">
        <v>2014</v>
      </c>
      <c r="C47" t="s">
        <v>5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7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2</v>
      </c>
      <c r="B48">
        <v>2014</v>
      </c>
      <c r="C48" t="s">
        <v>5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1</v>
      </c>
      <c r="B49">
        <v>2014</v>
      </c>
      <c r="C49" t="s">
        <v>5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4</v>
      </c>
      <c r="B50">
        <v>2014</v>
      </c>
      <c r="C50" t="s">
        <v>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7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2</v>
      </c>
      <c r="B51">
        <v>2014</v>
      </c>
      <c r="C51" t="s">
        <v>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1</v>
      </c>
      <c r="B52">
        <v>2014</v>
      </c>
      <c r="C52" t="s">
        <v>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4</v>
      </c>
      <c r="B53">
        <v>2014</v>
      </c>
      <c r="C53" t="s">
        <v>16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7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2</v>
      </c>
      <c r="B54">
        <v>2014</v>
      </c>
      <c r="C54" t="s">
        <v>16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1</v>
      </c>
      <c r="B55">
        <v>2014</v>
      </c>
      <c r="C55" t="s">
        <v>16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4</v>
      </c>
      <c r="B56">
        <v>2014</v>
      </c>
      <c r="C56" t="s">
        <v>15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7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2</v>
      </c>
      <c r="B57">
        <v>2014</v>
      </c>
      <c r="C57" t="s">
        <v>15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1</v>
      </c>
      <c r="B58">
        <v>2014</v>
      </c>
      <c r="C58" t="s">
        <v>15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4</v>
      </c>
      <c r="B59">
        <v>2014</v>
      </c>
      <c r="C59" t="s">
        <v>14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7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2</v>
      </c>
      <c r="B60">
        <v>2014</v>
      </c>
      <c r="C60" t="s">
        <v>14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1</v>
      </c>
      <c r="B61">
        <v>2014</v>
      </c>
      <c r="C61" t="s">
        <v>14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4</v>
      </c>
      <c r="B62">
        <v>2014</v>
      </c>
      <c r="C62" t="s">
        <v>13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7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2</v>
      </c>
      <c r="B63">
        <v>2014</v>
      </c>
      <c r="C63" t="s">
        <v>13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1</v>
      </c>
      <c r="B64">
        <v>2014</v>
      </c>
      <c r="C64" t="s">
        <v>13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4</v>
      </c>
      <c r="B65">
        <v>2014</v>
      </c>
      <c r="C65" t="s">
        <v>12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2</v>
      </c>
      <c r="B66">
        <v>2014</v>
      </c>
      <c r="C66" t="s">
        <v>12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1</v>
      </c>
      <c r="B67">
        <v>2014</v>
      </c>
      <c r="C67" t="s">
        <v>12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4</v>
      </c>
      <c r="B68">
        <v>2014</v>
      </c>
      <c r="C68" t="s">
        <v>11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7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2</v>
      </c>
      <c r="B69">
        <v>2014</v>
      </c>
      <c r="C69" t="s">
        <v>11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1</v>
      </c>
      <c r="B70">
        <v>2014</v>
      </c>
      <c r="C70" t="s">
        <v>11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4</v>
      </c>
      <c r="B71">
        <v>2014</v>
      </c>
      <c r="C71" t="s">
        <v>10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7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2</v>
      </c>
      <c r="B72">
        <v>2014</v>
      </c>
      <c r="C72" t="s">
        <v>10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1</v>
      </c>
      <c r="B73">
        <v>2014</v>
      </c>
      <c r="C73" t="s">
        <v>10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4</v>
      </c>
      <c r="B74">
        <v>2015</v>
      </c>
      <c r="C74" t="s">
        <v>9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7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2</v>
      </c>
      <c r="B75">
        <v>2015</v>
      </c>
      <c r="C75" t="s">
        <v>9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1</v>
      </c>
      <c r="B76">
        <v>2015</v>
      </c>
      <c r="C76" t="s">
        <v>9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4</v>
      </c>
      <c r="B77">
        <v>2015</v>
      </c>
      <c r="C77" t="s">
        <v>8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7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2</v>
      </c>
      <c r="B78">
        <v>2015</v>
      </c>
      <c r="C78" t="s">
        <v>8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1</v>
      </c>
      <c r="B79">
        <v>2015</v>
      </c>
      <c r="C79" t="s">
        <v>8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4</v>
      </c>
      <c r="B80">
        <v>2015</v>
      </c>
      <c r="C80" t="s">
        <v>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7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2</v>
      </c>
      <c r="B81">
        <v>2015</v>
      </c>
      <c r="C81" t="s">
        <v>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1</v>
      </c>
      <c r="B82">
        <v>2015</v>
      </c>
      <c r="C82" t="s">
        <v>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4</v>
      </c>
      <c r="B83">
        <v>2015</v>
      </c>
      <c r="C83" t="s">
        <v>5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7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2</v>
      </c>
      <c r="B84">
        <v>2015</v>
      </c>
      <c r="C84" t="s">
        <v>5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1</v>
      </c>
      <c r="B85">
        <v>2015</v>
      </c>
      <c r="C85" t="s">
        <v>5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4</v>
      </c>
      <c r="B86">
        <v>2015</v>
      </c>
      <c r="C86" t="s">
        <v>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7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2</v>
      </c>
      <c r="B87">
        <v>2015</v>
      </c>
      <c r="C87" t="s">
        <v>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1</v>
      </c>
      <c r="B88">
        <v>2015</v>
      </c>
      <c r="C88" t="s">
        <v>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4</v>
      </c>
      <c r="B89">
        <v>2015</v>
      </c>
      <c r="C89" t="s">
        <v>16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7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2</v>
      </c>
      <c r="B90">
        <v>2015</v>
      </c>
      <c r="C90" t="s">
        <v>16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1</v>
      </c>
      <c r="B91">
        <v>2015</v>
      </c>
      <c r="C91" t="s">
        <v>16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4</v>
      </c>
      <c r="B92">
        <v>2015</v>
      </c>
      <c r="C92" t="s">
        <v>15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7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2</v>
      </c>
      <c r="B93">
        <v>2015</v>
      </c>
      <c r="C93" t="s">
        <v>15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1</v>
      </c>
      <c r="B94">
        <v>2015</v>
      </c>
      <c r="C94" t="s">
        <v>15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4</v>
      </c>
      <c r="B95">
        <v>2015</v>
      </c>
      <c r="C95" t="s">
        <v>14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7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2</v>
      </c>
      <c r="B96">
        <v>2015</v>
      </c>
      <c r="C96" t="s">
        <v>14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1</v>
      </c>
      <c r="B97">
        <v>2015</v>
      </c>
      <c r="C97" t="s">
        <v>14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4</v>
      </c>
      <c r="B98">
        <v>2015</v>
      </c>
      <c r="C98" t="s">
        <v>13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7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2</v>
      </c>
      <c r="B99">
        <v>2015</v>
      </c>
      <c r="C99" t="s">
        <v>13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1</v>
      </c>
      <c r="B100">
        <v>2015</v>
      </c>
      <c r="C100" t="s">
        <v>13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4</v>
      </c>
      <c r="B101">
        <v>2015</v>
      </c>
      <c r="C101" t="s">
        <v>12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7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2</v>
      </c>
      <c r="B102">
        <v>2015</v>
      </c>
      <c r="C102" t="s">
        <v>12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1</v>
      </c>
      <c r="B103">
        <v>2015</v>
      </c>
      <c r="C103" t="s">
        <v>12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4</v>
      </c>
      <c r="B104">
        <v>2015</v>
      </c>
      <c r="C104" t="s">
        <v>11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7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2</v>
      </c>
      <c r="B105">
        <v>2015</v>
      </c>
      <c r="C105" t="s">
        <v>11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1</v>
      </c>
      <c r="B106">
        <v>2015</v>
      </c>
      <c r="C106" t="s">
        <v>11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4</v>
      </c>
      <c r="B107">
        <v>2015</v>
      </c>
      <c r="C107" t="s">
        <v>10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7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2</v>
      </c>
      <c r="B108">
        <v>2015</v>
      </c>
      <c r="C108" t="s">
        <v>10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1</v>
      </c>
      <c r="B109">
        <v>2015</v>
      </c>
      <c r="C109" t="s">
        <v>10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4</v>
      </c>
      <c r="B110">
        <v>2016</v>
      </c>
      <c r="C110" t="s">
        <v>9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7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2</v>
      </c>
      <c r="B111">
        <v>2016</v>
      </c>
      <c r="C111" t="s">
        <v>9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1</v>
      </c>
      <c r="B112">
        <v>2016</v>
      </c>
      <c r="C112" t="s">
        <v>9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4</v>
      </c>
      <c r="B113">
        <v>2016</v>
      </c>
      <c r="C113" t="s">
        <v>8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7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2</v>
      </c>
      <c r="B114">
        <v>2016</v>
      </c>
      <c r="C114" t="s">
        <v>8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1</v>
      </c>
      <c r="B115">
        <v>2016</v>
      </c>
      <c r="C115" t="s">
        <v>8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4</v>
      </c>
      <c r="B116">
        <v>2016</v>
      </c>
      <c r="C116" t="s">
        <v>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7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2</v>
      </c>
      <c r="B117">
        <v>2016</v>
      </c>
      <c r="C117" t="s">
        <v>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1</v>
      </c>
      <c r="B118">
        <v>2016</v>
      </c>
      <c r="C118" t="s">
        <v>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4</v>
      </c>
      <c r="B119">
        <v>2016</v>
      </c>
      <c r="C119" t="s">
        <v>5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7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2</v>
      </c>
      <c r="B120">
        <v>2016</v>
      </c>
      <c r="C120" t="s">
        <v>5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1</v>
      </c>
      <c r="B121">
        <v>2016</v>
      </c>
      <c r="C121" t="s">
        <v>5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4</v>
      </c>
      <c r="B122">
        <v>2016</v>
      </c>
      <c r="C122" t="s">
        <v>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7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2</v>
      </c>
      <c r="B123">
        <v>2016</v>
      </c>
      <c r="C123" t="s">
        <v>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1</v>
      </c>
      <c r="B124">
        <v>2016</v>
      </c>
      <c r="C124" t="s">
        <v>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4</v>
      </c>
      <c r="B125">
        <v>2016</v>
      </c>
      <c r="C125" t="s">
        <v>16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7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2</v>
      </c>
      <c r="B126">
        <v>2016</v>
      </c>
      <c r="C126" t="s">
        <v>16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1</v>
      </c>
      <c r="B127">
        <v>2016</v>
      </c>
      <c r="C127" t="s">
        <v>16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4</v>
      </c>
      <c r="B128">
        <v>2016</v>
      </c>
      <c r="C128" t="s">
        <v>15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7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2</v>
      </c>
      <c r="B129">
        <v>2016</v>
      </c>
      <c r="C129" t="s">
        <v>15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1</v>
      </c>
      <c r="B130">
        <v>2016</v>
      </c>
      <c r="C130" t="s">
        <v>15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4</v>
      </c>
      <c r="B131">
        <v>2016</v>
      </c>
      <c r="C131" t="s">
        <v>14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7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2</v>
      </c>
      <c r="B132">
        <v>2016</v>
      </c>
      <c r="C132" t="s">
        <v>14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1</v>
      </c>
      <c r="B133">
        <v>2016</v>
      </c>
      <c r="C133" t="s">
        <v>14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4</v>
      </c>
      <c r="B134">
        <v>2016</v>
      </c>
      <c r="C134" t="s">
        <v>13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7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2</v>
      </c>
      <c r="B135">
        <v>2016</v>
      </c>
      <c r="C135" t="s">
        <v>13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1</v>
      </c>
      <c r="B136">
        <v>2016</v>
      </c>
      <c r="C136" t="s">
        <v>13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4</v>
      </c>
      <c r="B137">
        <v>2016</v>
      </c>
      <c r="C137" t="s">
        <v>12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7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2</v>
      </c>
      <c r="B138">
        <v>2016</v>
      </c>
      <c r="C138" t="s">
        <v>12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1</v>
      </c>
      <c r="B139">
        <v>2016</v>
      </c>
      <c r="C139" t="s">
        <v>12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4</v>
      </c>
      <c r="B140">
        <v>2016</v>
      </c>
      <c r="C140" t="s">
        <v>11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7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2</v>
      </c>
      <c r="B141">
        <v>2016</v>
      </c>
      <c r="C141" t="s">
        <v>11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1</v>
      </c>
      <c r="B142">
        <v>2016</v>
      </c>
      <c r="C142" t="s">
        <v>11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4</v>
      </c>
      <c r="B143">
        <v>2016</v>
      </c>
      <c r="C143" t="s">
        <v>10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7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2</v>
      </c>
      <c r="B144">
        <v>2016</v>
      </c>
      <c r="C144" t="s">
        <v>10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1</v>
      </c>
      <c r="B145">
        <v>2016</v>
      </c>
      <c r="C145" t="s">
        <v>10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4</v>
      </c>
      <c r="B146">
        <v>2017</v>
      </c>
      <c r="C146" t="s">
        <v>9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7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2</v>
      </c>
      <c r="B147">
        <v>2017</v>
      </c>
      <c r="C147" t="s">
        <v>9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1</v>
      </c>
      <c r="B148">
        <v>2017</v>
      </c>
      <c r="C148" t="s">
        <v>9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4</v>
      </c>
      <c r="B149">
        <v>2017</v>
      </c>
      <c r="C149" t="s">
        <v>8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7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2</v>
      </c>
      <c r="B150">
        <v>2017</v>
      </c>
      <c r="C150" t="s">
        <v>8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1</v>
      </c>
      <c r="B151">
        <v>2017</v>
      </c>
      <c r="C151" t="s">
        <v>8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4</v>
      </c>
      <c r="B152">
        <v>2017</v>
      </c>
      <c r="C152" t="s">
        <v>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7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2</v>
      </c>
      <c r="B153">
        <v>2017</v>
      </c>
      <c r="C153" t="s">
        <v>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1</v>
      </c>
      <c r="B154">
        <v>2017</v>
      </c>
      <c r="C154" t="s">
        <v>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4</v>
      </c>
      <c r="B155">
        <v>2017</v>
      </c>
      <c r="C155" t="s">
        <v>5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7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2</v>
      </c>
      <c r="B156">
        <v>2017</v>
      </c>
      <c r="C156" t="s">
        <v>5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1</v>
      </c>
      <c r="B157">
        <v>2017</v>
      </c>
      <c r="C157" t="s">
        <v>5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4</v>
      </c>
      <c r="B158">
        <v>2017</v>
      </c>
      <c r="C158" t="s">
        <v>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7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2</v>
      </c>
      <c r="B159">
        <v>2017</v>
      </c>
      <c r="C159" t="s">
        <v>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1</v>
      </c>
      <c r="B160">
        <v>2017</v>
      </c>
      <c r="C160" t="s">
        <v>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4</v>
      </c>
      <c r="B161">
        <v>2017</v>
      </c>
      <c r="C161" t="s">
        <v>16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7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2</v>
      </c>
      <c r="B162">
        <v>2017</v>
      </c>
      <c r="C162" t="s">
        <v>16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1</v>
      </c>
      <c r="B163">
        <v>2017</v>
      </c>
      <c r="C163" t="s">
        <v>16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4</v>
      </c>
      <c r="B164">
        <v>2017</v>
      </c>
      <c r="C164" t="s">
        <v>15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7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2</v>
      </c>
      <c r="B165">
        <v>2017</v>
      </c>
      <c r="C165" t="s">
        <v>15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1</v>
      </c>
      <c r="B166">
        <v>2017</v>
      </c>
      <c r="C166" t="s">
        <v>15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4</v>
      </c>
      <c r="B167">
        <v>2017</v>
      </c>
      <c r="C167" t="s">
        <v>14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7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2</v>
      </c>
      <c r="B168">
        <v>2017</v>
      </c>
      <c r="C168" t="s">
        <v>14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1</v>
      </c>
      <c r="B169">
        <v>2017</v>
      </c>
      <c r="C169" t="s">
        <v>14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4</v>
      </c>
      <c r="B170">
        <v>2017</v>
      </c>
      <c r="C170" t="s">
        <v>13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7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2</v>
      </c>
      <c r="B171">
        <v>2017</v>
      </c>
      <c r="C171" t="s">
        <v>13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1</v>
      </c>
      <c r="B172">
        <v>2017</v>
      </c>
      <c r="C172" t="s">
        <v>13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4</v>
      </c>
      <c r="B173">
        <v>2017</v>
      </c>
      <c r="C173" t="s">
        <v>12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7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2</v>
      </c>
      <c r="B174">
        <v>2017</v>
      </c>
      <c r="C174" t="s">
        <v>12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1</v>
      </c>
      <c r="B175">
        <v>2017</v>
      </c>
      <c r="C175" t="s">
        <v>12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4</v>
      </c>
      <c r="B176">
        <v>2017</v>
      </c>
      <c r="C176" t="s">
        <v>11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7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2</v>
      </c>
      <c r="B177">
        <v>2017</v>
      </c>
      <c r="C177" t="s">
        <v>11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1</v>
      </c>
      <c r="B178">
        <v>2017</v>
      </c>
      <c r="C178" t="s">
        <v>11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4</v>
      </c>
      <c r="B179">
        <v>2017</v>
      </c>
      <c r="C179" t="s">
        <v>10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7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2</v>
      </c>
      <c r="B180">
        <v>2017</v>
      </c>
      <c r="C180" t="s">
        <v>10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1</v>
      </c>
      <c r="B181">
        <v>2017</v>
      </c>
      <c r="C181" t="s">
        <v>10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4</v>
      </c>
      <c r="B182">
        <v>2018</v>
      </c>
      <c r="C182" t="s">
        <v>9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7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2</v>
      </c>
      <c r="B183">
        <v>2018</v>
      </c>
      <c r="C183" t="s">
        <v>9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1</v>
      </c>
      <c r="B184">
        <v>2018</v>
      </c>
      <c r="C184" t="s">
        <v>9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4</v>
      </c>
      <c r="B185">
        <v>2018</v>
      </c>
      <c r="C185" t="s">
        <v>8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7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2</v>
      </c>
      <c r="B186">
        <v>2018</v>
      </c>
      <c r="C186" t="s">
        <v>8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1</v>
      </c>
      <c r="B187">
        <v>2018</v>
      </c>
      <c r="C187" t="s">
        <v>8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4</v>
      </c>
      <c r="B188">
        <v>2018</v>
      </c>
      <c r="C188" t="s">
        <v>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7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2</v>
      </c>
      <c r="B189">
        <v>2018</v>
      </c>
      <c r="C189" t="s">
        <v>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1</v>
      </c>
      <c r="B190">
        <v>2018</v>
      </c>
      <c r="C190" t="s">
        <v>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4</v>
      </c>
      <c r="B191">
        <v>2018</v>
      </c>
      <c r="C191" t="s">
        <v>5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7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2</v>
      </c>
      <c r="B192">
        <v>2018</v>
      </c>
      <c r="C192" t="s">
        <v>5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1</v>
      </c>
      <c r="B193">
        <v>2018</v>
      </c>
      <c r="C193" t="s">
        <v>5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4</v>
      </c>
      <c r="B194">
        <v>2018</v>
      </c>
      <c r="C194" t="s">
        <v>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7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2</v>
      </c>
      <c r="B195">
        <v>2018</v>
      </c>
      <c r="C195" t="s">
        <v>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1</v>
      </c>
      <c r="B196">
        <v>2018</v>
      </c>
      <c r="C196" t="s">
        <v>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4</v>
      </c>
      <c r="B197">
        <v>2018</v>
      </c>
      <c r="C197" t="s">
        <v>16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7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2</v>
      </c>
      <c r="B198">
        <v>2018</v>
      </c>
      <c r="C198" t="s">
        <v>16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1</v>
      </c>
      <c r="B199">
        <v>2018</v>
      </c>
      <c r="C199" t="s">
        <v>16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4</v>
      </c>
      <c r="B200">
        <v>2018</v>
      </c>
      <c r="C200" t="s">
        <v>15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7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2</v>
      </c>
      <c r="B201">
        <v>2018</v>
      </c>
      <c r="C201" t="s">
        <v>15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1</v>
      </c>
      <c r="B202">
        <v>2018</v>
      </c>
      <c r="C202" t="s">
        <v>15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4</v>
      </c>
      <c r="B203">
        <v>2018</v>
      </c>
      <c r="C203" t="s">
        <v>14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7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2</v>
      </c>
      <c r="B204">
        <v>2018</v>
      </c>
      <c r="C204" t="s">
        <v>14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1</v>
      </c>
      <c r="B205">
        <v>2018</v>
      </c>
      <c r="C205" t="s">
        <v>14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4</v>
      </c>
      <c r="B206">
        <v>2018</v>
      </c>
      <c r="C206" t="s">
        <v>13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7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2</v>
      </c>
      <c r="B207">
        <v>2018</v>
      </c>
      <c r="C207" t="s">
        <v>13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1</v>
      </c>
      <c r="B208">
        <v>2018</v>
      </c>
      <c r="C208" t="s">
        <v>13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4</v>
      </c>
      <c r="B209">
        <v>2018</v>
      </c>
      <c r="C209" t="s">
        <v>12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7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2</v>
      </c>
      <c r="B210">
        <v>2018</v>
      </c>
      <c r="C210" t="s">
        <v>12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1</v>
      </c>
      <c r="B211">
        <v>2018</v>
      </c>
      <c r="C211" t="s">
        <v>12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4</v>
      </c>
      <c r="B212">
        <v>2018</v>
      </c>
      <c r="C212" t="s">
        <v>11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7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2</v>
      </c>
      <c r="B213">
        <v>2018</v>
      </c>
      <c r="C213" t="s">
        <v>11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1</v>
      </c>
      <c r="B214">
        <v>2018</v>
      </c>
      <c r="C214" t="s">
        <v>11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4</v>
      </c>
      <c r="B215">
        <v>2018</v>
      </c>
      <c r="C215" t="s">
        <v>10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7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2</v>
      </c>
      <c r="B216">
        <v>2018</v>
      </c>
      <c r="C216" t="s">
        <v>10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1</v>
      </c>
      <c r="B217">
        <v>2018</v>
      </c>
      <c r="C217" t="s">
        <v>10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4</v>
      </c>
      <c r="B218">
        <v>2019</v>
      </c>
      <c r="C218" t="s">
        <v>9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7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2</v>
      </c>
      <c r="B219">
        <v>2019</v>
      </c>
      <c r="C219" t="s">
        <v>9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1</v>
      </c>
      <c r="B220">
        <v>2019</v>
      </c>
      <c r="C220" t="s">
        <v>9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4</v>
      </c>
      <c r="B221">
        <v>2019</v>
      </c>
      <c r="C221" t="s">
        <v>8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7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2</v>
      </c>
      <c r="B222">
        <v>2019</v>
      </c>
      <c r="C222" t="s">
        <v>8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1</v>
      </c>
      <c r="B223">
        <v>2019</v>
      </c>
      <c r="C223" t="s">
        <v>8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4</v>
      </c>
      <c r="B224">
        <v>2019</v>
      </c>
      <c r="C224" t="s">
        <v>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7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2</v>
      </c>
      <c r="B225">
        <v>2019</v>
      </c>
      <c r="C225" t="s">
        <v>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1</v>
      </c>
      <c r="B226">
        <v>2019</v>
      </c>
      <c r="C226" t="s">
        <v>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4</v>
      </c>
      <c r="B227">
        <v>2019</v>
      </c>
      <c r="C227" t="s">
        <v>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7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2</v>
      </c>
      <c r="B228">
        <v>2019</v>
      </c>
      <c r="C228" t="s">
        <v>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1</v>
      </c>
      <c r="B229">
        <v>2019</v>
      </c>
      <c r="C229" t="s">
        <v>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4</v>
      </c>
      <c r="B230">
        <v>2019</v>
      </c>
      <c r="C230" t="s">
        <v>16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7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2</v>
      </c>
      <c r="B231">
        <v>2019</v>
      </c>
      <c r="C231" t="s">
        <v>16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1</v>
      </c>
      <c r="B232">
        <v>2019</v>
      </c>
      <c r="C232" t="s">
        <v>16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4</v>
      </c>
      <c r="B233">
        <v>2019</v>
      </c>
      <c r="C233" t="s">
        <v>15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7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2</v>
      </c>
      <c r="B234">
        <v>2019</v>
      </c>
      <c r="C234" t="s">
        <v>15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1</v>
      </c>
      <c r="B235">
        <v>2019</v>
      </c>
      <c r="C235" t="s">
        <v>15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4</v>
      </c>
      <c r="B236">
        <v>2019</v>
      </c>
      <c r="C236" t="s">
        <v>14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7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2</v>
      </c>
      <c r="B237">
        <v>2019</v>
      </c>
      <c r="C237" t="s">
        <v>14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1</v>
      </c>
      <c r="B238">
        <v>2019</v>
      </c>
      <c r="C238" t="s">
        <v>14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4</v>
      </c>
      <c r="B239">
        <v>2019</v>
      </c>
      <c r="C239" t="s">
        <v>13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7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2</v>
      </c>
      <c r="B240">
        <v>2019</v>
      </c>
      <c r="C240" t="s">
        <v>13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1</v>
      </c>
      <c r="B241">
        <v>2019</v>
      </c>
      <c r="C241" t="s">
        <v>13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4</v>
      </c>
      <c r="B242">
        <v>2019</v>
      </c>
      <c r="C242" t="s">
        <v>12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7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2</v>
      </c>
      <c r="B243">
        <v>2019</v>
      </c>
      <c r="C243" t="s">
        <v>12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1</v>
      </c>
      <c r="B244">
        <v>2019</v>
      </c>
      <c r="C244" t="s">
        <v>12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4</v>
      </c>
      <c r="B245">
        <v>2019</v>
      </c>
      <c r="C245" t="s">
        <v>11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7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2</v>
      </c>
      <c r="B246">
        <v>2019</v>
      </c>
      <c r="C246" t="s">
        <v>11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1</v>
      </c>
      <c r="B247">
        <v>2019</v>
      </c>
      <c r="C247" t="s">
        <v>11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4</v>
      </c>
      <c r="B248">
        <v>2019</v>
      </c>
      <c r="C248" t="s">
        <v>10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7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2</v>
      </c>
      <c r="B249">
        <v>2019</v>
      </c>
      <c r="C249" t="s">
        <v>10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1</v>
      </c>
      <c r="B250">
        <v>2019</v>
      </c>
      <c r="C250" t="s">
        <v>10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4</v>
      </c>
      <c r="B251">
        <v>2020</v>
      </c>
      <c r="C251" t="s">
        <v>9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7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2</v>
      </c>
      <c r="B252">
        <v>2020</v>
      </c>
      <c r="C252" t="s">
        <v>9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1</v>
      </c>
      <c r="B253">
        <v>2020</v>
      </c>
      <c r="C253" t="s">
        <v>9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4</v>
      </c>
      <c r="B254">
        <v>2020</v>
      </c>
      <c r="C254" t="s">
        <v>8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7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2</v>
      </c>
      <c r="B255">
        <v>2020</v>
      </c>
      <c r="C255" t="s">
        <v>8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1</v>
      </c>
      <c r="B256">
        <v>2020</v>
      </c>
      <c r="C256" t="s">
        <v>8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4</v>
      </c>
      <c r="B257">
        <v>2020</v>
      </c>
      <c r="C257" t="s">
        <v>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7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2</v>
      </c>
      <c r="B258">
        <v>2020</v>
      </c>
      <c r="C258" t="s">
        <v>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1</v>
      </c>
      <c r="B259">
        <v>2020</v>
      </c>
      <c r="C259" t="s">
        <v>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4</v>
      </c>
      <c r="B260">
        <v>2020</v>
      </c>
      <c r="C260" t="s">
        <v>5</v>
      </c>
      <c r="D260">
        <v>147.19999999999999</v>
      </c>
      <c r="E260" t="s">
        <v>7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7</v>
      </c>
      <c r="P260">
        <v>150.1</v>
      </c>
      <c r="Q260" t="s">
        <v>7</v>
      </c>
      <c r="R260" t="s">
        <v>7</v>
      </c>
      <c r="S260" t="s">
        <v>7</v>
      </c>
      <c r="T260" t="s">
        <v>7</v>
      </c>
      <c r="U260" t="s">
        <v>7</v>
      </c>
      <c r="V260">
        <v>148.4</v>
      </c>
      <c r="W260" t="s">
        <v>7</v>
      </c>
      <c r="X260">
        <v>154.30000000000001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</row>
    <row r="261" spans="1:30" x14ac:dyDescent="0.3">
      <c r="A261" t="s">
        <v>2</v>
      </c>
      <c r="B261">
        <v>2020</v>
      </c>
      <c r="C261" t="s">
        <v>5</v>
      </c>
      <c r="D261">
        <v>151.80000000000001</v>
      </c>
      <c r="E261" t="s">
        <v>7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7</v>
      </c>
      <c r="P261">
        <v>153.5</v>
      </c>
      <c r="Q261" t="s">
        <v>7</v>
      </c>
      <c r="R261" t="s">
        <v>7</v>
      </c>
      <c r="S261" t="s">
        <v>7</v>
      </c>
      <c r="T261" t="s">
        <v>7</v>
      </c>
      <c r="U261">
        <v>155.6</v>
      </c>
      <c r="V261">
        <v>137.1</v>
      </c>
      <c r="W261" t="s">
        <v>7</v>
      </c>
      <c r="X261">
        <v>144.80000000000001</v>
      </c>
      <c r="Y261" t="s">
        <v>7</v>
      </c>
      <c r="Z261" t="s">
        <v>7</v>
      </c>
      <c r="AA261" t="s">
        <v>7</v>
      </c>
      <c r="AB261" t="s">
        <v>7</v>
      </c>
      <c r="AC261" t="s">
        <v>7</v>
      </c>
      <c r="AD261" t="s">
        <v>7</v>
      </c>
    </row>
    <row r="262" spans="1:30" x14ac:dyDescent="0.3">
      <c r="A262" t="s">
        <v>1</v>
      </c>
      <c r="B262">
        <v>2020</v>
      </c>
      <c r="C262" t="s">
        <v>5</v>
      </c>
      <c r="D262">
        <v>148.69999999999999</v>
      </c>
      <c r="E262" t="s">
        <v>7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7</v>
      </c>
      <c r="P262">
        <v>151.4</v>
      </c>
      <c r="Q262" t="s">
        <v>7</v>
      </c>
      <c r="R262" t="s">
        <v>7</v>
      </c>
      <c r="S262" t="s">
        <v>7</v>
      </c>
      <c r="T262" t="s">
        <v>7</v>
      </c>
      <c r="U262">
        <v>155.6</v>
      </c>
      <c r="V262">
        <v>144.1</v>
      </c>
      <c r="W262" t="s">
        <v>7</v>
      </c>
      <c r="X262">
        <v>150.69999999999999</v>
      </c>
      <c r="Y262" t="s">
        <v>7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</row>
    <row r="263" spans="1:30" x14ac:dyDescent="0.3">
      <c r="A263" t="s">
        <v>4</v>
      </c>
      <c r="B263">
        <v>2020</v>
      </c>
      <c r="C263" t="s">
        <v>0</v>
      </c>
      <c r="D263" t="s">
        <v>7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  <c r="J263" t="s">
        <v>7</v>
      </c>
      <c r="K263" t="s">
        <v>7</v>
      </c>
      <c r="L263" t="s">
        <v>7</v>
      </c>
      <c r="M263" t="s">
        <v>7</v>
      </c>
      <c r="N263" t="s">
        <v>7</v>
      </c>
      <c r="O263" t="s">
        <v>7</v>
      </c>
      <c r="P263" t="s">
        <v>7</v>
      </c>
      <c r="Q263" t="s">
        <v>7</v>
      </c>
      <c r="R263" t="s">
        <v>7</v>
      </c>
      <c r="S263" t="s">
        <v>7</v>
      </c>
      <c r="T263" t="s">
        <v>7</v>
      </c>
      <c r="U263" t="s">
        <v>7</v>
      </c>
      <c r="V263" t="s">
        <v>7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 t="s">
        <v>7</v>
      </c>
      <c r="AC263" t="s">
        <v>7</v>
      </c>
      <c r="AD263" t="s">
        <v>7</v>
      </c>
    </row>
    <row r="264" spans="1:30" x14ac:dyDescent="0.3">
      <c r="A264" t="s">
        <v>2</v>
      </c>
      <c r="B264">
        <v>2020</v>
      </c>
      <c r="C264" t="s">
        <v>0</v>
      </c>
      <c r="D264" t="s">
        <v>7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  <c r="J264" t="s">
        <v>7</v>
      </c>
      <c r="K264" t="s">
        <v>7</v>
      </c>
      <c r="L264" t="s">
        <v>7</v>
      </c>
      <c r="M264" t="s">
        <v>7</v>
      </c>
      <c r="N264" t="s">
        <v>7</v>
      </c>
      <c r="O264" t="s">
        <v>7</v>
      </c>
      <c r="P264" t="s">
        <v>7</v>
      </c>
      <c r="Q264" t="s">
        <v>7</v>
      </c>
      <c r="R264" t="s">
        <v>7</v>
      </c>
      <c r="S264" t="s">
        <v>7</v>
      </c>
      <c r="T264" t="s">
        <v>7</v>
      </c>
      <c r="U264" t="s">
        <v>7</v>
      </c>
      <c r="V264" t="s">
        <v>7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 t="s">
        <v>7</v>
      </c>
      <c r="AC264" t="s">
        <v>7</v>
      </c>
      <c r="AD264" t="s">
        <v>7</v>
      </c>
    </row>
    <row r="265" spans="1:30" x14ac:dyDescent="0.3">
      <c r="A265" t="s">
        <v>1</v>
      </c>
      <c r="B265">
        <v>2020</v>
      </c>
      <c r="C265" t="s">
        <v>0</v>
      </c>
      <c r="D265" t="s">
        <v>7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  <c r="J265" t="s">
        <v>7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 t="s">
        <v>7</v>
      </c>
      <c r="Q265" t="s">
        <v>7</v>
      </c>
      <c r="R265" t="s">
        <v>7</v>
      </c>
      <c r="S265" t="s">
        <v>7</v>
      </c>
      <c r="T265" t="s">
        <v>7</v>
      </c>
      <c r="U265" t="s">
        <v>7</v>
      </c>
      <c r="V265" t="s">
        <v>7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 t="s">
        <v>7</v>
      </c>
      <c r="AC265" t="s">
        <v>7</v>
      </c>
      <c r="AD265" t="s">
        <v>7</v>
      </c>
    </row>
    <row r="266" spans="1:30" x14ac:dyDescent="0.3">
      <c r="A266" t="s">
        <v>4</v>
      </c>
      <c r="B266">
        <v>2020</v>
      </c>
      <c r="C266" t="s">
        <v>16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7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2</v>
      </c>
      <c r="B267">
        <v>2020</v>
      </c>
      <c r="C267" t="s">
        <v>16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1</v>
      </c>
      <c r="B268">
        <v>2020</v>
      </c>
      <c r="C268" t="s">
        <v>16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4</v>
      </c>
      <c r="B269">
        <v>2020</v>
      </c>
      <c r="C269" t="s">
        <v>15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7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2</v>
      </c>
      <c r="B270">
        <v>2020</v>
      </c>
      <c r="C270" t="s">
        <v>15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1</v>
      </c>
      <c r="B271">
        <v>2020</v>
      </c>
      <c r="C271" t="s">
        <v>15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4</v>
      </c>
      <c r="B272">
        <v>2020</v>
      </c>
      <c r="C272" t="s">
        <v>14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7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2</v>
      </c>
      <c r="B273">
        <v>2020</v>
      </c>
      <c r="C273" t="s">
        <v>14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1</v>
      </c>
      <c r="B274">
        <v>2020</v>
      </c>
      <c r="C274" t="s">
        <v>14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4</v>
      </c>
      <c r="B275">
        <v>2020</v>
      </c>
      <c r="C275" t="s">
        <v>13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7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2</v>
      </c>
      <c r="B276">
        <v>2020</v>
      </c>
      <c r="C276" t="s">
        <v>13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1</v>
      </c>
      <c r="B277">
        <v>2020</v>
      </c>
      <c r="C277" t="s">
        <v>13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4</v>
      </c>
      <c r="B278">
        <v>2020</v>
      </c>
      <c r="C278" t="s">
        <v>12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7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2</v>
      </c>
      <c r="B279">
        <v>2020</v>
      </c>
      <c r="C279" t="s">
        <v>12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1</v>
      </c>
      <c r="B280">
        <v>2020</v>
      </c>
      <c r="C280" t="s">
        <v>12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4</v>
      </c>
      <c r="B281">
        <v>2020</v>
      </c>
      <c r="C281" t="s">
        <v>11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7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2</v>
      </c>
      <c r="B282">
        <v>2020</v>
      </c>
      <c r="C282" t="s">
        <v>11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1</v>
      </c>
      <c r="B283">
        <v>2020</v>
      </c>
      <c r="C283" t="s">
        <v>11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4</v>
      </c>
      <c r="B284">
        <v>2020</v>
      </c>
      <c r="C284" t="s">
        <v>10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7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2</v>
      </c>
      <c r="B285">
        <v>2020</v>
      </c>
      <c r="C285" t="s">
        <v>10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1</v>
      </c>
      <c r="B286">
        <v>2020</v>
      </c>
      <c r="C286" t="s">
        <v>10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4</v>
      </c>
      <c r="B287">
        <v>2021</v>
      </c>
      <c r="C287" t="s">
        <v>9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7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2</v>
      </c>
      <c r="B288">
        <v>2021</v>
      </c>
      <c r="C288" t="s">
        <v>9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1</v>
      </c>
      <c r="B289">
        <v>2021</v>
      </c>
      <c r="C289" t="s">
        <v>9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4</v>
      </c>
      <c r="B290">
        <v>2021</v>
      </c>
      <c r="C290" t="s">
        <v>8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7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2</v>
      </c>
      <c r="B291">
        <v>2021</v>
      </c>
      <c r="C291" t="s">
        <v>8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1</v>
      </c>
      <c r="B292">
        <v>2021</v>
      </c>
      <c r="C292" t="s">
        <v>8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4</v>
      </c>
      <c r="B293">
        <v>2021</v>
      </c>
      <c r="C293" t="s">
        <v>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3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2</v>
      </c>
      <c r="B294">
        <v>2021</v>
      </c>
      <c r="C294" t="s">
        <v>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1</v>
      </c>
      <c r="B295">
        <v>2021</v>
      </c>
      <c r="C295" t="s">
        <v>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4</v>
      </c>
      <c r="B296">
        <v>2021</v>
      </c>
      <c r="C296" t="s">
        <v>5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3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2</v>
      </c>
      <c r="B297">
        <v>2021</v>
      </c>
      <c r="C297" t="s">
        <v>5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1</v>
      </c>
      <c r="B298">
        <v>2021</v>
      </c>
      <c r="C298" t="s">
        <v>5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4</v>
      </c>
      <c r="B299">
        <v>2021</v>
      </c>
      <c r="C299" t="s">
        <v>0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7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2</v>
      </c>
      <c r="B300">
        <v>2021</v>
      </c>
      <c r="C300" t="s">
        <v>0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1</v>
      </c>
      <c r="B301">
        <v>2021</v>
      </c>
      <c r="C301" t="s">
        <v>0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4</v>
      </c>
      <c r="B302">
        <v>2021</v>
      </c>
      <c r="C302" t="s">
        <v>16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7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2</v>
      </c>
      <c r="B303">
        <v>2021</v>
      </c>
      <c r="C303" t="s">
        <v>16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1</v>
      </c>
      <c r="B304">
        <v>2021</v>
      </c>
      <c r="C304" t="s">
        <v>16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4</v>
      </c>
      <c r="B305">
        <v>2021</v>
      </c>
      <c r="C305" t="s">
        <v>15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7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2</v>
      </c>
      <c r="B306">
        <v>2021</v>
      </c>
      <c r="C306" t="s">
        <v>15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1</v>
      </c>
      <c r="B307">
        <v>2021</v>
      </c>
      <c r="C307" t="s">
        <v>15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4</v>
      </c>
      <c r="B308">
        <v>2021</v>
      </c>
      <c r="C308" t="s">
        <v>14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7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2</v>
      </c>
      <c r="B309">
        <v>2021</v>
      </c>
      <c r="C309" t="s">
        <v>14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1</v>
      </c>
      <c r="B310">
        <v>2021</v>
      </c>
      <c r="C310" t="s">
        <v>14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4</v>
      </c>
      <c r="B311">
        <v>2021</v>
      </c>
      <c r="C311" t="s">
        <v>13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7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2</v>
      </c>
      <c r="B312">
        <v>2021</v>
      </c>
      <c r="C312" t="s">
        <v>13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1</v>
      </c>
      <c r="B313">
        <v>2021</v>
      </c>
      <c r="C313" t="s">
        <v>13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4</v>
      </c>
      <c r="B314">
        <v>2021</v>
      </c>
      <c r="C314" t="s">
        <v>12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7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2</v>
      </c>
      <c r="B315">
        <v>2021</v>
      </c>
      <c r="C315" t="s">
        <v>12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1</v>
      </c>
      <c r="B316">
        <v>2021</v>
      </c>
      <c r="C316" t="s">
        <v>12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4</v>
      </c>
      <c r="B317">
        <v>2021</v>
      </c>
      <c r="C317" t="s">
        <v>11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7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2</v>
      </c>
      <c r="B318">
        <v>2021</v>
      </c>
      <c r="C318" t="s">
        <v>11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1</v>
      </c>
      <c r="B319">
        <v>2021</v>
      </c>
      <c r="C319" t="s">
        <v>11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4</v>
      </c>
      <c r="B320">
        <v>2021</v>
      </c>
      <c r="C320" t="s">
        <v>10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7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2</v>
      </c>
      <c r="B321">
        <v>2021</v>
      </c>
      <c r="C321" t="s">
        <v>10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1</v>
      </c>
      <c r="B322">
        <v>2021</v>
      </c>
      <c r="C322" t="s">
        <v>10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4</v>
      </c>
      <c r="B323">
        <v>2022</v>
      </c>
      <c r="C323" t="s">
        <v>9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7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2</v>
      </c>
      <c r="B324">
        <v>2022</v>
      </c>
      <c r="C324" t="s">
        <v>9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1</v>
      </c>
      <c r="B325">
        <v>2022</v>
      </c>
      <c r="C325" t="s">
        <v>9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4</v>
      </c>
      <c r="B326">
        <v>2022</v>
      </c>
      <c r="C326" t="s">
        <v>8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7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2</v>
      </c>
      <c r="B327">
        <v>2022</v>
      </c>
      <c r="C327" t="s">
        <v>8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1</v>
      </c>
      <c r="B328">
        <v>2022</v>
      </c>
      <c r="C328" t="s">
        <v>8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4</v>
      </c>
      <c r="B329">
        <v>2022</v>
      </c>
      <c r="C329" t="s">
        <v>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7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2</v>
      </c>
      <c r="B330">
        <v>2022</v>
      </c>
      <c r="C330" t="s">
        <v>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1</v>
      </c>
      <c r="B331">
        <v>2022</v>
      </c>
      <c r="C331" t="s">
        <v>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4</v>
      </c>
      <c r="B332">
        <v>2022</v>
      </c>
      <c r="C332" t="s">
        <v>5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2</v>
      </c>
      <c r="B333">
        <v>2022</v>
      </c>
      <c r="C333" t="s">
        <v>5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1</v>
      </c>
      <c r="B334">
        <v>2022</v>
      </c>
      <c r="C334" t="s">
        <v>5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4</v>
      </c>
      <c r="B335">
        <v>2022</v>
      </c>
      <c r="C335" t="s">
        <v>0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7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2</v>
      </c>
      <c r="B336">
        <v>2022</v>
      </c>
      <c r="C336" t="s">
        <v>0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1</v>
      </c>
      <c r="B337">
        <v>2022</v>
      </c>
      <c r="C337" t="s">
        <v>0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4</v>
      </c>
      <c r="B338">
        <v>2022</v>
      </c>
      <c r="C338" t="s">
        <v>16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7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2</v>
      </c>
      <c r="B339">
        <v>2022</v>
      </c>
      <c r="C339" t="s">
        <v>16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1</v>
      </c>
      <c r="B340">
        <v>2022</v>
      </c>
      <c r="C340" t="s">
        <v>16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4</v>
      </c>
      <c r="B341">
        <v>2022</v>
      </c>
      <c r="C341" t="s">
        <v>15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7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2</v>
      </c>
      <c r="B342">
        <v>2022</v>
      </c>
      <c r="C342" t="s">
        <v>15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1</v>
      </c>
      <c r="B343">
        <v>2022</v>
      </c>
      <c r="C343" t="s">
        <v>15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4</v>
      </c>
      <c r="B344">
        <v>2022</v>
      </c>
      <c r="C344" t="s">
        <v>14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7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2</v>
      </c>
      <c r="B345">
        <v>2022</v>
      </c>
      <c r="C345" t="s">
        <v>14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1</v>
      </c>
      <c r="B346">
        <v>2022</v>
      </c>
      <c r="C346" t="s">
        <v>14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4</v>
      </c>
      <c r="B347">
        <v>2022</v>
      </c>
      <c r="C347" t="s">
        <v>13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7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2</v>
      </c>
      <c r="B348">
        <v>2022</v>
      </c>
      <c r="C348" t="s">
        <v>13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1</v>
      </c>
      <c r="B349">
        <v>2022</v>
      </c>
      <c r="C349" t="s">
        <v>13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4</v>
      </c>
      <c r="B350">
        <v>2022</v>
      </c>
      <c r="C350" t="s">
        <v>12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7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2</v>
      </c>
      <c r="B351">
        <v>2022</v>
      </c>
      <c r="C351" t="s">
        <v>12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1</v>
      </c>
      <c r="B352">
        <v>2022</v>
      </c>
      <c r="C352" t="s">
        <v>12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4</v>
      </c>
      <c r="B353">
        <v>2022</v>
      </c>
      <c r="C353" t="s">
        <v>11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7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2</v>
      </c>
      <c r="B354">
        <v>2022</v>
      </c>
      <c r="C354" t="s">
        <v>11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1</v>
      </c>
      <c r="B355">
        <v>2022</v>
      </c>
      <c r="C355" t="s">
        <v>11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4</v>
      </c>
      <c r="B356">
        <v>2022</v>
      </c>
      <c r="C356" t="s">
        <v>10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2</v>
      </c>
      <c r="B357">
        <v>2022</v>
      </c>
      <c r="C357" t="s">
        <v>10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1</v>
      </c>
      <c r="B358">
        <v>2022</v>
      </c>
      <c r="C358" t="s">
        <v>10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4</v>
      </c>
      <c r="B359">
        <v>2023</v>
      </c>
      <c r="C359" t="s">
        <v>9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7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2</v>
      </c>
      <c r="B360">
        <v>2023</v>
      </c>
      <c r="C360" t="s">
        <v>9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1</v>
      </c>
      <c r="B361">
        <v>2023</v>
      </c>
      <c r="C361" t="s">
        <v>9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4</v>
      </c>
      <c r="B362">
        <v>2023</v>
      </c>
      <c r="C362" t="s">
        <v>8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7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2</v>
      </c>
      <c r="B363">
        <v>2023</v>
      </c>
      <c r="C363" t="s">
        <v>8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1</v>
      </c>
      <c r="B364">
        <v>2023</v>
      </c>
      <c r="C364" t="s">
        <v>8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4</v>
      </c>
      <c r="B365">
        <v>2023</v>
      </c>
      <c r="C365" t="s">
        <v>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7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2</v>
      </c>
      <c r="B366">
        <v>2023</v>
      </c>
      <c r="C366" t="s">
        <v>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1</v>
      </c>
      <c r="B367">
        <v>2023</v>
      </c>
      <c r="C367" t="s">
        <v>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4</v>
      </c>
      <c r="B368">
        <v>2023</v>
      </c>
      <c r="C368" t="s">
        <v>5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3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2</v>
      </c>
      <c r="B369">
        <v>2023</v>
      </c>
      <c r="C369" t="s">
        <v>5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1</v>
      </c>
      <c r="B370">
        <v>2023</v>
      </c>
      <c r="C370" t="s">
        <v>5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4</v>
      </c>
      <c r="B371">
        <v>2023</v>
      </c>
      <c r="C371" t="s">
        <v>0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3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2</v>
      </c>
      <c r="B372">
        <v>2023</v>
      </c>
      <c r="C372" t="s">
        <v>0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1</v>
      </c>
      <c r="B373">
        <v>2023</v>
      </c>
      <c r="C373" t="s">
        <v>0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8B04-FAD8-4B0C-8DC6-4515E3BE6EEA}">
  <dimension ref="A1:M106"/>
  <sheetViews>
    <sheetView workbookViewId="0">
      <selection activeCell="B80" sqref="B80"/>
    </sheetView>
  </sheetViews>
  <sheetFormatPr defaultRowHeight="14.4" x14ac:dyDescent="0.3"/>
  <cols>
    <col min="1" max="1" width="13.109375" style="75" bestFit="1" customWidth="1"/>
    <col min="2" max="2" width="25.88671875" style="75" bestFit="1" customWidth="1"/>
    <col min="3" max="3" width="38.5546875" style="75" customWidth="1"/>
    <col min="4" max="4" width="13.6640625" style="75" bestFit="1" customWidth="1"/>
    <col min="5" max="5" width="20.88671875" style="75" bestFit="1" customWidth="1"/>
    <col min="6" max="6" width="25.88671875" style="75" bestFit="1" customWidth="1"/>
    <col min="7" max="7" width="27.33203125" style="75" bestFit="1" customWidth="1"/>
    <col min="8" max="8" width="14.33203125" style="75" customWidth="1"/>
    <col min="9" max="9" width="28" style="75" customWidth="1"/>
    <col min="10" max="10" width="40.33203125" style="75" customWidth="1"/>
    <col min="11" max="11" width="27.33203125" style="75" bestFit="1" customWidth="1"/>
    <col min="12" max="12" width="22.44140625" style="75" customWidth="1"/>
    <col min="13" max="13" width="20.88671875" style="75" bestFit="1" customWidth="1"/>
    <col min="14" max="14" width="25.88671875" style="75" bestFit="1" customWidth="1"/>
    <col min="15" max="15" width="27.33203125" style="75" bestFit="1" customWidth="1"/>
    <col min="16" max="16" width="13.6640625" style="75" bestFit="1" customWidth="1"/>
    <col min="17" max="17" width="20.88671875" style="75" bestFit="1" customWidth="1"/>
    <col min="18" max="18" width="25.88671875" style="75" bestFit="1" customWidth="1"/>
    <col min="19" max="19" width="27.33203125" style="75" bestFit="1" customWidth="1"/>
    <col min="20" max="20" width="13.6640625" style="75" bestFit="1" customWidth="1"/>
    <col min="21" max="21" width="20.88671875" style="75" bestFit="1" customWidth="1"/>
    <col min="22" max="22" width="25.88671875" style="75" bestFit="1" customWidth="1"/>
    <col min="23" max="23" width="27.33203125" style="75" bestFit="1" customWidth="1"/>
    <col min="24" max="24" width="13.6640625" style="75" bestFit="1" customWidth="1"/>
    <col min="25" max="25" width="20.88671875" style="75" bestFit="1" customWidth="1"/>
    <col min="26" max="26" width="25.88671875" style="75" bestFit="1" customWidth="1"/>
    <col min="27" max="27" width="27.33203125" style="75" bestFit="1" customWidth="1"/>
    <col min="28" max="28" width="13.6640625" style="75" bestFit="1" customWidth="1"/>
    <col min="29" max="29" width="20.88671875" style="75" bestFit="1" customWidth="1"/>
    <col min="30" max="30" width="25.88671875" style="75" bestFit="1" customWidth="1"/>
    <col min="31" max="31" width="27.33203125" style="75" bestFit="1" customWidth="1"/>
    <col min="32" max="32" width="13.6640625" style="75" bestFit="1" customWidth="1"/>
    <col min="33" max="33" width="20.88671875" style="75" bestFit="1" customWidth="1"/>
    <col min="34" max="34" width="25.88671875" style="75" bestFit="1" customWidth="1"/>
    <col min="35" max="35" width="27.33203125" style="75" bestFit="1" customWidth="1"/>
    <col min="36" max="36" width="13.6640625" style="75" bestFit="1" customWidth="1"/>
    <col min="37" max="37" width="20.88671875" style="75" bestFit="1" customWidth="1"/>
    <col min="38" max="38" width="25.88671875" style="75" bestFit="1" customWidth="1"/>
    <col min="39" max="39" width="27.33203125" style="75" bestFit="1" customWidth="1"/>
    <col min="40" max="40" width="13.6640625" style="75" bestFit="1" customWidth="1"/>
    <col min="41" max="41" width="20.88671875" style="75" bestFit="1" customWidth="1"/>
    <col min="42" max="42" width="25.88671875" style="75" bestFit="1" customWidth="1"/>
    <col min="43" max="43" width="27.33203125" style="75" bestFit="1" customWidth="1"/>
    <col min="44" max="44" width="13.6640625" style="75" bestFit="1" customWidth="1"/>
    <col min="45" max="45" width="20.88671875" style="75" bestFit="1" customWidth="1"/>
    <col min="46" max="46" width="30.88671875" style="75" bestFit="1" customWidth="1"/>
    <col min="47" max="47" width="32.33203125" style="75" bestFit="1" customWidth="1"/>
    <col min="48" max="48" width="18.6640625" style="75" bestFit="1" customWidth="1"/>
    <col min="49" max="49" width="26" style="75" bestFit="1" customWidth="1"/>
    <col min="50" max="16384" width="8.88671875" style="75"/>
  </cols>
  <sheetData>
    <row r="1" spans="1:13" s="73" customFormat="1" ht="25.8" x14ac:dyDescent="0.5">
      <c r="C1" s="74" t="s">
        <v>135</v>
      </c>
      <c r="D1" s="74"/>
      <c r="E1" s="74"/>
      <c r="F1" s="74"/>
    </row>
    <row r="2" spans="1:13" ht="25.8" x14ac:dyDescent="0.5">
      <c r="C2" s="76" t="s">
        <v>136</v>
      </c>
      <c r="D2" s="77"/>
      <c r="E2" s="77"/>
      <c r="F2" s="77"/>
    </row>
    <row r="6" spans="1:13" x14ac:dyDescent="0.3">
      <c r="B6" s="75" t="s">
        <v>58</v>
      </c>
    </row>
    <row r="7" spans="1:13" x14ac:dyDescent="0.3">
      <c r="B7" s="75">
        <v>2019</v>
      </c>
      <c r="F7" s="75">
        <v>2020</v>
      </c>
      <c r="J7" s="75">
        <v>2021</v>
      </c>
    </row>
    <row r="8" spans="1:13" x14ac:dyDescent="0.3">
      <c r="A8" s="75" t="s">
        <v>83</v>
      </c>
      <c r="B8" s="75" t="s">
        <v>49</v>
      </c>
      <c r="C8" s="75" t="s">
        <v>63</v>
      </c>
      <c r="D8" s="75" t="s">
        <v>62</v>
      </c>
      <c r="E8" s="75" t="s">
        <v>61</v>
      </c>
      <c r="F8" s="75" t="s">
        <v>49</v>
      </c>
      <c r="G8" s="75" t="s">
        <v>63</v>
      </c>
      <c r="H8" s="75" t="s">
        <v>62</v>
      </c>
      <c r="I8" s="75" t="s">
        <v>61</v>
      </c>
      <c r="J8" s="75" t="s">
        <v>49</v>
      </c>
      <c r="K8" s="75" t="s">
        <v>63</v>
      </c>
      <c r="L8" s="75" t="s">
        <v>62</v>
      </c>
      <c r="M8" s="75" t="s">
        <v>61</v>
      </c>
    </row>
    <row r="9" spans="1:13" x14ac:dyDescent="0.3">
      <c r="A9" s="78" t="s">
        <v>9</v>
      </c>
      <c r="B9" s="75">
        <v>5257.3</v>
      </c>
      <c r="C9" s="75">
        <v>1703.6</v>
      </c>
      <c r="D9" s="75">
        <v>414.3</v>
      </c>
      <c r="E9" s="75">
        <v>370.5</v>
      </c>
      <c r="F9" s="75">
        <v>5824.4</v>
      </c>
      <c r="G9" s="75">
        <v>1777.3</v>
      </c>
      <c r="H9" s="75">
        <v>430.1</v>
      </c>
      <c r="I9" s="75">
        <v>393.3</v>
      </c>
      <c r="J9" s="75">
        <v>6239.2</v>
      </c>
      <c r="K9" s="75">
        <v>1869.3</v>
      </c>
      <c r="L9" s="75">
        <v>441.70000000000005</v>
      </c>
      <c r="M9" s="75">
        <v>426.3</v>
      </c>
    </row>
    <row r="10" spans="1:13" x14ac:dyDescent="0.3">
      <c r="A10" s="78" t="s">
        <v>8</v>
      </c>
      <c r="B10" s="75">
        <v>5271.3</v>
      </c>
      <c r="C10" s="75">
        <v>1711.9</v>
      </c>
      <c r="D10" s="75">
        <v>410.8</v>
      </c>
      <c r="E10" s="75">
        <v>372.3</v>
      </c>
      <c r="F10" s="75">
        <v>5738</v>
      </c>
      <c r="G10" s="75">
        <v>1630.8000000000002</v>
      </c>
      <c r="H10" s="75">
        <v>438.40000000000003</v>
      </c>
      <c r="I10" s="75">
        <v>391.5</v>
      </c>
      <c r="J10" s="75">
        <v>6130.6</v>
      </c>
      <c r="K10" s="75">
        <v>1881.1999999999998</v>
      </c>
      <c r="L10" s="75">
        <v>455.9</v>
      </c>
      <c r="M10" s="75">
        <v>435.8</v>
      </c>
    </row>
    <row r="11" spans="1:13" x14ac:dyDescent="0.3">
      <c r="A11" s="78" t="s">
        <v>6</v>
      </c>
      <c r="B11" s="75">
        <v>5292.5</v>
      </c>
      <c r="C11" s="75">
        <v>1713.3000000000002</v>
      </c>
      <c r="D11" s="75">
        <v>414.9</v>
      </c>
      <c r="E11" s="75">
        <v>374.4</v>
      </c>
      <c r="F11" s="75">
        <v>5688.5</v>
      </c>
      <c r="G11" s="75">
        <v>1791.8</v>
      </c>
      <c r="H11" s="75">
        <v>443.70000000000005</v>
      </c>
      <c r="I11" s="75">
        <v>390.3</v>
      </c>
      <c r="J11" s="75">
        <v>6129.5999999999995</v>
      </c>
      <c r="K11" s="75">
        <v>1877.9</v>
      </c>
      <c r="L11" s="75">
        <v>466.3</v>
      </c>
      <c r="M11" s="75">
        <v>439.2</v>
      </c>
    </row>
    <row r="12" spans="1:13" x14ac:dyDescent="0.3">
      <c r="A12" s="78" t="s">
        <v>5</v>
      </c>
      <c r="B12" s="79"/>
      <c r="C12" s="79"/>
      <c r="F12" s="79">
        <v>5854.1185185185186</v>
      </c>
      <c r="G12" s="79">
        <v>1788.6592592592592</v>
      </c>
      <c r="H12" s="75">
        <v>429.6</v>
      </c>
      <c r="I12" s="75">
        <v>387.70000000000005</v>
      </c>
      <c r="J12" s="79">
        <v>6203.2</v>
      </c>
      <c r="K12" s="79">
        <v>1890.8</v>
      </c>
      <c r="L12" s="75">
        <v>466.5</v>
      </c>
      <c r="M12" s="75">
        <v>440.4</v>
      </c>
    </row>
    <row r="13" spans="1:13" x14ac:dyDescent="0.3">
      <c r="A13" s="78" t="s">
        <v>0</v>
      </c>
      <c r="B13" s="75">
        <v>5385.5000000000009</v>
      </c>
      <c r="C13" s="75">
        <v>1718.6</v>
      </c>
      <c r="D13" s="75">
        <v>416.6</v>
      </c>
      <c r="E13" s="75">
        <v>375.2</v>
      </c>
      <c r="J13" s="75">
        <v>6325.7000000000007</v>
      </c>
      <c r="K13" s="75">
        <v>1919.1</v>
      </c>
      <c r="L13" s="75">
        <v>476.59999999999997</v>
      </c>
      <c r="M13" s="75">
        <v>447.09999999999997</v>
      </c>
    </row>
    <row r="14" spans="1:13" x14ac:dyDescent="0.3">
      <c r="A14" s="78" t="s">
        <v>16</v>
      </c>
      <c r="B14" s="75">
        <v>5451.5999999999995</v>
      </c>
      <c r="C14" s="75">
        <v>1721.2</v>
      </c>
      <c r="D14" s="75">
        <v>419.5</v>
      </c>
      <c r="E14" s="75">
        <v>374.4</v>
      </c>
      <c r="F14" s="75">
        <v>5912.8</v>
      </c>
      <c r="G14" s="75">
        <v>1818.3</v>
      </c>
      <c r="H14" s="75">
        <v>423.9</v>
      </c>
      <c r="I14" s="75">
        <v>405.70000000000005</v>
      </c>
      <c r="J14" s="75">
        <v>6410.7000000000007</v>
      </c>
      <c r="K14" s="75">
        <v>1918.3</v>
      </c>
      <c r="L14" s="75">
        <v>478</v>
      </c>
      <c r="M14" s="75">
        <v>452.4</v>
      </c>
    </row>
    <row r="15" spans="1:13" x14ac:dyDescent="0.3">
      <c r="A15" s="78" t="s">
        <v>15</v>
      </c>
      <c r="B15" s="75">
        <v>5521.7999999999993</v>
      </c>
      <c r="C15" s="75">
        <v>1731.5</v>
      </c>
      <c r="D15" s="75">
        <v>413.1</v>
      </c>
      <c r="E15" s="75">
        <v>377.4</v>
      </c>
      <c r="F15" s="75">
        <v>5912.8</v>
      </c>
      <c r="G15" s="75">
        <v>1818.3</v>
      </c>
      <c r="H15" s="75">
        <v>423.9</v>
      </c>
      <c r="I15" s="75">
        <v>405.70000000000005</v>
      </c>
      <c r="J15" s="75">
        <v>6451.2000000000007</v>
      </c>
      <c r="K15" s="75">
        <v>1930.2999999999997</v>
      </c>
      <c r="L15" s="75">
        <v>480.9</v>
      </c>
      <c r="M15" s="75">
        <v>459.70000000000005</v>
      </c>
    </row>
    <row r="16" spans="1:13" x14ac:dyDescent="0.3">
      <c r="A16" s="78" t="s">
        <v>14</v>
      </c>
      <c r="B16" s="75">
        <v>5550.1</v>
      </c>
      <c r="C16" s="75">
        <v>1745.3</v>
      </c>
      <c r="D16" s="75">
        <v>410.4</v>
      </c>
      <c r="E16" s="75">
        <v>378</v>
      </c>
      <c r="F16" s="75">
        <v>5998.6999999999989</v>
      </c>
      <c r="G16" s="75">
        <v>1836.8999999999999</v>
      </c>
      <c r="H16" s="75">
        <v>427.1</v>
      </c>
      <c r="I16" s="75">
        <v>416</v>
      </c>
      <c r="J16" s="75">
        <v>6430.7</v>
      </c>
      <c r="K16" s="75">
        <v>1940.1</v>
      </c>
      <c r="L16" s="75">
        <v>486.4</v>
      </c>
      <c r="M16" s="75">
        <v>462.09999999999997</v>
      </c>
    </row>
    <row r="17" spans="1:13" x14ac:dyDescent="0.3">
      <c r="A17" s="78" t="s">
        <v>13</v>
      </c>
      <c r="B17" s="75">
        <v>5581.3</v>
      </c>
      <c r="C17" s="75">
        <v>1753</v>
      </c>
      <c r="D17" s="75">
        <v>412.69999999999993</v>
      </c>
      <c r="E17" s="75">
        <v>378.9</v>
      </c>
      <c r="F17" s="75">
        <v>6036</v>
      </c>
      <c r="G17" s="75">
        <v>1854.9</v>
      </c>
      <c r="H17" s="75">
        <v>426.5</v>
      </c>
      <c r="I17" s="75">
        <v>419.29999999999995</v>
      </c>
      <c r="J17" s="75">
        <v>6433.5</v>
      </c>
      <c r="K17" s="75">
        <v>1941.3</v>
      </c>
      <c r="L17" s="75">
        <v>487.09999999999997</v>
      </c>
      <c r="M17" s="75">
        <v>462.3</v>
      </c>
    </row>
    <row r="18" spans="1:13" x14ac:dyDescent="0.3">
      <c r="A18" s="78" t="s">
        <v>12</v>
      </c>
      <c r="B18" s="75">
        <v>5665.0999999999995</v>
      </c>
      <c r="C18" s="75">
        <v>1758.6</v>
      </c>
      <c r="D18" s="75">
        <v>417.2</v>
      </c>
      <c r="E18" s="75">
        <v>379.5</v>
      </c>
      <c r="F18" s="75">
        <v>6159.7000000000007</v>
      </c>
      <c r="G18" s="75">
        <v>1853.4</v>
      </c>
      <c r="H18" s="75">
        <v>427</v>
      </c>
      <c r="I18" s="75">
        <v>422.4</v>
      </c>
      <c r="J18" s="75">
        <v>6538.1</v>
      </c>
      <c r="K18" s="75">
        <v>1952.8000000000002</v>
      </c>
      <c r="L18" s="75">
        <v>491.9</v>
      </c>
      <c r="M18" s="75">
        <v>467.4</v>
      </c>
    </row>
    <row r="19" spans="1:13" x14ac:dyDescent="0.3">
      <c r="A19" s="78" t="s">
        <v>11</v>
      </c>
      <c r="B19" s="75">
        <v>5739.5</v>
      </c>
      <c r="C19" s="75">
        <v>1763.5</v>
      </c>
      <c r="D19" s="75">
        <v>422.9</v>
      </c>
      <c r="E19" s="75">
        <v>380.4</v>
      </c>
      <c r="F19" s="75">
        <v>6298.6999999999989</v>
      </c>
      <c r="G19" s="75">
        <v>1861.7</v>
      </c>
      <c r="H19" s="75">
        <v>428.4</v>
      </c>
      <c r="I19" s="75">
        <v>421.70000000000005</v>
      </c>
      <c r="J19" s="75">
        <v>6594</v>
      </c>
      <c r="K19" s="75">
        <v>1963.9</v>
      </c>
      <c r="L19" s="75">
        <v>490.8</v>
      </c>
      <c r="M19" s="75">
        <v>464.9</v>
      </c>
    </row>
    <row r="20" spans="1:13" x14ac:dyDescent="0.3">
      <c r="A20" s="78" t="s">
        <v>10</v>
      </c>
      <c r="B20" s="75">
        <v>5843.7999999999993</v>
      </c>
      <c r="C20" s="75">
        <v>1764.8000000000002</v>
      </c>
      <c r="D20" s="75">
        <v>427.19999999999993</v>
      </c>
      <c r="E20" s="75">
        <v>390</v>
      </c>
      <c r="F20" s="75">
        <v>6335</v>
      </c>
      <c r="G20" s="75">
        <v>1868.1999999999998</v>
      </c>
      <c r="H20" s="75">
        <v>431.2</v>
      </c>
      <c r="I20" s="75">
        <v>422.6</v>
      </c>
      <c r="J20" s="75">
        <v>6555.4000000000005</v>
      </c>
      <c r="K20" s="75">
        <v>1967.8000000000002</v>
      </c>
      <c r="L20" s="75">
        <v>491.4</v>
      </c>
      <c r="M20" s="75">
        <v>467.6</v>
      </c>
    </row>
    <row r="24" spans="1:13" x14ac:dyDescent="0.3">
      <c r="C24" s="80" t="s">
        <v>137</v>
      </c>
      <c r="J24" s="80" t="s">
        <v>138</v>
      </c>
    </row>
    <row r="25" spans="1:13" x14ac:dyDescent="0.3">
      <c r="A25" s="81" t="s">
        <v>101</v>
      </c>
      <c r="B25" s="82" t="s">
        <v>49</v>
      </c>
      <c r="C25" s="82" t="s">
        <v>63</v>
      </c>
      <c r="D25" s="82" t="s">
        <v>62</v>
      </c>
      <c r="E25" s="82" t="s">
        <v>61</v>
      </c>
      <c r="F25" s="80"/>
      <c r="H25" s="81" t="s">
        <v>101</v>
      </c>
      <c r="I25" s="82" t="s">
        <v>49</v>
      </c>
      <c r="J25" s="82" t="s">
        <v>63</v>
      </c>
      <c r="K25" s="82" t="s">
        <v>62</v>
      </c>
      <c r="L25" s="82" t="s">
        <v>61</v>
      </c>
      <c r="M25" s="80"/>
    </row>
    <row r="26" spans="1:13" x14ac:dyDescent="0.3">
      <c r="A26" s="83">
        <v>43525</v>
      </c>
      <c r="B26" s="75">
        <v>5292.5</v>
      </c>
      <c r="C26" s="75">
        <v>1713.3000000000002</v>
      </c>
      <c r="D26" s="75">
        <v>414.9</v>
      </c>
      <c r="E26" s="75">
        <v>374.4</v>
      </c>
      <c r="H26" s="83">
        <v>43922</v>
      </c>
      <c r="I26" s="79">
        <v>5854.1185185185186</v>
      </c>
      <c r="J26" s="79">
        <v>1788.6592592592592</v>
      </c>
      <c r="K26" s="75">
        <v>429.6</v>
      </c>
      <c r="L26" s="75">
        <v>387.70000000000005</v>
      </c>
    </row>
    <row r="27" spans="1:13" x14ac:dyDescent="0.3">
      <c r="A27" s="83">
        <v>43556</v>
      </c>
      <c r="B27" s="79">
        <f>AVERAGE(B28:B30)</f>
        <v>5452.9666666666662</v>
      </c>
      <c r="C27" s="79">
        <f t="shared" ref="C27:E27" si="0">AVERAGE(C28:C30)</f>
        <v>1723.7666666666667</v>
      </c>
      <c r="D27" s="79">
        <f t="shared" si="0"/>
        <v>416.40000000000003</v>
      </c>
      <c r="E27" s="79">
        <f t="shared" si="0"/>
        <v>375.66666666666669</v>
      </c>
      <c r="F27" s="79"/>
      <c r="H27" s="83">
        <v>43952</v>
      </c>
      <c r="I27" s="79">
        <f>AVERAGE(I28:I30)</f>
        <v>5941.4333333333334</v>
      </c>
      <c r="J27" s="79">
        <f t="shared" ref="J27:L27" si="1">AVERAGE(J28:J30)</f>
        <v>1824.5</v>
      </c>
      <c r="K27" s="79">
        <f t="shared" si="1"/>
        <v>424.9666666666667</v>
      </c>
      <c r="L27" s="79">
        <f t="shared" si="1"/>
        <v>409.13333333333338</v>
      </c>
      <c r="M27" s="79"/>
    </row>
    <row r="28" spans="1:13" x14ac:dyDescent="0.3">
      <c r="A28" s="83">
        <v>43586</v>
      </c>
      <c r="B28" s="75">
        <v>5385.5000000000009</v>
      </c>
      <c r="C28" s="75">
        <v>1718.6</v>
      </c>
      <c r="D28" s="75">
        <v>416.6</v>
      </c>
      <c r="E28" s="75">
        <v>375.2</v>
      </c>
      <c r="F28" s="79"/>
      <c r="H28" s="83">
        <v>43983</v>
      </c>
      <c r="I28" s="75">
        <v>5912.8</v>
      </c>
      <c r="J28" s="75">
        <v>1818.3</v>
      </c>
      <c r="K28" s="75">
        <v>423.9</v>
      </c>
      <c r="L28" s="75">
        <v>405.70000000000005</v>
      </c>
      <c r="M28" s="79"/>
    </row>
    <row r="29" spans="1:13" x14ac:dyDescent="0.3">
      <c r="A29" s="83">
        <v>43617</v>
      </c>
      <c r="B29" s="75">
        <v>5451.5999999999995</v>
      </c>
      <c r="C29" s="75">
        <v>1721.2</v>
      </c>
      <c r="D29" s="75">
        <v>419.5</v>
      </c>
      <c r="E29" s="75">
        <v>374.4</v>
      </c>
      <c r="F29" s="79"/>
      <c r="H29" s="83">
        <v>44013</v>
      </c>
      <c r="I29" s="75">
        <v>5912.8</v>
      </c>
      <c r="J29" s="75">
        <v>1818.3</v>
      </c>
      <c r="K29" s="75">
        <v>423.9</v>
      </c>
      <c r="L29" s="75">
        <v>405.70000000000005</v>
      </c>
      <c r="M29" s="79"/>
    </row>
    <row r="30" spans="1:13" x14ac:dyDescent="0.3">
      <c r="A30" s="83">
        <v>43647</v>
      </c>
      <c r="B30" s="75">
        <v>5521.7999999999993</v>
      </c>
      <c r="C30" s="75">
        <v>1731.5</v>
      </c>
      <c r="D30" s="75">
        <v>413.1</v>
      </c>
      <c r="E30" s="75">
        <v>377.4</v>
      </c>
      <c r="F30" s="79"/>
      <c r="H30" s="83">
        <v>44044</v>
      </c>
      <c r="I30" s="75">
        <v>5998.6999999999989</v>
      </c>
      <c r="J30" s="75">
        <v>1836.8999999999999</v>
      </c>
      <c r="K30" s="75">
        <v>427.1</v>
      </c>
      <c r="L30" s="75">
        <v>416</v>
      </c>
      <c r="M30" s="79"/>
    </row>
    <row r="31" spans="1:13" x14ac:dyDescent="0.3">
      <c r="A31" s="83">
        <v>43678</v>
      </c>
      <c r="B31" s="75">
        <v>5550.1</v>
      </c>
      <c r="C31" s="75">
        <v>1745.3</v>
      </c>
      <c r="D31" s="75">
        <v>410.4</v>
      </c>
      <c r="E31" s="75">
        <v>378</v>
      </c>
      <c r="F31" s="79"/>
      <c r="H31" s="83">
        <v>44075</v>
      </c>
      <c r="I31" s="75">
        <v>6036</v>
      </c>
      <c r="J31" s="75">
        <v>1854.9</v>
      </c>
      <c r="K31" s="75">
        <v>426.5</v>
      </c>
      <c r="L31" s="75">
        <v>419.29999999999995</v>
      </c>
      <c r="M31" s="79"/>
    </row>
    <row r="32" spans="1:13" x14ac:dyDescent="0.3">
      <c r="A32" s="83">
        <v>43709</v>
      </c>
      <c r="B32" s="75">
        <v>5581.3</v>
      </c>
      <c r="C32" s="75">
        <v>1753</v>
      </c>
      <c r="D32" s="75">
        <v>412.69999999999993</v>
      </c>
      <c r="E32" s="75">
        <v>378.9</v>
      </c>
      <c r="F32" s="79"/>
      <c r="H32" s="83">
        <v>44105</v>
      </c>
      <c r="I32" s="75">
        <v>6159.7000000000007</v>
      </c>
      <c r="J32" s="75">
        <v>1853.4</v>
      </c>
      <c r="K32" s="75">
        <v>427</v>
      </c>
      <c r="L32" s="75">
        <v>422.4</v>
      </c>
      <c r="M32" s="79"/>
    </row>
    <row r="33" spans="1:13" x14ac:dyDescent="0.3">
      <c r="A33" s="83">
        <v>43739</v>
      </c>
      <c r="B33" s="75">
        <v>5665.0999999999995</v>
      </c>
      <c r="C33" s="75">
        <v>1758.6</v>
      </c>
      <c r="D33" s="75">
        <v>417.2</v>
      </c>
      <c r="E33" s="75">
        <v>379.5</v>
      </c>
      <c r="F33" s="79"/>
      <c r="H33" s="83">
        <v>44136</v>
      </c>
      <c r="I33" s="75">
        <v>6298.6999999999989</v>
      </c>
      <c r="J33" s="75">
        <v>1861.7</v>
      </c>
      <c r="K33" s="75">
        <v>428.4</v>
      </c>
      <c r="L33" s="75">
        <v>421.70000000000005</v>
      </c>
      <c r="M33" s="79"/>
    </row>
    <row r="34" spans="1:13" x14ac:dyDescent="0.3">
      <c r="A34" s="83">
        <v>43770</v>
      </c>
      <c r="B34" s="75">
        <v>5739.5</v>
      </c>
      <c r="C34" s="75">
        <v>1763.5</v>
      </c>
      <c r="D34" s="75">
        <v>422.9</v>
      </c>
      <c r="E34" s="75">
        <v>380.4</v>
      </c>
      <c r="F34" s="79"/>
      <c r="H34" s="83">
        <v>44166</v>
      </c>
      <c r="I34" s="75">
        <v>6335</v>
      </c>
      <c r="J34" s="75">
        <v>1868.1999999999998</v>
      </c>
      <c r="K34" s="75">
        <v>431.2</v>
      </c>
      <c r="L34" s="75">
        <v>422.6</v>
      </c>
      <c r="M34" s="79"/>
    </row>
    <row r="35" spans="1:13" x14ac:dyDescent="0.3">
      <c r="A35" s="83">
        <v>43800</v>
      </c>
      <c r="B35" s="75">
        <v>5843.7999999999993</v>
      </c>
      <c r="C35" s="75">
        <v>1764.8000000000002</v>
      </c>
      <c r="D35" s="75">
        <v>427.19999999999993</v>
      </c>
      <c r="E35" s="75">
        <v>390</v>
      </c>
      <c r="F35" s="79"/>
      <c r="H35" s="83">
        <v>44197</v>
      </c>
      <c r="I35" s="75">
        <v>6239.2</v>
      </c>
      <c r="J35" s="75">
        <v>1869.3</v>
      </c>
      <c r="K35" s="75">
        <v>441.70000000000005</v>
      </c>
      <c r="L35" s="75">
        <v>426.3</v>
      </c>
      <c r="M35" s="79"/>
    </row>
    <row r="36" spans="1:13" x14ac:dyDescent="0.3">
      <c r="A36" s="83">
        <v>43831</v>
      </c>
      <c r="B36" s="75">
        <v>5824.4</v>
      </c>
      <c r="C36" s="75">
        <v>1777.3</v>
      </c>
      <c r="D36" s="75">
        <v>430.1</v>
      </c>
      <c r="E36" s="75">
        <v>393.3</v>
      </c>
      <c r="F36" s="79"/>
      <c r="H36" s="83">
        <v>44228</v>
      </c>
      <c r="I36" s="75">
        <v>6130.6</v>
      </c>
      <c r="J36" s="75">
        <v>1881.1999999999998</v>
      </c>
      <c r="K36" s="75">
        <v>455.9</v>
      </c>
      <c r="L36" s="75">
        <v>435.8</v>
      </c>
      <c r="M36" s="79"/>
    </row>
    <row r="37" spans="1:13" x14ac:dyDescent="0.3">
      <c r="A37" s="83">
        <v>43862</v>
      </c>
      <c r="B37" s="75">
        <v>5738</v>
      </c>
      <c r="C37" s="75">
        <v>1630.8000000000002</v>
      </c>
      <c r="D37" s="75">
        <v>438.40000000000003</v>
      </c>
      <c r="E37" s="75">
        <v>391.5</v>
      </c>
      <c r="F37" s="79"/>
      <c r="H37" s="83">
        <v>44256</v>
      </c>
      <c r="I37" s="75">
        <v>6129.6</v>
      </c>
      <c r="J37" s="75">
        <v>1877.9</v>
      </c>
      <c r="K37" s="75">
        <v>466.3</v>
      </c>
      <c r="L37" s="75">
        <v>439.2</v>
      </c>
      <c r="M37" s="79"/>
    </row>
    <row r="38" spans="1:13" x14ac:dyDescent="0.3">
      <c r="A38" s="80" t="s">
        <v>60</v>
      </c>
      <c r="B38" s="79">
        <f>SUM(B26:B37)</f>
        <v>67046.56666666668</v>
      </c>
      <c r="C38" s="79">
        <f t="shared" ref="C38:E38" si="2">SUM(C26:C37)</f>
        <v>20801.666666666664</v>
      </c>
      <c r="D38" s="79">
        <f t="shared" si="2"/>
        <v>5039.3999999999996</v>
      </c>
      <c r="E38" s="79">
        <f t="shared" si="2"/>
        <v>4568.666666666667</v>
      </c>
      <c r="F38" s="79"/>
      <c r="H38" s="80" t="s">
        <v>60</v>
      </c>
      <c r="I38" s="79">
        <f>SUM(I26:I37)</f>
        <v>72948.651851851857</v>
      </c>
      <c r="J38" s="79">
        <f>SUM(J26:J37)</f>
        <v>22153.259259259259</v>
      </c>
      <c r="K38" s="79">
        <f>SUM(K26:K37)</f>
        <v>5206.4666666666662</v>
      </c>
      <c r="L38" s="79">
        <f>SUM(L26:L37)</f>
        <v>5011.5333333333338</v>
      </c>
      <c r="M38" s="79"/>
    </row>
    <row r="42" spans="1:13" x14ac:dyDescent="0.3">
      <c r="C42" s="80" t="s">
        <v>137</v>
      </c>
      <c r="J42" s="80" t="s">
        <v>138</v>
      </c>
    </row>
    <row r="43" spans="1:13" x14ac:dyDescent="0.3">
      <c r="A43" s="81" t="s">
        <v>101</v>
      </c>
      <c r="B43" s="82" t="s">
        <v>49</v>
      </c>
      <c r="C43" s="82" t="s">
        <v>63</v>
      </c>
      <c r="D43" s="82" t="s">
        <v>62</v>
      </c>
      <c r="E43" s="82" t="s">
        <v>61</v>
      </c>
      <c r="H43" s="81" t="s">
        <v>101</v>
      </c>
      <c r="I43" s="82" t="s">
        <v>49</v>
      </c>
      <c r="J43" s="82" t="s">
        <v>63</v>
      </c>
      <c r="K43" s="82" t="s">
        <v>62</v>
      </c>
      <c r="L43" s="82" t="s">
        <v>61</v>
      </c>
    </row>
    <row r="44" spans="1:13" x14ac:dyDescent="0.3">
      <c r="A44" s="83">
        <v>43556</v>
      </c>
      <c r="B44" s="79">
        <f t="shared" ref="B44:E54" si="3">((B27-B26)/B26)*100</f>
        <v>3.0319634703196265</v>
      </c>
      <c r="C44" s="79">
        <f t="shared" si="3"/>
        <v>0.61090682698105803</v>
      </c>
      <c r="D44" s="79">
        <f t="shared" si="3"/>
        <v>0.36153289949386769</v>
      </c>
      <c r="E44" s="79">
        <f t="shared" si="3"/>
        <v>0.33831908831909946</v>
      </c>
      <c r="H44" s="83">
        <v>43952</v>
      </c>
      <c r="I44" s="79">
        <f>((I27-I26)/I26)*100</f>
        <v>1.491510883126282</v>
      </c>
      <c r="J44" s="79">
        <f>((J27-J26)/J26)*100</f>
        <v>2.0037768823327244</v>
      </c>
      <c r="K44" s="79">
        <f>((K27-K26)/K26)*100</f>
        <v>-1.0785226567349455</v>
      </c>
      <c r="L44" s="79">
        <f>((L27-L26)/L26)*100</f>
        <v>5.5283294643624794</v>
      </c>
    </row>
    <row r="45" spans="1:13" x14ac:dyDescent="0.3">
      <c r="A45" s="83">
        <v>43586</v>
      </c>
      <c r="B45" s="79">
        <f t="shared" si="3"/>
        <v>-1.2372470031603349</v>
      </c>
      <c r="C45" s="79">
        <f t="shared" si="3"/>
        <v>-0.29973120878696319</v>
      </c>
      <c r="D45" s="79">
        <f t="shared" si="3"/>
        <v>4.8030739673388237E-2</v>
      </c>
      <c r="E45" s="79">
        <f t="shared" si="3"/>
        <v>-0.12422360248448013</v>
      </c>
      <c r="H45" s="83">
        <v>43983</v>
      </c>
      <c r="I45" s="79">
        <f t="shared" ref="I45:L54" si="4">((I27-I26)/I26)*100</f>
        <v>1.491510883126282</v>
      </c>
      <c r="J45" s="79">
        <f t="shared" si="4"/>
        <v>2.0037768823327244</v>
      </c>
      <c r="K45" s="79">
        <f t="shared" si="4"/>
        <v>-1.0785226567349455</v>
      </c>
      <c r="L45" s="79">
        <f t="shared" si="4"/>
        <v>5.5283294643624794</v>
      </c>
    </row>
    <row r="46" spans="1:13" x14ac:dyDescent="0.3">
      <c r="A46" s="83">
        <v>43617</v>
      </c>
      <c r="B46" s="79">
        <f t="shared" si="3"/>
        <v>1.227369789248882</v>
      </c>
      <c r="C46" s="79">
        <f t="shared" si="3"/>
        <v>0.15128593040847996</v>
      </c>
      <c r="D46" s="79">
        <f t="shared" si="3"/>
        <v>0.69611137782044585</v>
      </c>
      <c r="E46" s="79">
        <f t="shared" si="3"/>
        <v>-0.21321961620469387</v>
      </c>
      <c r="H46" s="83">
        <v>44013</v>
      </c>
      <c r="I46" s="79">
        <f t="shared" si="4"/>
        <v>-0.48192635895939612</v>
      </c>
      <c r="J46" s="79">
        <f t="shared" si="4"/>
        <v>-0.33981912852836643</v>
      </c>
      <c r="K46" s="79">
        <f t="shared" si="4"/>
        <v>-0.25100007843753697</v>
      </c>
      <c r="L46" s="79">
        <f t="shared" si="4"/>
        <v>-0.83917223399055008</v>
      </c>
    </row>
    <row r="47" spans="1:13" x14ac:dyDescent="0.3">
      <c r="A47" s="83">
        <v>43647</v>
      </c>
      <c r="B47" s="79">
        <f t="shared" si="3"/>
        <v>1.2876953554919623</v>
      </c>
      <c r="C47" s="79">
        <f t="shared" si="3"/>
        <v>0.59841970718103377</v>
      </c>
      <c r="D47" s="79">
        <f t="shared" si="3"/>
        <v>-1.5256257449344404</v>
      </c>
      <c r="E47" s="79">
        <f t="shared" si="3"/>
        <v>0.80128205128205143</v>
      </c>
      <c r="H47" s="83">
        <v>44044</v>
      </c>
      <c r="I47" s="79">
        <f t="shared" si="4"/>
        <v>0</v>
      </c>
      <c r="J47" s="79">
        <f t="shared" si="4"/>
        <v>0</v>
      </c>
      <c r="K47" s="79">
        <f t="shared" si="4"/>
        <v>0</v>
      </c>
      <c r="L47" s="79">
        <f t="shared" si="4"/>
        <v>0</v>
      </c>
    </row>
    <row r="48" spans="1:13" x14ac:dyDescent="0.3">
      <c r="A48" s="83">
        <v>43678</v>
      </c>
      <c r="B48" s="79">
        <f t="shared" si="3"/>
        <v>0.51251403527837114</v>
      </c>
      <c r="C48" s="79">
        <f t="shared" si="3"/>
        <v>0.79699682356338175</v>
      </c>
      <c r="D48" s="79">
        <f t="shared" si="3"/>
        <v>-0.65359477124184107</v>
      </c>
      <c r="E48" s="79">
        <f t="shared" si="3"/>
        <v>0.15898251192369442</v>
      </c>
      <c r="H48" s="83">
        <v>44075</v>
      </c>
      <c r="I48" s="79">
        <f t="shared" si="4"/>
        <v>1.4527804086050387</v>
      </c>
      <c r="J48" s="79">
        <f t="shared" si="4"/>
        <v>1.0229335093218892</v>
      </c>
      <c r="K48" s="79">
        <f t="shared" si="4"/>
        <v>0.75489502241095674</v>
      </c>
      <c r="L48" s="79">
        <f t="shared" si="4"/>
        <v>2.538821789499619</v>
      </c>
    </row>
    <row r="49" spans="1:12" x14ac:dyDescent="0.3">
      <c r="A49" s="83">
        <v>43709</v>
      </c>
      <c r="B49" s="79">
        <f t="shared" si="3"/>
        <v>0.56215203329669405</v>
      </c>
      <c r="C49" s="79">
        <f t="shared" si="3"/>
        <v>0.44118489657938725</v>
      </c>
      <c r="D49" s="79">
        <f t="shared" si="3"/>
        <v>0.56042884990252306</v>
      </c>
      <c r="E49" s="79">
        <f t="shared" si="3"/>
        <v>0.23809523809523209</v>
      </c>
      <c r="H49" s="83">
        <v>44105</v>
      </c>
      <c r="I49" s="79">
        <f t="shared" si="4"/>
        <v>0.62180139030125026</v>
      </c>
      <c r="J49" s="79">
        <f t="shared" si="4"/>
        <v>0.97991180793729815</v>
      </c>
      <c r="K49" s="79">
        <f t="shared" si="4"/>
        <v>-0.14048232264107297</v>
      </c>
      <c r="L49" s="79">
        <f t="shared" si="4"/>
        <v>0.79326923076921985</v>
      </c>
    </row>
    <row r="50" spans="1:12" x14ac:dyDescent="0.3">
      <c r="A50" s="83">
        <v>43739</v>
      </c>
      <c r="B50" s="79">
        <f t="shared" si="3"/>
        <v>1.5014423163062238</v>
      </c>
      <c r="C50" s="79">
        <f t="shared" si="3"/>
        <v>0.31945236737021732</v>
      </c>
      <c r="D50" s="79">
        <f t="shared" si="3"/>
        <v>1.0903804216137771</v>
      </c>
      <c r="E50" s="79">
        <f t="shared" si="3"/>
        <v>0.15835312747427363</v>
      </c>
      <c r="H50" s="83">
        <v>44136</v>
      </c>
      <c r="I50" s="79">
        <f t="shared" si="4"/>
        <v>2.0493704440026628</v>
      </c>
      <c r="J50" s="79">
        <f t="shared" si="4"/>
        <v>-8.0866893093967329E-2</v>
      </c>
      <c r="K50" s="79">
        <f t="shared" si="4"/>
        <v>0.11723329425556857</v>
      </c>
      <c r="L50" s="79">
        <f t="shared" si="4"/>
        <v>0.73932745051276494</v>
      </c>
    </row>
    <row r="51" spans="1:12" x14ac:dyDescent="0.3">
      <c r="A51" s="83">
        <v>43770</v>
      </c>
      <c r="B51" s="79">
        <f t="shared" si="3"/>
        <v>1.3133042664736818</v>
      </c>
      <c r="C51" s="79">
        <f t="shared" si="3"/>
        <v>0.27863072898897367</v>
      </c>
      <c r="D51" s="79">
        <f t="shared" si="3"/>
        <v>1.3662511984659609</v>
      </c>
      <c r="E51" s="79">
        <f t="shared" si="3"/>
        <v>0.23715415019762245</v>
      </c>
      <c r="H51" s="83">
        <v>44166</v>
      </c>
      <c r="I51" s="79">
        <f t="shared" si="4"/>
        <v>2.2566034060100031</v>
      </c>
      <c r="J51" s="79">
        <f t="shared" si="4"/>
        <v>0.44782561778353047</v>
      </c>
      <c r="K51" s="79">
        <f t="shared" si="4"/>
        <v>0.32786885245901104</v>
      </c>
      <c r="L51" s="79">
        <f t="shared" si="4"/>
        <v>-0.16571969696968081</v>
      </c>
    </row>
    <row r="52" spans="1:12" x14ac:dyDescent="0.3">
      <c r="A52" s="83">
        <v>43800</v>
      </c>
      <c r="B52" s="79">
        <f t="shared" si="3"/>
        <v>1.8172314661555757</v>
      </c>
      <c r="C52" s="79">
        <f t="shared" si="3"/>
        <v>7.3717039977328147E-2</v>
      </c>
      <c r="D52" s="79">
        <f t="shared" si="3"/>
        <v>1.0167888389690127</v>
      </c>
      <c r="E52" s="79">
        <f t="shared" si="3"/>
        <v>2.5236593059936969</v>
      </c>
      <c r="H52" s="83">
        <v>44197</v>
      </c>
      <c r="I52" s="79">
        <f t="shared" si="4"/>
        <v>0.57630939717721275</v>
      </c>
      <c r="J52" s="79">
        <f t="shared" si="4"/>
        <v>0.34914325616370911</v>
      </c>
      <c r="K52" s="79">
        <f t="shared" si="4"/>
        <v>0.65359477124183274</v>
      </c>
      <c r="L52" s="79">
        <f t="shared" si="4"/>
        <v>0.21342186388427251</v>
      </c>
    </row>
    <row r="53" spans="1:12" x14ac:dyDescent="0.3">
      <c r="A53" s="83">
        <v>43831</v>
      </c>
      <c r="B53" s="79">
        <f t="shared" si="3"/>
        <v>-0.33197576919127347</v>
      </c>
      <c r="C53" s="79">
        <f t="shared" si="3"/>
        <v>0.70829555757024998</v>
      </c>
      <c r="D53" s="79">
        <f t="shared" si="3"/>
        <v>0.6788389513108829</v>
      </c>
      <c r="E53" s="79">
        <f t="shared" si="3"/>
        <v>0.84615384615384903</v>
      </c>
      <c r="H53" s="83">
        <v>44228</v>
      </c>
      <c r="I53" s="79">
        <f t="shared" si="4"/>
        <v>-1.5122336227308633</v>
      </c>
      <c r="J53" s="79">
        <f t="shared" si="4"/>
        <v>5.8880205545452119E-2</v>
      </c>
      <c r="K53" s="79">
        <f t="shared" si="4"/>
        <v>2.4350649350649483</v>
      </c>
      <c r="L53" s="79">
        <f t="shared" si="4"/>
        <v>0.87553241836251494</v>
      </c>
    </row>
    <row r="54" spans="1:12" x14ac:dyDescent="0.3">
      <c r="A54" s="83">
        <v>43862</v>
      </c>
      <c r="B54" s="79">
        <f t="shared" si="3"/>
        <v>-1.483414600645554</v>
      </c>
      <c r="C54" s="79">
        <f t="shared" si="3"/>
        <v>-8.2428402633207547</v>
      </c>
      <c r="D54" s="79">
        <f t="shared" si="3"/>
        <v>1.9297837712159989</v>
      </c>
      <c r="E54" s="79">
        <f t="shared" si="3"/>
        <v>-0.45766590389016304</v>
      </c>
      <c r="H54" s="83">
        <v>44256</v>
      </c>
      <c r="I54" s="79">
        <f t="shared" si="4"/>
        <v>-1.7406077702269436</v>
      </c>
      <c r="J54" s="79">
        <f t="shared" si="4"/>
        <v>0.63660193655378283</v>
      </c>
      <c r="K54" s="79">
        <f t="shared" si="4"/>
        <v>3.2148517093049422</v>
      </c>
      <c r="L54" s="79">
        <f t="shared" si="4"/>
        <v>2.2284775979357256</v>
      </c>
    </row>
    <row r="76" spans="1:1" x14ac:dyDescent="0.3">
      <c r="A76" s="75" t="s">
        <v>140</v>
      </c>
    </row>
    <row r="77" spans="1:1" x14ac:dyDescent="0.3">
      <c r="A77" s="75" t="s">
        <v>141</v>
      </c>
    </row>
    <row r="78" spans="1:1" x14ac:dyDescent="0.3">
      <c r="A78" s="80" t="s">
        <v>139</v>
      </c>
    </row>
    <row r="79" spans="1:1" ht="18" x14ac:dyDescent="0.3">
      <c r="A79" s="84"/>
    </row>
    <row r="80" spans="1:1" x14ac:dyDescent="0.3">
      <c r="A80" s="85"/>
    </row>
    <row r="81" spans="1:7" x14ac:dyDescent="0.3">
      <c r="A81" s="86" t="s">
        <v>142</v>
      </c>
    </row>
    <row r="82" spans="1:7" x14ac:dyDescent="0.3">
      <c r="A82" s="75" t="s">
        <v>143</v>
      </c>
    </row>
    <row r="83" spans="1:7" x14ac:dyDescent="0.3">
      <c r="A83" s="75" t="s">
        <v>144</v>
      </c>
    </row>
    <row r="84" spans="1:7" x14ac:dyDescent="0.3">
      <c r="A84" s="85"/>
    </row>
    <row r="85" spans="1:7" x14ac:dyDescent="0.3">
      <c r="A85" s="86"/>
    </row>
    <row r="86" spans="1:7" x14ac:dyDescent="0.3">
      <c r="A86" s="86"/>
    </row>
    <row r="87" spans="1:7" x14ac:dyDescent="0.3">
      <c r="A87" s="85"/>
    </row>
    <row r="88" spans="1:7" x14ac:dyDescent="0.3">
      <c r="A88" s="86"/>
    </row>
    <row r="89" spans="1:7" x14ac:dyDescent="0.3">
      <c r="A89" s="86"/>
    </row>
    <row r="90" spans="1:7" x14ac:dyDescent="0.3">
      <c r="A90" s="87"/>
    </row>
    <row r="91" spans="1:7" x14ac:dyDescent="0.3">
      <c r="A91" s="85"/>
    </row>
    <row r="92" spans="1:7" x14ac:dyDescent="0.3">
      <c r="A92" s="86"/>
    </row>
    <row r="93" spans="1:7" x14ac:dyDescent="0.3">
      <c r="A93" s="86"/>
    </row>
    <row r="96" spans="1:7" ht="18" x14ac:dyDescent="0.3">
      <c r="A96" s="88"/>
      <c r="B96" s="89"/>
      <c r="C96" s="89"/>
      <c r="D96" s="89"/>
      <c r="E96" s="89"/>
      <c r="F96" s="89"/>
      <c r="G96" s="89"/>
    </row>
    <row r="97" spans="1:8" x14ac:dyDescent="0.3">
      <c r="A97" s="90"/>
      <c r="B97" s="89"/>
      <c r="C97" s="89"/>
      <c r="D97" s="89"/>
      <c r="E97" s="89"/>
      <c r="F97" s="89"/>
      <c r="G97" s="89"/>
    </row>
    <row r="98" spans="1:8" x14ac:dyDescent="0.3">
      <c r="A98" s="90"/>
      <c r="B98" s="89"/>
      <c r="C98" s="89"/>
      <c r="D98" s="89"/>
      <c r="E98" s="89"/>
      <c r="F98" s="89"/>
      <c r="G98" s="89"/>
    </row>
    <row r="99" spans="1:8" x14ac:dyDescent="0.3">
      <c r="A99" s="89"/>
      <c r="B99" s="89"/>
      <c r="C99" s="89"/>
      <c r="D99" s="89"/>
      <c r="E99" s="89"/>
      <c r="F99" s="89"/>
      <c r="G99" s="89"/>
    </row>
    <row r="101" spans="1:8" x14ac:dyDescent="0.3">
      <c r="A101" s="91"/>
      <c r="B101" s="77"/>
      <c r="C101" s="77"/>
      <c r="D101" s="77"/>
      <c r="E101" s="77"/>
      <c r="F101" s="77"/>
      <c r="G101" s="77"/>
      <c r="H101" s="77"/>
    </row>
    <row r="102" spans="1:8" x14ac:dyDescent="0.3">
      <c r="A102" s="92"/>
      <c r="B102" s="77"/>
      <c r="C102" s="77"/>
      <c r="D102" s="77"/>
      <c r="E102" s="77"/>
      <c r="F102" s="77"/>
      <c r="G102" s="77"/>
      <c r="H102" s="77"/>
    </row>
    <row r="103" spans="1:8" x14ac:dyDescent="0.3">
      <c r="A103" s="93"/>
      <c r="B103" s="77"/>
      <c r="C103" s="77"/>
      <c r="D103" s="77"/>
      <c r="E103" s="77"/>
      <c r="F103" s="77"/>
      <c r="G103" s="77"/>
      <c r="H103" s="77"/>
    </row>
    <row r="104" spans="1:8" x14ac:dyDescent="0.3">
      <c r="A104" s="92"/>
      <c r="B104" s="77"/>
      <c r="C104" s="77"/>
      <c r="D104" s="77"/>
      <c r="E104" s="77"/>
      <c r="F104" s="77"/>
      <c r="G104" s="77"/>
      <c r="H104" s="77"/>
    </row>
    <row r="105" spans="1:8" x14ac:dyDescent="0.3">
      <c r="A105" s="93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</sheetData>
  <conditionalFormatting sqref="A6:E8 A9:A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9:F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9:G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9:H2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9:I2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E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B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:C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9:D2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9:E2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9:J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9:K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9:L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9:M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5 C27:F27 F28:F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L27 I26:I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I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L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5 C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5 D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5 E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J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4 K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34 L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:L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A37 H26:H3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A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A5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5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245A-A49B-4BEC-A68B-C0B86890FD9A}">
  <dimension ref="A1:Y209"/>
  <sheetViews>
    <sheetView workbookViewId="0">
      <selection activeCell="B177" sqref="B177"/>
    </sheetView>
  </sheetViews>
  <sheetFormatPr defaultRowHeight="14.4" x14ac:dyDescent="0.3"/>
  <cols>
    <col min="1" max="1" width="53.109375" style="96" customWidth="1"/>
    <col min="2" max="2" width="16.33203125" style="96" bestFit="1" customWidth="1"/>
    <col min="3" max="3" width="16.44140625" style="96" bestFit="1" customWidth="1"/>
    <col min="4" max="4" width="33.33203125" style="96" bestFit="1" customWidth="1"/>
    <col min="5" max="5" width="27.33203125" style="96" bestFit="1" customWidth="1"/>
    <col min="6" max="6" width="25.88671875" style="96" bestFit="1" customWidth="1"/>
    <col min="7" max="7" width="34" style="96" customWidth="1"/>
    <col min="8" max="8" width="20.6640625" style="96" bestFit="1" customWidth="1"/>
    <col min="9" max="9" width="23" style="96" customWidth="1"/>
    <col min="10" max="10" width="13.6640625" style="96" bestFit="1" customWidth="1"/>
    <col min="11" max="11" width="16.44140625" style="96" bestFit="1" customWidth="1"/>
    <col min="12" max="12" width="33.33203125" style="96" bestFit="1" customWidth="1"/>
    <col min="13" max="13" width="27.33203125" style="96" bestFit="1" customWidth="1"/>
    <col min="14" max="14" width="25.88671875" style="96" bestFit="1" customWidth="1"/>
    <col min="15" max="15" width="20.88671875" style="96" bestFit="1" customWidth="1"/>
    <col min="16" max="16" width="20.6640625" style="96" bestFit="1" customWidth="1"/>
    <col min="17" max="17" width="15.5546875" style="96" bestFit="1" customWidth="1"/>
    <col min="18" max="18" width="13.6640625" style="96" bestFit="1" customWidth="1"/>
    <col min="19" max="19" width="16.44140625" style="96" bestFit="1" customWidth="1"/>
    <col min="20" max="20" width="33.33203125" style="96" bestFit="1" customWidth="1"/>
    <col min="21" max="21" width="27.33203125" style="96" bestFit="1" customWidth="1"/>
    <col min="22" max="22" width="25.88671875" style="96" bestFit="1" customWidth="1"/>
    <col min="23" max="23" width="20.88671875" style="96" bestFit="1" customWidth="1"/>
    <col min="24" max="24" width="20.6640625" style="96" bestFit="1" customWidth="1"/>
    <col min="25" max="25" width="15.5546875" style="96" bestFit="1" customWidth="1"/>
    <col min="26" max="26" width="27.33203125" style="96" bestFit="1" customWidth="1"/>
    <col min="27" max="27" width="13.6640625" style="96" bestFit="1" customWidth="1"/>
    <col min="28" max="28" width="20.88671875" style="96" bestFit="1" customWidth="1"/>
    <col min="29" max="29" width="25.88671875" style="96" bestFit="1" customWidth="1"/>
    <col min="30" max="30" width="27.33203125" style="96" bestFit="1" customWidth="1"/>
    <col min="31" max="31" width="13.6640625" style="96" bestFit="1" customWidth="1"/>
    <col min="32" max="32" width="20.88671875" style="96" bestFit="1" customWidth="1"/>
    <col min="33" max="33" width="25.88671875" style="96" bestFit="1" customWidth="1"/>
    <col min="34" max="34" width="27.33203125" style="96" bestFit="1" customWidth="1"/>
    <col min="35" max="35" width="13.6640625" style="96" bestFit="1" customWidth="1"/>
    <col min="36" max="36" width="20.88671875" style="96" bestFit="1" customWidth="1"/>
    <col min="37" max="37" width="25.88671875" style="96" bestFit="1" customWidth="1"/>
    <col min="38" max="38" width="27.33203125" style="96" bestFit="1" customWidth="1"/>
    <col min="39" max="39" width="13.6640625" style="96" bestFit="1" customWidth="1"/>
    <col min="40" max="40" width="20.88671875" style="96" bestFit="1" customWidth="1"/>
    <col min="41" max="41" width="25.88671875" style="96" bestFit="1" customWidth="1"/>
    <col min="42" max="42" width="27.33203125" style="96" bestFit="1" customWidth="1"/>
    <col min="43" max="43" width="13.6640625" style="96" bestFit="1" customWidth="1"/>
    <col min="44" max="44" width="20.88671875" style="96" bestFit="1" customWidth="1"/>
    <col min="45" max="45" width="25.88671875" style="96" bestFit="1" customWidth="1"/>
    <col min="46" max="46" width="27.33203125" style="96" bestFit="1" customWidth="1"/>
    <col min="47" max="47" width="13.6640625" style="96" bestFit="1" customWidth="1"/>
    <col min="48" max="48" width="20.88671875" style="96" bestFit="1" customWidth="1"/>
    <col min="49" max="49" width="30.88671875" style="96" bestFit="1" customWidth="1"/>
    <col min="50" max="50" width="32.33203125" style="96" bestFit="1" customWidth="1"/>
    <col min="51" max="51" width="18.6640625" style="96" bestFit="1" customWidth="1"/>
    <col min="52" max="52" width="26" style="96" bestFit="1" customWidth="1"/>
    <col min="53" max="16384" width="8.88671875" style="96"/>
  </cols>
  <sheetData>
    <row r="1" spans="1:5" ht="25.8" x14ac:dyDescent="0.5">
      <c r="A1" s="94"/>
      <c r="B1" s="95"/>
      <c r="C1" s="95"/>
      <c r="D1" s="95"/>
      <c r="E1" s="95"/>
    </row>
    <row r="2" spans="1:5" ht="25.8" x14ac:dyDescent="0.5">
      <c r="A2" s="94"/>
      <c r="B2" s="95"/>
      <c r="C2" s="95"/>
      <c r="D2" s="95" t="s">
        <v>160</v>
      </c>
      <c r="E2" s="95"/>
    </row>
    <row r="3" spans="1:5" ht="25.8" x14ac:dyDescent="0.5">
      <c r="A3" s="94"/>
      <c r="B3" s="95"/>
      <c r="C3" s="95"/>
      <c r="D3" s="95"/>
      <c r="E3" s="95"/>
    </row>
    <row r="4" spans="1:5" ht="25.8" x14ac:dyDescent="0.5">
      <c r="A4" s="94"/>
      <c r="B4" s="95"/>
      <c r="C4" s="95"/>
      <c r="D4" s="95"/>
      <c r="E4" s="95"/>
    </row>
    <row r="5" spans="1:5" x14ac:dyDescent="0.3">
      <c r="A5" s="96" t="s">
        <v>62</v>
      </c>
      <c r="B5" s="96" t="s">
        <v>58</v>
      </c>
    </row>
    <row r="6" spans="1:5" x14ac:dyDescent="0.3">
      <c r="A6" s="96" t="s">
        <v>83</v>
      </c>
      <c r="B6" s="96">
        <v>2021</v>
      </c>
      <c r="C6" s="96">
        <v>2022</v>
      </c>
      <c r="D6" s="96">
        <v>2023</v>
      </c>
    </row>
    <row r="7" spans="1:5" x14ac:dyDescent="0.3">
      <c r="A7" s="97" t="s">
        <v>9</v>
      </c>
      <c r="B7" s="96">
        <v>441.70000000000005</v>
      </c>
      <c r="C7" s="96">
        <v>491.59999999999997</v>
      </c>
      <c r="D7" s="96">
        <v>545.29999999999995</v>
      </c>
    </row>
    <row r="8" spans="1:5" x14ac:dyDescent="0.3">
      <c r="A8" s="97" t="s">
        <v>8</v>
      </c>
      <c r="B8" s="96">
        <v>455.9</v>
      </c>
      <c r="C8" s="96">
        <v>496.1</v>
      </c>
      <c r="D8" s="96">
        <v>546.5</v>
      </c>
    </row>
    <row r="9" spans="1:5" x14ac:dyDescent="0.3">
      <c r="A9" s="97" t="s">
        <v>6</v>
      </c>
      <c r="B9" s="96">
        <v>466.3</v>
      </c>
      <c r="C9" s="96">
        <v>500.6</v>
      </c>
      <c r="D9" s="96">
        <v>545.9</v>
      </c>
    </row>
    <row r="10" spans="1:5" x14ac:dyDescent="0.3">
      <c r="A10" s="97" t="s">
        <v>5</v>
      </c>
      <c r="B10" s="96">
        <v>466.5</v>
      </c>
      <c r="C10" s="96">
        <v>516</v>
      </c>
      <c r="D10" s="96">
        <v>545.29999999999995</v>
      </c>
    </row>
    <row r="11" spans="1:5" x14ac:dyDescent="0.3">
      <c r="A11" s="97" t="s">
        <v>0</v>
      </c>
      <c r="B11" s="96">
        <v>476.59999999999997</v>
      </c>
      <c r="C11" s="96">
        <v>523.40000000000009</v>
      </c>
      <c r="D11" s="96">
        <v>548.70000000000005</v>
      </c>
    </row>
    <row r="12" spans="1:5" x14ac:dyDescent="0.3">
      <c r="A12" s="97" t="s">
        <v>16</v>
      </c>
      <c r="B12" s="96">
        <v>478</v>
      </c>
      <c r="C12" s="96">
        <v>527.59999999999991</v>
      </c>
    </row>
    <row r="13" spans="1:5" x14ac:dyDescent="0.3">
      <c r="A13" s="97" t="s">
        <v>15</v>
      </c>
      <c r="B13" s="96">
        <v>480.9</v>
      </c>
      <c r="C13" s="96">
        <v>538.70000000000005</v>
      </c>
    </row>
    <row r="14" spans="1:5" x14ac:dyDescent="0.3">
      <c r="A14" s="97" t="s">
        <v>14</v>
      </c>
      <c r="B14" s="96">
        <v>486.4</v>
      </c>
      <c r="C14" s="96">
        <v>536.30000000000007</v>
      </c>
    </row>
    <row r="15" spans="1:5" x14ac:dyDescent="0.3">
      <c r="A15" s="97" t="s">
        <v>13</v>
      </c>
      <c r="B15" s="96">
        <v>487.09999999999997</v>
      </c>
      <c r="C15" s="96">
        <v>538.4</v>
      </c>
    </row>
    <row r="16" spans="1:5" x14ac:dyDescent="0.3">
      <c r="A16" s="97" t="s">
        <v>12</v>
      </c>
      <c r="B16" s="96">
        <v>491.9</v>
      </c>
      <c r="C16" s="96">
        <v>541.29999999999995</v>
      </c>
    </row>
    <row r="17" spans="1:5" x14ac:dyDescent="0.3">
      <c r="A17" s="97" t="s">
        <v>11</v>
      </c>
      <c r="B17" s="96">
        <v>490.8</v>
      </c>
      <c r="C17" s="96">
        <v>543.5</v>
      </c>
    </row>
    <row r="18" spans="1:5" x14ac:dyDescent="0.3">
      <c r="A18" s="97" t="s">
        <v>10</v>
      </c>
      <c r="B18" s="96">
        <v>491.4</v>
      </c>
      <c r="C18" s="96">
        <v>545.40000000000009</v>
      </c>
    </row>
    <row r="20" spans="1:5" x14ac:dyDescent="0.3">
      <c r="E20" s="98"/>
    </row>
    <row r="21" spans="1:5" x14ac:dyDescent="0.3">
      <c r="E21" s="99"/>
    </row>
    <row r="22" spans="1:5" x14ac:dyDescent="0.3">
      <c r="A22" s="100" t="s">
        <v>84</v>
      </c>
      <c r="B22" s="101">
        <v>2021</v>
      </c>
      <c r="C22" s="101">
        <v>2022</v>
      </c>
      <c r="D22" s="101">
        <v>2023</v>
      </c>
      <c r="E22" s="99"/>
    </row>
    <row r="23" spans="1:5" x14ac:dyDescent="0.3">
      <c r="A23" s="97" t="s">
        <v>9</v>
      </c>
      <c r="B23" s="96">
        <v>441.70000000000005</v>
      </c>
      <c r="C23" s="96">
        <v>491.59999999999997</v>
      </c>
      <c r="D23" s="96">
        <v>545.29999999999995</v>
      </c>
      <c r="E23" s="98"/>
    </row>
    <row r="24" spans="1:5" x14ac:dyDescent="0.3">
      <c r="A24" s="97" t="s">
        <v>8</v>
      </c>
      <c r="B24" s="96">
        <v>455.9</v>
      </c>
      <c r="C24" s="96">
        <v>496.1</v>
      </c>
      <c r="D24" s="96">
        <v>546.5</v>
      </c>
      <c r="E24" s="99"/>
    </row>
    <row r="25" spans="1:5" x14ac:dyDescent="0.3">
      <c r="A25" s="97" t="s">
        <v>6</v>
      </c>
      <c r="B25" s="96">
        <v>466.3</v>
      </c>
      <c r="C25" s="96">
        <v>500.6</v>
      </c>
      <c r="D25" s="96">
        <v>545.9</v>
      </c>
      <c r="E25" s="99"/>
    </row>
    <row r="26" spans="1:5" x14ac:dyDescent="0.3">
      <c r="A26" s="97" t="s">
        <v>5</v>
      </c>
      <c r="B26" s="96">
        <v>466.5</v>
      </c>
      <c r="C26" s="96">
        <v>516</v>
      </c>
      <c r="D26" s="96">
        <v>545.29999999999995</v>
      </c>
      <c r="E26" s="98"/>
    </row>
    <row r="27" spans="1:5" x14ac:dyDescent="0.3">
      <c r="A27" s="97" t="s">
        <v>0</v>
      </c>
      <c r="B27" s="96">
        <v>476.59999999999997</v>
      </c>
      <c r="C27" s="96">
        <v>523.40000000000009</v>
      </c>
      <c r="D27" s="96">
        <v>548.70000000000005</v>
      </c>
      <c r="E27" s="99"/>
    </row>
    <row r="28" spans="1:5" x14ac:dyDescent="0.3">
      <c r="A28" s="97" t="s">
        <v>16</v>
      </c>
      <c r="B28" s="96">
        <v>478</v>
      </c>
      <c r="C28" s="96">
        <v>527.59999999999991</v>
      </c>
      <c r="D28" s="102">
        <f>AVERAGE(D25:D27)</f>
        <v>546.63333333333333</v>
      </c>
      <c r="E28" s="99"/>
    </row>
    <row r="29" spans="1:5" x14ac:dyDescent="0.3">
      <c r="A29" s="97" t="s">
        <v>15</v>
      </c>
      <c r="B29" s="96">
        <v>480.9</v>
      </c>
      <c r="C29" s="96">
        <v>538.70000000000005</v>
      </c>
      <c r="D29" s="102">
        <f t="shared" ref="D29:D34" si="0">AVERAGE(D26:D28)</f>
        <v>546.87777777777774</v>
      </c>
      <c r="E29" s="98"/>
    </row>
    <row r="30" spans="1:5" x14ac:dyDescent="0.3">
      <c r="A30" s="97" t="s">
        <v>14</v>
      </c>
      <c r="B30" s="96">
        <v>486.4</v>
      </c>
      <c r="C30" s="96">
        <v>536.30000000000007</v>
      </c>
      <c r="D30" s="102">
        <f t="shared" si="0"/>
        <v>547.40370370370374</v>
      </c>
      <c r="E30" s="99"/>
    </row>
    <row r="31" spans="1:5" x14ac:dyDescent="0.3">
      <c r="A31" s="97" t="s">
        <v>13</v>
      </c>
      <c r="B31" s="96">
        <v>487.09999999999997</v>
      </c>
      <c r="C31" s="96">
        <v>538.4</v>
      </c>
      <c r="D31" s="102">
        <f t="shared" si="0"/>
        <v>546.97160493827153</v>
      </c>
      <c r="E31" s="98"/>
    </row>
    <row r="32" spans="1:5" x14ac:dyDescent="0.3">
      <c r="A32" s="97" t="s">
        <v>12</v>
      </c>
      <c r="B32" s="96">
        <v>491.9</v>
      </c>
      <c r="C32" s="96">
        <v>541.29999999999995</v>
      </c>
      <c r="D32" s="102">
        <f t="shared" si="0"/>
        <v>547.08436213991763</v>
      </c>
      <c r="E32" s="99"/>
    </row>
    <row r="33" spans="1:5" x14ac:dyDescent="0.3">
      <c r="A33" s="97" t="s">
        <v>11</v>
      </c>
      <c r="B33" s="96">
        <v>490.8</v>
      </c>
      <c r="C33" s="96">
        <v>543.5</v>
      </c>
      <c r="D33" s="102">
        <f t="shared" si="0"/>
        <v>547.1532235939643</v>
      </c>
      <c r="E33" s="99"/>
    </row>
    <row r="34" spans="1:5" x14ac:dyDescent="0.3">
      <c r="A34" s="97" t="s">
        <v>10</v>
      </c>
      <c r="B34" s="96">
        <v>491.4</v>
      </c>
      <c r="C34" s="96">
        <v>545.40000000000009</v>
      </c>
      <c r="D34" s="102">
        <f t="shared" si="0"/>
        <v>547.06973022405111</v>
      </c>
    </row>
    <row r="36" spans="1:5" x14ac:dyDescent="0.3">
      <c r="B36" s="100" t="s">
        <v>146</v>
      </c>
    </row>
    <row r="37" spans="1:5" x14ac:dyDescent="0.3">
      <c r="A37" s="100" t="s">
        <v>84</v>
      </c>
      <c r="B37" s="101">
        <v>2021</v>
      </c>
      <c r="C37" s="101">
        <v>2022</v>
      </c>
      <c r="D37" s="101">
        <v>2023</v>
      </c>
    </row>
    <row r="38" spans="1:5" x14ac:dyDescent="0.3">
      <c r="A38" s="97" t="s">
        <v>9</v>
      </c>
    </row>
    <row r="39" spans="1:5" x14ac:dyDescent="0.3">
      <c r="A39" s="97" t="s">
        <v>8</v>
      </c>
      <c r="B39" s="103">
        <f t="shared" ref="B39:D49" si="1">((B24-B23)/B23)*100</f>
        <v>3.2148517093049422</v>
      </c>
      <c r="C39" s="103">
        <f t="shared" si="1"/>
        <v>0.91537835638731846</v>
      </c>
      <c r="D39" s="103">
        <f t="shared" si="1"/>
        <v>0.22006235099945823</v>
      </c>
    </row>
    <row r="40" spans="1:5" x14ac:dyDescent="0.3">
      <c r="A40" s="97" t="s">
        <v>6</v>
      </c>
      <c r="B40" s="103">
        <f t="shared" si="1"/>
        <v>2.2812020179864079</v>
      </c>
      <c r="C40" s="103">
        <f t="shared" si="1"/>
        <v>0.90707518645434382</v>
      </c>
      <c r="D40" s="103">
        <f t="shared" si="1"/>
        <v>-0.10978956999085504</v>
      </c>
    </row>
    <row r="41" spans="1:5" x14ac:dyDescent="0.3">
      <c r="A41" s="97" t="s">
        <v>5</v>
      </c>
      <c r="B41" s="103">
        <f t="shared" si="1"/>
        <v>4.2890842805058685E-2</v>
      </c>
      <c r="C41" s="103">
        <f t="shared" si="1"/>
        <v>3.0763084298841346</v>
      </c>
      <c r="D41" s="103">
        <f t="shared" si="1"/>
        <v>-0.10991023997069477</v>
      </c>
    </row>
    <row r="42" spans="1:5" x14ac:dyDescent="0.3">
      <c r="A42" s="97" t="s">
        <v>0</v>
      </c>
      <c r="B42" s="103">
        <f t="shared" si="1"/>
        <v>2.1650589496248589</v>
      </c>
      <c r="C42" s="103">
        <f t="shared" si="1"/>
        <v>1.4341085271318006</v>
      </c>
      <c r="D42" s="103">
        <f t="shared" si="1"/>
        <v>0.6235099944984579</v>
      </c>
    </row>
    <row r="43" spans="1:5" x14ac:dyDescent="0.3">
      <c r="A43" s="97" t="s">
        <v>16</v>
      </c>
      <c r="B43" s="103">
        <f t="shared" si="1"/>
        <v>0.29374737725556738</v>
      </c>
      <c r="C43" s="103">
        <f t="shared" si="1"/>
        <v>0.8024455483377565</v>
      </c>
      <c r="D43" s="103">
        <f t="shared" si="1"/>
        <v>-0.37664783427496257</v>
      </c>
    </row>
    <row r="44" spans="1:5" x14ac:dyDescent="0.3">
      <c r="A44" s="97" t="s">
        <v>15</v>
      </c>
      <c r="B44" s="103">
        <f t="shared" si="1"/>
        <v>0.60669456066945127</v>
      </c>
      <c r="C44" s="103">
        <f t="shared" si="1"/>
        <v>2.1038665655800108</v>
      </c>
      <c r="D44" s="103">
        <f t="shared" si="1"/>
        <v>4.4718173872384588E-2</v>
      </c>
    </row>
    <row r="45" spans="1:5" x14ac:dyDescent="0.3">
      <c r="A45" s="97" t="s">
        <v>14</v>
      </c>
      <c r="B45" s="103">
        <f t="shared" si="1"/>
        <v>1.1436889166146809</v>
      </c>
      <c r="C45" s="103">
        <f t="shared" si="1"/>
        <v>-0.44551698533506162</v>
      </c>
      <c r="D45" s="103">
        <f t="shared" si="1"/>
        <v>9.6168823692761557E-2</v>
      </c>
    </row>
    <row r="46" spans="1:5" x14ac:dyDescent="0.3">
      <c r="A46" s="97" t="s">
        <v>13</v>
      </c>
      <c r="B46" s="103">
        <f t="shared" si="1"/>
        <v>0.14391447368420821</v>
      </c>
      <c r="C46" s="103">
        <f t="shared" si="1"/>
        <v>0.39157188140964172</v>
      </c>
      <c r="D46" s="103">
        <f t="shared" si="1"/>
        <v>-7.8936032494602876E-2</v>
      </c>
    </row>
    <row r="47" spans="1:5" x14ac:dyDescent="0.3">
      <c r="A47" s="97" t="s">
        <v>12</v>
      </c>
      <c r="B47" s="103">
        <f t="shared" si="1"/>
        <v>0.98542393758981972</v>
      </c>
      <c r="C47" s="103">
        <f t="shared" si="1"/>
        <v>0.53863298662703896</v>
      </c>
      <c r="D47" s="103">
        <f t="shared" si="1"/>
        <v>2.0614818141945355E-2</v>
      </c>
    </row>
    <row r="48" spans="1:5" x14ac:dyDescent="0.3">
      <c r="A48" s="97" t="s">
        <v>11</v>
      </c>
      <c r="B48" s="103">
        <f t="shared" si="1"/>
        <v>-0.22362268753811057</v>
      </c>
      <c r="C48" s="103">
        <f t="shared" si="1"/>
        <v>0.40642896730095063</v>
      </c>
      <c r="D48" s="103">
        <f t="shared" si="1"/>
        <v>1.2586990016917602E-2</v>
      </c>
    </row>
    <row r="49" spans="1:25" x14ac:dyDescent="0.3">
      <c r="A49" s="97" t="s">
        <v>10</v>
      </c>
      <c r="B49" s="103">
        <f t="shared" si="1"/>
        <v>0.12224938875304928</v>
      </c>
      <c r="C49" s="103">
        <f t="shared" si="1"/>
        <v>0.34958601655935434</v>
      </c>
      <c r="D49" s="103">
        <f t="shared" si="1"/>
        <v>-1.5259595724349536E-2</v>
      </c>
    </row>
    <row r="56" spans="1:25" x14ac:dyDescent="0.3">
      <c r="B56" s="96" t="s">
        <v>58</v>
      </c>
    </row>
    <row r="57" spans="1:25" x14ac:dyDescent="0.3">
      <c r="B57" s="96">
        <v>2021</v>
      </c>
      <c r="J57" s="96">
        <v>2022</v>
      </c>
      <c r="R57" s="96">
        <v>2023</v>
      </c>
    </row>
    <row r="58" spans="1:25" x14ac:dyDescent="0.3">
      <c r="A58" s="96" t="s">
        <v>83</v>
      </c>
      <c r="B58" s="96" t="s">
        <v>62</v>
      </c>
      <c r="C58" s="96" t="s">
        <v>64</v>
      </c>
      <c r="D58" s="96" t="s">
        <v>65</v>
      </c>
      <c r="E58" s="96" t="s">
        <v>63</v>
      </c>
      <c r="F58" s="96" t="s">
        <v>49</v>
      </c>
      <c r="G58" s="96" t="s">
        <v>61</v>
      </c>
      <c r="H58" s="96" t="s">
        <v>51</v>
      </c>
      <c r="I58" s="96" t="s">
        <v>50</v>
      </c>
      <c r="J58" s="96" t="s">
        <v>62</v>
      </c>
      <c r="K58" s="96" t="s">
        <v>64</v>
      </c>
      <c r="L58" s="96" t="s">
        <v>65</v>
      </c>
      <c r="M58" s="96" t="s">
        <v>63</v>
      </c>
      <c r="N58" s="96" t="s">
        <v>49</v>
      </c>
      <c r="O58" s="96" t="s">
        <v>61</v>
      </c>
      <c r="P58" s="96" t="s">
        <v>51</v>
      </c>
      <c r="Q58" s="96" t="s">
        <v>50</v>
      </c>
      <c r="R58" s="96" t="s">
        <v>62</v>
      </c>
      <c r="S58" s="96" t="s">
        <v>64</v>
      </c>
      <c r="T58" s="96" t="s">
        <v>65</v>
      </c>
      <c r="U58" s="96" t="s">
        <v>63</v>
      </c>
      <c r="V58" s="96" t="s">
        <v>49</v>
      </c>
      <c r="W58" s="96" t="s">
        <v>61</v>
      </c>
      <c r="X58" s="96" t="s">
        <v>51</v>
      </c>
      <c r="Y58" s="96" t="s">
        <v>50</v>
      </c>
    </row>
    <row r="59" spans="1:25" x14ac:dyDescent="0.3">
      <c r="A59" s="97" t="s">
        <v>9</v>
      </c>
      <c r="B59" s="96">
        <v>441.70000000000005</v>
      </c>
      <c r="C59" s="96">
        <v>478.79999999999995</v>
      </c>
      <c r="D59" s="96">
        <v>562.9</v>
      </c>
      <c r="E59" s="96">
        <v>1869.3</v>
      </c>
      <c r="F59" s="96">
        <v>6239.2</v>
      </c>
      <c r="G59" s="96">
        <v>426.3</v>
      </c>
      <c r="H59" s="96">
        <v>927.2</v>
      </c>
      <c r="I59" s="96">
        <v>1362.5</v>
      </c>
      <c r="J59" s="96">
        <v>491.59999999999997</v>
      </c>
      <c r="K59" s="96">
        <v>495.6</v>
      </c>
      <c r="L59" s="96">
        <v>579.29999999999995</v>
      </c>
      <c r="M59" s="96">
        <v>1977.5</v>
      </c>
      <c r="N59" s="96">
        <v>6503.9</v>
      </c>
      <c r="O59" s="96">
        <v>470</v>
      </c>
      <c r="P59" s="96">
        <v>985</v>
      </c>
      <c r="Q59" s="96">
        <v>1489.7</v>
      </c>
      <c r="R59" s="96">
        <v>545.29999999999995</v>
      </c>
      <c r="S59" s="96">
        <v>523.90000000000009</v>
      </c>
      <c r="T59" s="96">
        <v>596.69999999999993</v>
      </c>
      <c r="U59" s="96">
        <v>2115.7000000000003</v>
      </c>
      <c r="V59" s="96">
        <v>6886.1</v>
      </c>
      <c r="W59" s="96">
        <v>491.3</v>
      </c>
      <c r="X59" s="96">
        <v>1047.4000000000001</v>
      </c>
      <c r="Y59" s="96">
        <v>1630.8000000000002</v>
      </c>
    </row>
    <row r="60" spans="1:25" x14ac:dyDescent="0.3">
      <c r="A60" s="97" t="s">
        <v>8</v>
      </c>
      <c r="B60" s="96">
        <v>455.9</v>
      </c>
      <c r="C60" s="96">
        <v>479.70000000000005</v>
      </c>
      <c r="D60" s="96">
        <v>568.1</v>
      </c>
      <c r="E60" s="96">
        <v>1881.1999999999998</v>
      </c>
      <c r="F60" s="96">
        <v>6130.6</v>
      </c>
      <c r="G60" s="96">
        <v>435.8</v>
      </c>
      <c r="H60" s="96">
        <v>929.69999999999993</v>
      </c>
      <c r="I60" s="96">
        <v>1376</v>
      </c>
      <c r="J60" s="96">
        <v>496.1</v>
      </c>
      <c r="K60" s="96">
        <v>497.7</v>
      </c>
      <c r="L60" s="96">
        <v>580.79999999999995</v>
      </c>
      <c r="M60" s="96">
        <v>1989.1999999999998</v>
      </c>
      <c r="N60" s="96">
        <v>6495.1</v>
      </c>
      <c r="O60" s="96">
        <v>471.2</v>
      </c>
      <c r="P60" s="96">
        <v>988.5</v>
      </c>
      <c r="Q60" s="96">
        <v>1501.1</v>
      </c>
      <c r="R60" s="96">
        <v>546.5</v>
      </c>
      <c r="S60" s="96">
        <v>526</v>
      </c>
      <c r="T60" s="96">
        <v>600.5</v>
      </c>
      <c r="U60" s="96">
        <v>2137.4</v>
      </c>
      <c r="V60" s="96">
        <v>6847.9999999999991</v>
      </c>
      <c r="W60" s="96">
        <v>493</v>
      </c>
      <c r="X60" s="96">
        <v>1053.5</v>
      </c>
      <c r="Y60" s="96">
        <v>1642.1</v>
      </c>
    </row>
    <row r="61" spans="1:25" x14ac:dyDescent="0.3">
      <c r="A61" s="97" t="s">
        <v>6</v>
      </c>
      <c r="B61" s="96">
        <v>466.3</v>
      </c>
      <c r="C61" s="96">
        <v>481.59999999999997</v>
      </c>
      <c r="D61" s="96">
        <v>567.70000000000005</v>
      </c>
      <c r="E61" s="96">
        <v>1877.9</v>
      </c>
      <c r="F61" s="96">
        <v>6129.5999999999995</v>
      </c>
      <c r="G61" s="96">
        <v>439.2</v>
      </c>
      <c r="H61" s="96">
        <v>931.5</v>
      </c>
      <c r="I61" s="96">
        <v>1381.4</v>
      </c>
      <c r="J61" s="96">
        <v>500.6</v>
      </c>
      <c r="K61" s="96">
        <v>499.29999999999995</v>
      </c>
      <c r="L61" s="96">
        <v>583.5</v>
      </c>
      <c r="M61" s="96">
        <v>2002.3999999999999</v>
      </c>
      <c r="N61" s="96">
        <v>6559.6</v>
      </c>
      <c r="O61" s="96">
        <v>474.1</v>
      </c>
      <c r="P61" s="96">
        <v>996.4</v>
      </c>
      <c r="Q61" s="96">
        <v>1516.1</v>
      </c>
      <c r="R61" s="96">
        <v>545.9</v>
      </c>
      <c r="S61" s="96">
        <v>526</v>
      </c>
      <c r="T61" s="96">
        <v>600.6</v>
      </c>
      <c r="U61" s="96">
        <v>2137.5</v>
      </c>
      <c r="V61" s="96">
        <v>6848.4000000000005</v>
      </c>
      <c r="W61" s="96">
        <v>493</v>
      </c>
      <c r="X61" s="96">
        <v>1053.5</v>
      </c>
      <c r="Y61" s="96">
        <v>1641.9</v>
      </c>
    </row>
    <row r="62" spans="1:25" x14ac:dyDescent="0.3">
      <c r="A62" s="97" t="s">
        <v>5</v>
      </c>
      <c r="B62" s="96">
        <v>466.5</v>
      </c>
      <c r="C62" s="96">
        <v>482</v>
      </c>
      <c r="D62" s="96">
        <v>570</v>
      </c>
      <c r="E62" s="96">
        <v>1890.8</v>
      </c>
      <c r="F62" s="96">
        <v>6203.2</v>
      </c>
      <c r="G62" s="96">
        <v>440.4</v>
      </c>
      <c r="H62" s="96">
        <v>936.30000000000007</v>
      </c>
      <c r="I62" s="96">
        <v>1388.9</v>
      </c>
      <c r="J62" s="96">
        <v>516</v>
      </c>
      <c r="K62" s="96">
        <v>501.79999999999995</v>
      </c>
      <c r="L62" s="96">
        <v>583.79999999999995</v>
      </c>
      <c r="M62" s="96">
        <v>2018.7</v>
      </c>
      <c r="N62" s="96">
        <v>6651.3000000000011</v>
      </c>
      <c r="O62" s="96">
        <v>488.09999999999997</v>
      </c>
      <c r="P62" s="96">
        <v>1010.1999999999999</v>
      </c>
      <c r="Q62" s="96">
        <v>1532.1000000000001</v>
      </c>
      <c r="R62" s="96">
        <v>545.29999999999995</v>
      </c>
      <c r="S62" s="96">
        <v>530</v>
      </c>
      <c r="T62" s="96">
        <v>603.6</v>
      </c>
      <c r="U62" s="96">
        <v>2154.8000000000002</v>
      </c>
      <c r="V62" s="96">
        <v>6881.5000000000009</v>
      </c>
      <c r="W62" s="96">
        <v>494</v>
      </c>
      <c r="X62" s="96">
        <v>1059.1000000000001</v>
      </c>
      <c r="Y62" s="96">
        <v>1647.6000000000001</v>
      </c>
    </row>
    <row r="63" spans="1:25" x14ac:dyDescent="0.3">
      <c r="A63" s="97" t="s">
        <v>0</v>
      </c>
      <c r="B63" s="96">
        <v>476.59999999999997</v>
      </c>
      <c r="C63" s="96">
        <v>485.4</v>
      </c>
      <c r="D63" s="96">
        <v>579.70000000000005</v>
      </c>
      <c r="E63" s="96">
        <v>1919.1</v>
      </c>
      <c r="F63" s="96">
        <v>6325.7000000000007</v>
      </c>
      <c r="G63" s="96">
        <v>447.09999999999997</v>
      </c>
      <c r="H63" s="96">
        <v>951.2</v>
      </c>
      <c r="I63" s="96">
        <v>1415.5</v>
      </c>
      <c r="J63" s="96">
        <v>523.40000000000009</v>
      </c>
      <c r="K63" s="96">
        <v>504.90000000000003</v>
      </c>
      <c r="L63" s="96">
        <v>584.5</v>
      </c>
      <c r="M63" s="96">
        <v>2025.4</v>
      </c>
      <c r="N63" s="96">
        <v>6727.9000000000005</v>
      </c>
      <c r="O63" s="96">
        <v>489.5</v>
      </c>
      <c r="P63" s="96">
        <v>1017.1999999999999</v>
      </c>
      <c r="Q63" s="96">
        <v>1547.8</v>
      </c>
      <c r="R63" s="96">
        <v>548.70000000000005</v>
      </c>
      <c r="S63" s="96">
        <v>532.20000000000005</v>
      </c>
      <c r="T63" s="96">
        <v>605.1</v>
      </c>
      <c r="U63" s="96">
        <v>2163.3000000000002</v>
      </c>
      <c r="V63" s="96">
        <v>6932.7000000000007</v>
      </c>
      <c r="W63" s="96">
        <v>494.90000000000003</v>
      </c>
      <c r="X63" s="96">
        <v>1063.8999999999999</v>
      </c>
      <c r="Y63" s="96">
        <v>1651.8000000000002</v>
      </c>
    </row>
    <row r="64" spans="1:25" x14ac:dyDescent="0.3">
      <c r="A64" s="97" t="s">
        <v>16</v>
      </c>
      <c r="B64" s="96">
        <v>478</v>
      </c>
      <c r="C64" s="96">
        <v>486.59999999999997</v>
      </c>
      <c r="D64" s="96">
        <v>575.5</v>
      </c>
      <c r="E64" s="96">
        <v>1918.3</v>
      </c>
      <c r="F64" s="96">
        <v>6410.7000000000007</v>
      </c>
      <c r="G64" s="96">
        <v>452.4</v>
      </c>
      <c r="H64" s="96">
        <v>956.30000000000007</v>
      </c>
      <c r="I64" s="96">
        <v>1417.1</v>
      </c>
      <c r="J64" s="96">
        <v>527.59999999999991</v>
      </c>
      <c r="K64" s="96">
        <v>508.1</v>
      </c>
      <c r="L64" s="96">
        <v>585.5</v>
      </c>
      <c r="M64" s="96">
        <v>2031.8</v>
      </c>
      <c r="N64" s="96">
        <v>6797.7</v>
      </c>
      <c r="O64" s="96">
        <v>483.79999999999995</v>
      </c>
      <c r="P64" s="96">
        <v>1019.9000000000001</v>
      </c>
      <c r="Q64" s="96">
        <v>1561.1999999999998</v>
      </c>
    </row>
    <row r="65" spans="1:17" x14ac:dyDescent="0.3">
      <c r="A65" s="97" t="s">
        <v>15</v>
      </c>
      <c r="B65" s="96">
        <v>480.9</v>
      </c>
      <c r="C65" s="96">
        <v>490.7</v>
      </c>
      <c r="D65" s="96">
        <v>576.4</v>
      </c>
      <c r="E65" s="96">
        <v>1930.2999999999997</v>
      </c>
      <c r="F65" s="96">
        <v>6451.2000000000007</v>
      </c>
      <c r="G65" s="96">
        <v>459.70000000000005</v>
      </c>
      <c r="H65" s="96">
        <v>964.3</v>
      </c>
      <c r="I65" s="96">
        <v>1425</v>
      </c>
      <c r="J65" s="96">
        <v>538.70000000000005</v>
      </c>
      <c r="K65" s="96">
        <v>515.20000000000005</v>
      </c>
      <c r="L65" s="96">
        <v>586.4</v>
      </c>
      <c r="M65" s="96">
        <v>2041.0000000000002</v>
      </c>
      <c r="N65" s="96">
        <v>6810.4</v>
      </c>
      <c r="O65" s="96">
        <v>485.3</v>
      </c>
      <c r="P65" s="96">
        <v>1024.9000000000001</v>
      </c>
      <c r="Q65" s="96">
        <v>1572.9</v>
      </c>
    </row>
    <row r="66" spans="1:17" x14ac:dyDescent="0.3">
      <c r="A66" s="97" t="s">
        <v>14</v>
      </c>
      <c r="B66" s="96">
        <v>486.4</v>
      </c>
      <c r="C66" s="96">
        <v>491.70000000000005</v>
      </c>
      <c r="D66" s="96">
        <v>578.79999999999995</v>
      </c>
      <c r="E66" s="96">
        <v>1940.1</v>
      </c>
      <c r="F66" s="96">
        <v>6430.7</v>
      </c>
      <c r="G66" s="96">
        <v>462.09999999999997</v>
      </c>
      <c r="H66" s="96">
        <v>968.4</v>
      </c>
      <c r="I66" s="96">
        <v>1439.6000000000001</v>
      </c>
      <c r="J66" s="96">
        <v>536.30000000000007</v>
      </c>
      <c r="K66" s="96">
        <v>517.90000000000009</v>
      </c>
      <c r="L66" s="96">
        <v>587.4</v>
      </c>
      <c r="M66" s="96">
        <v>2054.5</v>
      </c>
      <c r="N66" s="96">
        <v>6818.6999999999989</v>
      </c>
      <c r="O66" s="96">
        <v>486.20000000000005</v>
      </c>
      <c r="P66" s="96">
        <v>1029.8</v>
      </c>
      <c r="Q66" s="96">
        <v>1583.9</v>
      </c>
    </row>
    <row r="67" spans="1:17" x14ac:dyDescent="0.3">
      <c r="A67" s="97" t="s">
        <v>13</v>
      </c>
      <c r="B67" s="96">
        <v>487.09999999999997</v>
      </c>
      <c r="C67" s="96">
        <v>492.5</v>
      </c>
      <c r="D67" s="96">
        <v>579.1</v>
      </c>
      <c r="E67" s="96">
        <v>1941.3</v>
      </c>
      <c r="F67" s="96">
        <v>6433.5</v>
      </c>
      <c r="G67" s="96">
        <v>462.3</v>
      </c>
      <c r="H67" s="96">
        <v>969.3</v>
      </c>
      <c r="I67" s="96">
        <v>1442.4</v>
      </c>
      <c r="J67" s="96">
        <v>538.4</v>
      </c>
      <c r="K67" s="96">
        <v>520.20000000000005</v>
      </c>
      <c r="L67" s="96">
        <v>590.1</v>
      </c>
      <c r="M67" s="96">
        <v>2061.1999999999998</v>
      </c>
      <c r="N67" s="96">
        <v>6855.1</v>
      </c>
      <c r="O67" s="96">
        <v>487.4</v>
      </c>
      <c r="P67" s="96">
        <v>1034.7</v>
      </c>
      <c r="Q67" s="96">
        <v>1597.3</v>
      </c>
    </row>
    <row r="68" spans="1:17" x14ac:dyDescent="0.3">
      <c r="A68" s="97" t="s">
        <v>12</v>
      </c>
      <c r="B68" s="96">
        <v>491.9</v>
      </c>
      <c r="C68" s="96">
        <v>493.20000000000005</v>
      </c>
      <c r="D68" s="96">
        <v>580.9</v>
      </c>
      <c r="E68" s="96">
        <v>1952.8000000000002</v>
      </c>
      <c r="F68" s="96">
        <v>6538.1</v>
      </c>
      <c r="G68" s="96">
        <v>467.4</v>
      </c>
      <c r="H68" s="96">
        <v>979.1</v>
      </c>
      <c r="I68" s="96">
        <v>1451.8000000000002</v>
      </c>
      <c r="J68" s="96">
        <v>541.29999999999995</v>
      </c>
      <c r="K68" s="96">
        <v>521.1</v>
      </c>
      <c r="L68" s="96">
        <v>591.29999999999995</v>
      </c>
      <c r="M68" s="96">
        <v>2075.3999999999996</v>
      </c>
      <c r="N68" s="96">
        <v>6904.1</v>
      </c>
      <c r="O68" s="96">
        <v>489.1</v>
      </c>
      <c r="P68" s="96">
        <v>1041.0999999999999</v>
      </c>
      <c r="Q68" s="96">
        <v>1606.3000000000002</v>
      </c>
    </row>
    <row r="69" spans="1:17" x14ac:dyDescent="0.3">
      <c r="A69" s="97" t="s">
        <v>11</v>
      </c>
      <c r="B69" s="96">
        <v>490.8</v>
      </c>
      <c r="C69" s="96">
        <v>494.40000000000003</v>
      </c>
      <c r="D69" s="96">
        <v>581.29999999999995</v>
      </c>
      <c r="E69" s="96">
        <v>1963.9</v>
      </c>
      <c r="F69" s="96">
        <v>6594</v>
      </c>
      <c r="G69" s="96">
        <v>464.9</v>
      </c>
      <c r="H69" s="96">
        <v>983.8</v>
      </c>
      <c r="I69" s="96">
        <v>1463.9</v>
      </c>
      <c r="J69" s="96">
        <v>543.5</v>
      </c>
      <c r="K69" s="96">
        <v>522.1</v>
      </c>
      <c r="L69" s="96">
        <v>593</v>
      </c>
      <c r="M69" s="96">
        <v>2087.9</v>
      </c>
      <c r="N69" s="96">
        <v>6898.9000000000005</v>
      </c>
      <c r="O69" s="96">
        <v>489.4</v>
      </c>
      <c r="P69" s="96">
        <v>1041.5</v>
      </c>
      <c r="Q69" s="96">
        <v>1615.6</v>
      </c>
    </row>
    <row r="70" spans="1:17" x14ac:dyDescent="0.3">
      <c r="A70" s="97" t="s">
        <v>10</v>
      </c>
      <c r="B70" s="96">
        <v>491.4</v>
      </c>
      <c r="C70" s="96">
        <v>494.7</v>
      </c>
      <c r="D70" s="96">
        <v>580</v>
      </c>
      <c r="E70" s="96">
        <v>1967.8000000000002</v>
      </c>
      <c r="F70" s="96">
        <v>6555.4000000000005</v>
      </c>
      <c r="G70" s="96">
        <v>467.6</v>
      </c>
      <c r="H70" s="96">
        <v>984.2</v>
      </c>
      <c r="I70" s="96">
        <v>1475.2</v>
      </c>
      <c r="J70" s="96">
        <v>545.40000000000009</v>
      </c>
      <c r="K70" s="96">
        <v>523.20000000000005</v>
      </c>
      <c r="L70" s="96">
        <v>594.29999999999995</v>
      </c>
      <c r="M70" s="96">
        <v>2097.1999999999998</v>
      </c>
      <c r="N70" s="96">
        <v>6856.2999999999993</v>
      </c>
      <c r="O70" s="96">
        <v>490.6</v>
      </c>
      <c r="P70" s="96">
        <v>1042.5999999999999</v>
      </c>
      <c r="Q70" s="96">
        <v>1623.7</v>
      </c>
    </row>
    <row r="76" spans="1:17" x14ac:dyDescent="0.3">
      <c r="A76" s="100" t="s">
        <v>147</v>
      </c>
      <c r="B76" s="104" t="s">
        <v>62</v>
      </c>
      <c r="C76" s="104" t="s">
        <v>63</v>
      </c>
      <c r="D76" s="104" t="s">
        <v>49</v>
      </c>
      <c r="E76" s="104" t="s">
        <v>61</v>
      </c>
      <c r="F76" s="104" t="s">
        <v>64</v>
      </c>
      <c r="G76" s="104" t="s">
        <v>65</v>
      </c>
      <c r="H76" s="104" t="s">
        <v>50</v>
      </c>
      <c r="I76" s="104" t="s">
        <v>51</v>
      </c>
    </row>
    <row r="77" spans="1:17" x14ac:dyDescent="0.3">
      <c r="A77" s="105">
        <v>44197</v>
      </c>
      <c r="B77" s="96">
        <v>441.70000000000005</v>
      </c>
      <c r="C77" s="96">
        <v>1869.3</v>
      </c>
      <c r="D77" s="96">
        <v>6239.2</v>
      </c>
      <c r="E77" s="96">
        <v>426.3</v>
      </c>
      <c r="F77" s="96">
        <v>478.79999999999995</v>
      </c>
      <c r="G77" s="96">
        <v>562.9</v>
      </c>
      <c r="H77" s="96">
        <v>1362.5</v>
      </c>
      <c r="I77" s="96">
        <v>927.2</v>
      </c>
      <c r="M77" s="103"/>
      <c r="N77" s="103"/>
      <c r="O77" s="103"/>
      <c r="P77" s="103"/>
    </row>
    <row r="78" spans="1:17" x14ac:dyDescent="0.3">
      <c r="A78" s="105">
        <v>44228</v>
      </c>
      <c r="B78" s="96">
        <v>455.9</v>
      </c>
      <c r="C78" s="96">
        <v>1881.1999999999998</v>
      </c>
      <c r="D78" s="96">
        <v>6130.6</v>
      </c>
      <c r="E78" s="96">
        <v>435.8</v>
      </c>
      <c r="F78" s="96">
        <v>479.70000000000005</v>
      </c>
      <c r="G78" s="96">
        <v>568.1</v>
      </c>
      <c r="H78" s="96">
        <v>1376</v>
      </c>
      <c r="I78" s="96">
        <v>929.69999999999993</v>
      </c>
      <c r="M78" s="103"/>
      <c r="N78" s="103"/>
      <c r="O78" s="103"/>
      <c r="P78" s="103"/>
    </row>
    <row r="79" spans="1:17" x14ac:dyDescent="0.3">
      <c r="A79" s="105">
        <v>44256</v>
      </c>
      <c r="B79" s="96">
        <v>466.3</v>
      </c>
      <c r="C79" s="96">
        <v>1877.9</v>
      </c>
      <c r="D79" s="96">
        <v>6129.5999999999995</v>
      </c>
      <c r="E79" s="96">
        <v>439.2</v>
      </c>
      <c r="F79" s="96">
        <v>481.59999999999997</v>
      </c>
      <c r="G79" s="96">
        <v>567.70000000000005</v>
      </c>
      <c r="H79" s="96">
        <v>1381.4</v>
      </c>
      <c r="I79" s="96">
        <v>931.5</v>
      </c>
      <c r="M79" s="103"/>
      <c r="N79" s="103"/>
      <c r="O79" s="103"/>
      <c r="P79" s="103"/>
    </row>
    <row r="80" spans="1:17" x14ac:dyDescent="0.3">
      <c r="A80" s="105">
        <v>44287</v>
      </c>
      <c r="B80" s="96">
        <v>466.5</v>
      </c>
      <c r="C80" s="96">
        <v>1890.8</v>
      </c>
      <c r="D80" s="96">
        <v>6203.2</v>
      </c>
      <c r="E80" s="96">
        <v>440.4</v>
      </c>
      <c r="F80" s="96">
        <v>482</v>
      </c>
      <c r="G80" s="96">
        <v>570</v>
      </c>
      <c r="H80" s="96">
        <v>1388.9</v>
      </c>
      <c r="I80" s="96">
        <v>936.30000000000007</v>
      </c>
      <c r="M80" s="103"/>
      <c r="N80" s="103"/>
      <c r="O80" s="103"/>
      <c r="P80" s="103"/>
    </row>
    <row r="81" spans="1:16" x14ac:dyDescent="0.3">
      <c r="A81" s="105">
        <v>44317</v>
      </c>
      <c r="B81" s="96">
        <v>476.59999999999997</v>
      </c>
      <c r="C81" s="96">
        <v>1919.1</v>
      </c>
      <c r="D81" s="96">
        <v>6325.7000000000007</v>
      </c>
      <c r="E81" s="96">
        <v>447.09999999999997</v>
      </c>
      <c r="F81" s="96">
        <v>485.4</v>
      </c>
      <c r="G81" s="96">
        <v>579.70000000000005</v>
      </c>
      <c r="H81" s="96">
        <v>1415.5</v>
      </c>
      <c r="I81" s="96">
        <v>951.2</v>
      </c>
      <c r="M81" s="103"/>
      <c r="N81" s="103"/>
      <c r="O81" s="103"/>
      <c r="P81" s="103"/>
    </row>
    <row r="82" spans="1:16" x14ac:dyDescent="0.3">
      <c r="A82" s="105">
        <v>44348</v>
      </c>
      <c r="B82" s="96">
        <v>478</v>
      </c>
      <c r="C82" s="96">
        <v>1918.3</v>
      </c>
      <c r="D82" s="96">
        <v>6410.7000000000007</v>
      </c>
      <c r="E82" s="96">
        <v>452.4</v>
      </c>
      <c r="F82" s="96">
        <v>486.59999999999997</v>
      </c>
      <c r="G82" s="96">
        <v>575.5</v>
      </c>
      <c r="H82" s="96">
        <v>1417.1</v>
      </c>
      <c r="I82" s="96">
        <v>956.30000000000007</v>
      </c>
      <c r="M82" s="103"/>
      <c r="N82" s="103"/>
      <c r="O82" s="103"/>
      <c r="P82" s="103"/>
    </row>
    <row r="83" spans="1:16" x14ac:dyDescent="0.3">
      <c r="A83" s="105">
        <v>44378</v>
      </c>
      <c r="B83" s="96">
        <v>480.9</v>
      </c>
      <c r="C83" s="96">
        <v>1930.2999999999997</v>
      </c>
      <c r="D83" s="96">
        <v>6451.2000000000007</v>
      </c>
      <c r="E83" s="96">
        <v>459.70000000000005</v>
      </c>
      <c r="F83" s="96">
        <v>490.7</v>
      </c>
      <c r="G83" s="96">
        <v>576.4</v>
      </c>
      <c r="H83" s="96">
        <v>1425</v>
      </c>
      <c r="I83" s="96">
        <v>964.3</v>
      </c>
      <c r="M83" s="103"/>
      <c r="N83" s="103"/>
      <c r="O83" s="103"/>
      <c r="P83" s="103"/>
    </row>
    <row r="84" spans="1:16" x14ac:dyDescent="0.3">
      <c r="A84" s="105">
        <v>44409</v>
      </c>
      <c r="B84" s="96">
        <v>486.4</v>
      </c>
      <c r="C84" s="96">
        <v>1940.1</v>
      </c>
      <c r="D84" s="96">
        <v>6430.7</v>
      </c>
      <c r="E84" s="96">
        <v>462.09999999999997</v>
      </c>
      <c r="F84" s="96">
        <v>491.70000000000005</v>
      </c>
      <c r="G84" s="96">
        <v>578.79999999999995</v>
      </c>
      <c r="H84" s="96">
        <v>1439.6000000000001</v>
      </c>
      <c r="I84" s="96">
        <v>968.4</v>
      </c>
      <c r="M84" s="103"/>
      <c r="N84" s="103"/>
      <c r="O84" s="103"/>
      <c r="P84" s="103"/>
    </row>
    <row r="85" spans="1:16" x14ac:dyDescent="0.3">
      <c r="A85" s="105">
        <v>44440</v>
      </c>
      <c r="B85" s="96">
        <v>487.09999999999997</v>
      </c>
      <c r="C85" s="96">
        <v>1941.3</v>
      </c>
      <c r="D85" s="96">
        <v>6433.5</v>
      </c>
      <c r="E85" s="96">
        <v>462.3</v>
      </c>
      <c r="F85" s="96">
        <v>492.5</v>
      </c>
      <c r="G85" s="96">
        <v>579.1</v>
      </c>
      <c r="H85" s="96">
        <v>1442.4</v>
      </c>
      <c r="I85" s="96">
        <v>969.3</v>
      </c>
      <c r="M85" s="103"/>
      <c r="N85" s="103"/>
      <c r="O85" s="103"/>
      <c r="P85" s="103"/>
    </row>
    <row r="86" spans="1:16" x14ac:dyDescent="0.3">
      <c r="A86" s="105">
        <v>44470</v>
      </c>
      <c r="B86" s="96">
        <v>491.9</v>
      </c>
      <c r="C86" s="96">
        <v>1952.8000000000002</v>
      </c>
      <c r="D86" s="96">
        <v>6538.1</v>
      </c>
      <c r="E86" s="96">
        <v>467.4</v>
      </c>
      <c r="F86" s="96">
        <v>493.20000000000005</v>
      </c>
      <c r="G86" s="96">
        <v>580.9</v>
      </c>
      <c r="H86" s="96">
        <v>1451.8000000000002</v>
      </c>
      <c r="I86" s="96">
        <v>979.1</v>
      </c>
      <c r="M86" s="103"/>
      <c r="N86" s="103"/>
      <c r="O86" s="103"/>
      <c r="P86" s="103"/>
    </row>
    <row r="87" spans="1:16" x14ac:dyDescent="0.3">
      <c r="A87" s="105">
        <v>44501</v>
      </c>
      <c r="B87" s="96">
        <v>490.8</v>
      </c>
      <c r="C87" s="96">
        <v>1963.9</v>
      </c>
      <c r="D87" s="96">
        <v>6594</v>
      </c>
      <c r="E87" s="96">
        <v>464.9</v>
      </c>
      <c r="F87" s="96">
        <v>494.40000000000003</v>
      </c>
      <c r="G87" s="96">
        <v>581.29999999999995</v>
      </c>
      <c r="H87" s="96">
        <v>1463.9</v>
      </c>
      <c r="I87" s="96">
        <v>983.8</v>
      </c>
      <c r="M87" s="103"/>
      <c r="N87" s="103"/>
      <c r="O87" s="103"/>
      <c r="P87" s="103"/>
    </row>
    <row r="88" spans="1:16" x14ac:dyDescent="0.3">
      <c r="A88" s="105">
        <v>44531</v>
      </c>
      <c r="B88" s="96">
        <v>491.4</v>
      </c>
      <c r="C88" s="96">
        <v>1967.8000000000002</v>
      </c>
      <c r="D88" s="96">
        <v>6555.4000000000005</v>
      </c>
      <c r="E88" s="96">
        <v>467.6</v>
      </c>
      <c r="F88" s="96">
        <v>494.7</v>
      </c>
      <c r="G88" s="96">
        <v>580</v>
      </c>
      <c r="H88" s="96">
        <v>1475.2</v>
      </c>
      <c r="I88" s="96">
        <v>984.2</v>
      </c>
      <c r="M88" s="103"/>
      <c r="N88" s="103"/>
      <c r="O88" s="103"/>
      <c r="P88" s="103"/>
    </row>
    <row r="89" spans="1:16" x14ac:dyDescent="0.3">
      <c r="A89" s="105">
        <v>44562</v>
      </c>
      <c r="B89" s="96">
        <v>491.59999999999997</v>
      </c>
      <c r="C89" s="96">
        <v>1977.5</v>
      </c>
      <c r="D89" s="96">
        <v>6503.9</v>
      </c>
      <c r="E89" s="96">
        <v>470</v>
      </c>
      <c r="F89" s="96">
        <v>495.6</v>
      </c>
      <c r="G89" s="96">
        <v>579.29999999999995</v>
      </c>
      <c r="H89" s="96">
        <v>1489.7</v>
      </c>
      <c r="I89" s="96">
        <v>985</v>
      </c>
      <c r="M89" s="103"/>
      <c r="N89" s="103"/>
      <c r="O89" s="103"/>
      <c r="P89" s="103"/>
    </row>
    <row r="90" spans="1:16" x14ac:dyDescent="0.3">
      <c r="A90" s="105">
        <v>44593</v>
      </c>
      <c r="B90" s="96">
        <v>496.1</v>
      </c>
      <c r="C90" s="96">
        <v>1989.1999999999998</v>
      </c>
      <c r="D90" s="96">
        <v>6495.1</v>
      </c>
      <c r="E90" s="96">
        <v>471.2</v>
      </c>
      <c r="F90" s="96">
        <v>497.7</v>
      </c>
      <c r="G90" s="96">
        <v>580.79999999999995</v>
      </c>
      <c r="H90" s="96">
        <v>1501.1</v>
      </c>
      <c r="I90" s="96">
        <v>988.5</v>
      </c>
      <c r="M90" s="103"/>
      <c r="N90" s="103"/>
      <c r="O90" s="103"/>
      <c r="P90" s="103"/>
    </row>
    <row r="91" spans="1:16" x14ac:dyDescent="0.3">
      <c r="A91" s="105">
        <v>44621</v>
      </c>
      <c r="B91" s="96">
        <v>500.6</v>
      </c>
      <c r="C91" s="96">
        <v>2002.3999999999999</v>
      </c>
      <c r="D91" s="96">
        <v>6559.6</v>
      </c>
      <c r="E91" s="96">
        <v>474.1</v>
      </c>
      <c r="F91" s="96">
        <v>499.29999999999995</v>
      </c>
      <c r="G91" s="96">
        <v>583.5</v>
      </c>
      <c r="H91" s="96">
        <v>1516.1</v>
      </c>
      <c r="I91" s="96">
        <v>996.4</v>
      </c>
      <c r="M91" s="103"/>
      <c r="N91" s="103"/>
      <c r="O91" s="103"/>
      <c r="P91" s="103"/>
    </row>
    <row r="92" spans="1:16" x14ac:dyDescent="0.3">
      <c r="A92" s="105">
        <v>44652</v>
      </c>
      <c r="B92" s="96">
        <v>516</v>
      </c>
      <c r="C92" s="96">
        <v>2018.7</v>
      </c>
      <c r="D92" s="96">
        <v>6651.3000000000011</v>
      </c>
      <c r="E92" s="96">
        <v>488.09999999999997</v>
      </c>
      <c r="F92" s="96">
        <v>501.79999999999995</v>
      </c>
      <c r="G92" s="96">
        <v>583.79999999999995</v>
      </c>
      <c r="H92" s="96">
        <v>1532.1000000000001</v>
      </c>
      <c r="I92" s="96">
        <v>1010.1999999999999</v>
      </c>
      <c r="M92" s="103"/>
      <c r="N92" s="103"/>
      <c r="O92" s="103"/>
      <c r="P92" s="103"/>
    </row>
    <row r="93" spans="1:16" x14ac:dyDescent="0.3">
      <c r="A93" s="105">
        <v>44682</v>
      </c>
      <c r="B93" s="96">
        <v>523.40000000000009</v>
      </c>
      <c r="C93" s="96">
        <v>2025.4</v>
      </c>
      <c r="D93" s="96">
        <v>6727.9000000000005</v>
      </c>
      <c r="E93" s="96">
        <v>489.5</v>
      </c>
      <c r="F93" s="96">
        <v>504.90000000000003</v>
      </c>
      <c r="G93" s="96">
        <v>584.5</v>
      </c>
      <c r="H93" s="96">
        <v>1547.8</v>
      </c>
      <c r="I93" s="96">
        <v>1017.1999999999999</v>
      </c>
      <c r="M93" s="103"/>
      <c r="N93" s="103"/>
      <c r="O93" s="103"/>
      <c r="P93" s="103"/>
    </row>
    <row r="94" spans="1:16" x14ac:dyDescent="0.3">
      <c r="A94" s="105">
        <v>44713</v>
      </c>
      <c r="B94" s="96">
        <v>527.59999999999991</v>
      </c>
      <c r="C94" s="96">
        <v>2031.8</v>
      </c>
      <c r="D94" s="96">
        <v>6797.7</v>
      </c>
      <c r="E94" s="96">
        <v>483.79999999999995</v>
      </c>
      <c r="F94" s="96">
        <v>508.1</v>
      </c>
      <c r="G94" s="96">
        <v>585.5</v>
      </c>
      <c r="H94" s="96">
        <v>1561.1999999999998</v>
      </c>
      <c r="I94" s="96">
        <v>1019.9000000000001</v>
      </c>
      <c r="M94" s="103"/>
      <c r="N94" s="103"/>
      <c r="O94" s="103"/>
      <c r="P94" s="103"/>
    </row>
    <row r="95" spans="1:16" x14ac:dyDescent="0.3">
      <c r="A95" s="105">
        <v>44743</v>
      </c>
      <c r="B95" s="96">
        <v>538.70000000000005</v>
      </c>
      <c r="C95" s="96">
        <v>2041.0000000000002</v>
      </c>
      <c r="D95" s="96">
        <v>6810.4</v>
      </c>
      <c r="E95" s="96">
        <v>485.3</v>
      </c>
      <c r="F95" s="96">
        <v>515.20000000000005</v>
      </c>
      <c r="G95" s="96">
        <v>586.4</v>
      </c>
      <c r="H95" s="96">
        <v>1572.9</v>
      </c>
      <c r="I95" s="96">
        <v>1024.9000000000001</v>
      </c>
      <c r="M95" s="103"/>
      <c r="N95" s="103"/>
      <c r="O95" s="103"/>
      <c r="P95" s="103"/>
    </row>
    <row r="96" spans="1:16" x14ac:dyDescent="0.3">
      <c r="A96" s="105">
        <v>44774</v>
      </c>
      <c r="B96" s="96">
        <v>536.30000000000007</v>
      </c>
      <c r="C96" s="96">
        <v>2054.5</v>
      </c>
      <c r="D96" s="96">
        <v>6818.6999999999989</v>
      </c>
      <c r="E96" s="96">
        <v>486.20000000000005</v>
      </c>
      <c r="F96" s="96">
        <v>517.90000000000009</v>
      </c>
      <c r="G96" s="96">
        <v>587.4</v>
      </c>
      <c r="H96" s="96">
        <v>1583.9</v>
      </c>
      <c r="I96" s="96">
        <v>1029.8</v>
      </c>
      <c r="M96" s="103"/>
      <c r="N96" s="103"/>
      <c r="O96" s="103"/>
      <c r="P96" s="103"/>
    </row>
    <row r="97" spans="1:16" x14ac:dyDescent="0.3">
      <c r="A97" s="105">
        <v>44805</v>
      </c>
      <c r="B97" s="96">
        <v>538.4</v>
      </c>
      <c r="C97" s="96">
        <v>2061.1999999999998</v>
      </c>
      <c r="D97" s="96">
        <v>6855.1</v>
      </c>
      <c r="E97" s="96">
        <v>487.4</v>
      </c>
      <c r="F97" s="96">
        <v>520.20000000000005</v>
      </c>
      <c r="G97" s="96">
        <v>590.1</v>
      </c>
      <c r="H97" s="96">
        <v>1597.3</v>
      </c>
      <c r="I97" s="96">
        <v>1034.7</v>
      </c>
      <c r="M97" s="103"/>
      <c r="N97" s="103"/>
      <c r="O97" s="103"/>
      <c r="P97" s="103"/>
    </row>
    <row r="98" spans="1:16" x14ac:dyDescent="0.3">
      <c r="A98" s="105">
        <v>44835</v>
      </c>
      <c r="B98" s="96">
        <v>541.29999999999995</v>
      </c>
      <c r="C98" s="96">
        <v>2075.3999999999996</v>
      </c>
      <c r="D98" s="96">
        <v>6904.1</v>
      </c>
      <c r="E98" s="96">
        <v>489.1</v>
      </c>
      <c r="F98" s="96">
        <v>521.1</v>
      </c>
      <c r="G98" s="96">
        <v>591.29999999999995</v>
      </c>
      <c r="H98" s="96">
        <v>1606.3000000000002</v>
      </c>
      <c r="I98" s="96">
        <v>1041.0999999999999</v>
      </c>
      <c r="M98" s="103"/>
      <c r="N98" s="103"/>
      <c r="O98" s="103"/>
      <c r="P98" s="103"/>
    </row>
    <row r="99" spans="1:16" x14ac:dyDescent="0.3">
      <c r="A99" s="105">
        <v>44866</v>
      </c>
      <c r="B99" s="96">
        <v>543.5</v>
      </c>
      <c r="C99" s="96">
        <v>2087.9</v>
      </c>
      <c r="D99" s="96">
        <v>6898.9000000000005</v>
      </c>
      <c r="E99" s="96">
        <v>489.4</v>
      </c>
      <c r="F99" s="96">
        <v>522.1</v>
      </c>
      <c r="G99" s="96">
        <v>593</v>
      </c>
      <c r="H99" s="96">
        <v>1615.6</v>
      </c>
      <c r="I99" s="96">
        <v>1041.5</v>
      </c>
      <c r="M99" s="103"/>
      <c r="N99" s="103"/>
      <c r="O99" s="103"/>
      <c r="P99" s="103"/>
    </row>
    <row r="100" spans="1:16" x14ac:dyDescent="0.3">
      <c r="A100" s="105">
        <v>44896</v>
      </c>
      <c r="B100" s="96">
        <v>545.40000000000009</v>
      </c>
      <c r="C100" s="96">
        <v>2097.1999999999998</v>
      </c>
      <c r="D100" s="96">
        <v>6856.2999999999993</v>
      </c>
      <c r="E100" s="96">
        <v>490.6</v>
      </c>
      <c r="F100" s="96">
        <v>523.20000000000005</v>
      </c>
      <c r="G100" s="96">
        <v>594.29999999999995</v>
      </c>
      <c r="H100" s="96">
        <v>1623.7</v>
      </c>
      <c r="I100" s="96">
        <v>1042.5999999999999</v>
      </c>
      <c r="M100" s="103"/>
      <c r="N100" s="103"/>
      <c r="O100" s="103"/>
      <c r="P100" s="103"/>
    </row>
    <row r="101" spans="1:16" x14ac:dyDescent="0.3">
      <c r="A101" s="105">
        <v>44927</v>
      </c>
      <c r="B101" s="96">
        <v>545.29999999999995</v>
      </c>
      <c r="C101" s="96">
        <v>2115.7000000000003</v>
      </c>
      <c r="D101" s="96">
        <v>6886.1</v>
      </c>
      <c r="E101" s="96">
        <v>491.3</v>
      </c>
      <c r="F101" s="96">
        <v>523.90000000000009</v>
      </c>
      <c r="G101" s="96">
        <v>596.69999999999993</v>
      </c>
      <c r="H101" s="96">
        <v>1630.8000000000002</v>
      </c>
      <c r="I101" s="96">
        <v>1047.4000000000001</v>
      </c>
      <c r="M101" s="103"/>
      <c r="N101" s="103"/>
      <c r="O101" s="103"/>
      <c r="P101" s="103"/>
    </row>
    <row r="102" spans="1:16" x14ac:dyDescent="0.3">
      <c r="A102" s="105">
        <v>44958</v>
      </c>
      <c r="B102" s="96">
        <v>546.5</v>
      </c>
      <c r="C102" s="96">
        <v>2137.4</v>
      </c>
      <c r="D102" s="96">
        <v>6847.9999999999991</v>
      </c>
      <c r="E102" s="96">
        <v>493</v>
      </c>
      <c r="F102" s="96">
        <v>526</v>
      </c>
      <c r="G102" s="96">
        <v>600.5</v>
      </c>
      <c r="H102" s="96">
        <v>1642.1</v>
      </c>
      <c r="I102" s="96">
        <v>1053.5</v>
      </c>
      <c r="M102" s="103"/>
      <c r="N102" s="103"/>
      <c r="O102" s="103"/>
      <c r="P102" s="103"/>
    </row>
    <row r="103" spans="1:16" x14ac:dyDescent="0.3">
      <c r="A103" s="105">
        <v>44986</v>
      </c>
      <c r="B103" s="96">
        <v>545.9</v>
      </c>
      <c r="C103" s="96">
        <v>2137.5</v>
      </c>
      <c r="D103" s="96">
        <v>6848.4000000000005</v>
      </c>
      <c r="E103" s="96">
        <v>493</v>
      </c>
      <c r="F103" s="96">
        <v>526</v>
      </c>
      <c r="G103" s="96">
        <v>600.6</v>
      </c>
      <c r="H103" s="96">
        <v>1641.9</v>
      </c>
      <c r="I103" s="96">
        <v>1053.5</v>
      </c>
      <c r="M103" s="103"/>
      <c r="N103" s="103"/>
      <c r="O103" s="103"/>
      <c r="P103" s="103"/>
    </row>
    <row r="104" spans="1:16" x14ac:dyDescent="0.3">
      <c r="A104" s="105">
        <v>45017</v>
      </c>
      <c r="B104" s="96">
        <v>545.29999999999995</v>
      </c>
      <c r="C104" s="96">
        <v>2154.8000000000002</v>
      </c>
      <c r="D104" s="96">
        <v>6881.5000000000009</v>
      </c>
      <c r="E104" s="96">
        <v>494</v>
      </c>
      <c r="F104" s="96">
        <v>530</v>
      </c>
      <c r="G104" s="96">
        <v>603.6</v>
      </c>
      <c r="H104" s="96">
        <v>1647.6000000000001</v>
      </c>
      <c r="I104" s="96">
        <v>1059.1000000000001</v>
      </c>
      <c r="M104" s="103"/>
      <c r="N104" s="103"/>
      <c r="O104" s="103"/>
      <c r="P104" s="103"/>
    </row>
    <row r="105" spans="1:16" x14ac:dyDescent="0.3">
      <c r="A105" s="105">
        <v>45047</v>
      </c>
      <c r="B105" s="96">
        <v>548.70000000000005</v>
      </c>
      <c r="C105" s="96">
        <v>2163.3000000000002</v>
      </c>
      <c r="D105" s="96">
        <v>6932.7000000000007</v>
      </c>
      <c r="E105" s="96">
        <v>494.90000000000003</v>
      </c>
      <c r="F105" s="96">
        <v>532.20000000000005</v>
      </c>
      <c r="G105" s="96">
        <v>605.1</v>
      </c>
      <c r="H105" s="96">
        <v>1651.8000000000002</v>
      </c>
      <c r="I105" s="96">
        <v>1063.8999999999999</v>
      </c>
      <c r="M105" s="103"/>
      <c r="N105" s="103"/>
      <c r="O105" s="103"/>
      <c r="P105" s="103"/>
    </row>
    <row r="106" spans="1:16" x14ac:dyDescent="0.3">
      <c r="A106" s="105"/>
    </row>
    <row r="107" spans="1:16" x14ac:dyDescent="0.3">
      <c r="A107" s="105"/>
    </row>
    <row r="108" spans="1:16" x14ac:dyDescent="0.3">
      <c r="A108" s="105"/>
    </row>
    <row r="109" spans="1:16" x14ac:dyDescent="0.3">
      <c r="A109" s="105"/>
    </row>
    <row r="110" spans="1:16" x14ac:dyDescent="0.3">
      <c r="A110" s="105"/>
    </row>
    <row r="111" spans="1:16" ht="18" x14ac:dyDescent="0.35">
      <c r="C111" s="106" t="s">
        <v>145</v>
      </c>
    </row>
    <row r="112" spans="1:16" x14ac:dyDescent="0.3">
      <c r="A112" s="107">
        <v>44166</v>
      </c>
      <c r="B112" s="96">
        <v>431.2</v>
      </c>
      <c r="C112" s="96">
        <v>1868.1999999999998</v>
      </c>
      <c r="D112" s="96">
        <v>6335</v>
      </c>
      <c r="E112" s="96">
        <v>422.6</v>
      </c>
      <c r="F112" s="96">
        <v>479.20000000000005</v>
      </c>
      <c r="G112" s="96">
        <v>559.20000000000005</v>
      </c>
      <c r="H112" s="96">
        <v>1357.1000000000001</v>
      </c>
      <c r="I112" s="96">
        <v>929.80000000000007</v>
      </c>
    </row>
    <row r="113" spans="1:9" x14ac:dyDescent="0.3">
      <c r="A113" s="100" t="s">
        <v>147</v>
      </c>
      <c r="B113" s="104" t="s">
        <v>62</v>
      </c>
      <c r="C113" s="104" t="s">
        <v>63</v>
      </c>
      <c r="D113" s="104" t="s">
        <v>49</v>
      </c>
      <c r="E113" s="104" t="s">
        <v>61</v>
      </c>
      <c r="F113" s="104" t="s">
        <v>64</v>
      </c>
      <c r="G113" s="104" t="s">
        <v>65</v>
      </c>
      <c r="H113" s="104" t="s">
        <v>50</v>
      </c>
      <c r="I113" s="104" t="s">
        <v>51</v>
      </c>
    </row>
    <row r="114" spans="1:9" x14ac:dyDescent="0.3">
      <c r="A114" s="105">
        <v>44197</v>
      </c>
      <c r="B114" s="103">
        <f>((B77-B112)/B112)*100</f>
        <v>2.4350649350649483</v>
      </c>
      <c r="C114" s="103">
        <f>((C77-C112)/C112)*100</f>
        <v>5.8880205545452119E-2</v>
      </c>
      <c r="D114" s="103">
        <f>((D77-D112)/D112)*100</f>
        <v>-1.5122336227308633</v>
      </c>
      <c r="E114" s="103">
        <f>((E77-E112)/E112)*100</f>
        <v>0.87553241836251494</v>
      </c>
      <c r="F114" s="103">
        <f t="shared" ref="F114:I114" si="2">((F77-F112)/F112)*100</f>
        <v>-8.3472454090169221E-2</v>
      </c>
      <c r="G114" s="103">
        <f t="shared" si="2"/>
        <v>0.66165951359083175</v>
      </c>
      <c r="H114" s="103">
        <f t="shared" si="2"/>
        <v>0.3979073023358532</v>
      </c>
      <c r="I114" s="103">
        <f t="shared" si="2"/>
        <v>-0.27963002796300518</v>
      </c>
    </row>
    <row r="115" spans="1:9" x14ac:dyDescent="0.3">
      <c r="A115" s="105">
        <v>44228</v>
      </c>
      <c r="B115" s="103">
        <f t="shared" ref="B115:I130" si="3">((B78-B77)/B77)*100</f>
        <v>3.2148517093049422</v>
      </c>
      <c r="C115" s="103">
        <f t="shared" si="3"/>
        <v>0.63660193655378283</v>
      </c>
      <c r="D115" s="103">
        <f t="shared" si="3"/>
        <v>-1.7406077702269436</v>
      </c>
      <c r="E115" s="103">
        <f t="shared" si="3"/>
        <v>2.2284775979357256</v>
      </c>
      <c r="F115" s="103">
        <f t="shared" si="3"/>
        <v>0.18796992481204908</v>
      </c>
      <c r="G115" s="103">
        <f t="shared" si="3"/>
        <v>0.92378752886836846</v>
      </c>
      <c r="H115" s="103">
        <f t="shared" si="3"/>
        <v>0.99082568807339444</v>
      </c>
      <c r="I115" s="103">
        <f t="shared" si="3"/>
        <v>0.26962899050904726</v>
      </c>
    </row>
    <row r="116" spans="1:9" x14ac:dyDescent="0.3">
      <c r="A116" s="105">
        <v>44256</v>
      </c>
      <c r="B116" s="103">
        <f t="shared" si="3"/>
        <v>2.2812020179864079</v>
      </c>
      <c r="C116" s="103">
        <f t="shared" si="3"/>
        <v>-0.17541994471612415</v>
      </c>
      <c r="D116" s="103">
        <f t="shared" si="3"/>
        <v>-1.6311617133737473E-2</v>
      </c>
      <c r="E116" s="103">
        <f t="shared" si="3"/>
        <v>0.78017439192289517</v>
      </c>
      <c r="F116" s="103">
        <f t="shared" si="3"/>
        <v>0.39608088388574531</v>
      </c>
      <c r="G116" s="103">
        <f t="shared" si="3"/>
        <v>-7.0410139060020638E-2</v>
      </c>
      <c r="H116" s="103">
        <f t="shared" si="3"/>
        <v>0.39244186046512292</v>
      </c>
      <c r="I116" s="103">
        <f t="shared" si="3"/>
        <v>0.19361084220717095</v>
      </c>
    </row>
    <row r="117" spans="1:9" x14ac:dyDescent="0.3">
      <c r="A117" s="105">
        <v>44287</v>
      </c>
      <c r="B117" s="103">
        <f t="shared" si="3"/>
        <v>4.2890842805058685E-2</v>
      </c>
      <c r="C117" s="103">
        <f t="shared" si="3"/>
        <v>0.68693753661003576</v>
      </c>
      <c r="D117" s="103">
        <f t="shared" si="3"/>
        <v>1.2007308796658895</v>
      </c>
      <c r="E117" s="103">
        <f t="shared" si="3"/>
        <v>0.27322404371584441</v>
      </c>
      <c r="F117" s="103">
        <f t="shared" si="3"/>
        <v>8.3056478405322709E-2</v>
      </c>
      <c r="G117" s="103">
        <f t="shared" si="3"/>
        <v>0.40514356174034782</v>
      </c>
      <c r="H117" s="103">
        <f t="shared" si="3"/>
        <v>0.54292746489069066</v>
      </c>
      <c r="I117" s="103">
        <f t="shared" si="3"/>
        <v>0.51529790660226171</v>
      </c>
    </row>
    <row r="118" spans="1:9" x14ac:dyDescent="0.3">
      <c r="A118" s="105">
        <v>44317</v>
      </c>
      <c r="B118" s="103">
        <f t="shared" si="3"/>
        <v>2.1650589496248589</v>
      </c>
      <c r="C118" s="103">
        <f t="shared" si="3"/>
        <v>1.4967209646710362</v>
      </c>
      <c r="D118" s="103">
        <f t="shared" si="3"/>
        <v>1.9747872066030583</v>
      </c>
      <c r="E118" s="103">
        <f t="shared" si="3"/>
        <v>1.5213442325158921</v>
      </c>
      <c r="F118" s="103">
        <f t="shared" si="3"/>
        <v>0.70539419087136457</v>
      </c>
      <c r="G118" s="103">
        <f t="shared" si="3"/>
        <v>1.7017543859649202</v>
      </c>
      <c r="H118" s="103">
        <f t="shared" si="3"/>
        <v>1.9151846785225652</v>
      </c>
      <c r="I118" s="103">
        <f t="shared" si="3"/>
        <v>1.5913702873010762</v>
      </c>
    </row>
    <row r="119" spans="1:9" x14ac:dyDescent="0.3">
      <c r="A119" s="105">
        <v>44348</v>
      </c>
      <c r="B119" s="103">
        <f t="shared" si="3"/>
        <v>0.29374737725556738</v>
      </c>
      <c r="C119" s="103">
        <f t="shared" si="3"/>
        <v>-4.1686207076231281E-2</v>
      </c>
      <c r="D119" s="103">
        <f t="shared" si="3"/>
        <v>1.3437248051599031</v>
      </c>
      <c r="E119" s="103">
        <f t="shared" si="3"/>
        <v>1.1854171326325234</v>
      </c>
      <c r="F119" s="103">
        <f t="shared" si="3"/>
        <v>0.24721878862793339</v>
      </c>
      <c r="G119" s="103">
        <f t="shared" si="3"/>
        <v>-0.72451267897188976</v>
      </c>
      <c r="H119" s="103">
        <f t="shared" si="3"/>
        <v>0.11303426351112038</v>
      </c>
      <c r="I119" s="103">
        <f t="shared" si="3"/>
        <v>0.53616484440706713</v>
      </c>
    </row>
    <row r="120" spans="1:9" x14ac:dyDescent="0.3">
      <c r="A120" s="105">
        <v>44378</v>
      </c>
      <c r="B120" s="103">
        <f t="shared" si="3"/>
        <v>0.60669456066945127</v>
      </c>
      <c r="C120" s="103">
        <f t="shared" si="3"/>
        <v>0.62555387582754374</v>
      </c>
      <c r="D120" s="103">
        <f t="shared" si="3"/>
        <v>0.63175628246525339</v>
      </c>
      <c r="E120" s="103">
        <f t="shared" si="3"/>
        <v>1.6136162687886979</v>
      </c>
      <c r="F120" s="103">
        <f t="shared" si="3"/>
        <v>0.84258117550349843</v>
      </c>
      <c r="G120" s="103">
        <f t="shared" si="3"/>
        <v>0.15638575152041306</v>
      </c>
      <c r="H120" s="103">
        <f t="shared" si="3"/>
        <v>0.55747653658881458</v>
      </c>
      <c r="I120" s="103">
        <f t="shared" si="3"/>
        <v>0.83655756561747208</v>
      </c>
    </row>
    <row r="121" spans="1:9" x14ac:dyDescent="0.3">
      <c r="A121" s="105">
        <v>44409</v>
      </c>
      <c r="B121" s="103">
        <f t="shared" si="3"/>
        <v>1.1436889166146809</v>
      </c>
      <c r="C121" s="103">
        <f t="shared" si="3"/>
        <v>0.50769310469876094</v>
      </c>
      <c r="D121" s="103">
        <f t="shared" si="3"/>
        <v>-0.31777033730160137</v>
      </c>
      <c r="E121" s="103">
        <f t="shared" si="3"/>
        <v>0.52207961714159667</v>
      </c>
      <c r="F121" s="103">
        <f t="shared" si="3"/>
        <v>0.20379050336255489</v>
      </c>
      <c r="G121" s="103">
        <f t="shared" si="3"/>
        <v>0.41637751561415293</v>
      </c>
      <c r="H121" s="103">
        <f t="shared" si="3"/>
        <v>1.0245614035087816</v>
      </c>
      <c r="I121" s="103">
        <f t="shared" si="3"/>
        <v>0.4251788862387248</v>
      </c>
    </row>
    <row r="122" spans="1:9" x14ac:dyDescent="0.3">
      <c r="A122" s="105">
        <v>44440</v>
      </c>
      <c r="B122" s="103">
        <f t="shared" si="3"/>
        <v>0.14391447368420821</v>
      </c>
      <c r="C122" s="103">
        <f t="shared" si="3"/>
        <v>6.1852481830835811E-2</v>
      </c>
      <c r="D122" s="103">
        <f t="shared" si="3"/>
        <v>4.3541138600777241E-2</v>
      </c>
      <c r="E122" s="103">
        <f t="shared" si="3"/>
        <v>4.328067517854263E-2</v>
      </c>
      <c r="F122" s="103">
        <f t="shared" si="3"/>
        <v>0.16270083384176418</v>
      </c>
      <c r="G122" s="103">
        <f t="shared" si="3"/>
        <v>5.1831375259168665E-2</v>
      </c>
      <c r="H122" s="103">
        <f t="shared" si="3"/>
        <v>0.1944984717977184</v>
      </c>
      <c r="I122" s="103">
        <f t="shared" si="3"/>
        <v>9.2936802973975344E-2</v>
      </c>
    </row>
    <row r="123" spans="1:9" x14ac:dyDescent="0.3">
      <c r="A123" s="105">
        <v>44470</v>
      </c>
      <c r="B123" s="103">
        <f t="shared" si="3"/>
        <v>0.98542393758981972</v>
      </c>
      <c r="C123" s="103">
        <f t="shared" si="3"/>
        <v>0.59238654509865696</v>
      </c>
      <c r="D123" s="103">
        <f t="shared" si="3"/>
        <v>1.6258646149063551</v>
      </c>
      <c r="E123" s="103">
        <f t="shared" si="3"/>
        <v>1.1031797534068712</v>
      </c>
      <c r="F123" s="103">
        <f t="shared" si="3"/>
        <v>0.1421319796954407</v>
      </c>
      <c r="G123" s="103">
        <f t="shared" si="3"/>
        <v>0.31082714557070529</v>
      </c>
      <c r="H123" s="103">
        <f t="shared" si="3"/>
        <v>0.6516916250693352</v>
      </c>
      <c r="I123" s="103">
        <f t="shared" si="3"/>
        <v>1.0110388940472577</v>
      </c>
    </row>
    <row r="124" spans="1:9" x14ac:dyDescent="0.3">
      <c r="A124" s="105">
        <v>44501</v>
      </c>
      <c r="B124" s="103">
        <f t="shared" si="3"/>
        <v>-0.22362268753811057</v>
      </c>
      <c r="C124" s="103">
        <f t="shared" si="3"/>
        <v>0.56841458418680391</v>
      </c>
      <c r="D124" s="103">
        <f t="shared" si="3"/>
        <v>0.85498845230265119</v>
      </c>
      <c r="E124" s="103">
        <f t="shared" si="3"/>
        <v>-0.53487376979032952</v>
      </c>
      <c r="F124" s="103">
        <f t="shared" si="3"/>
        <v>0.2433090024330877</v>
      </c>
      <c r="G124" s="103">
        <f t="shared" si="3"/>
        <v>6.8858667584778321E-2</v>
      </c>
      <c r="H124" s="103">
        <f t="shared" si="3"/>
        <v>0.83344813335169499</v>
      </c>
      <c r="I124" s="103">
        <f t="shared" si="3"/>
        <v>0.48003268307628755</v>
      </c>
    </row>
    <row r="125" spans="1:9" x14ac:dyDescent="0.3">
      <c r="A125" s="105">
        <v>44531</v>
      </c>
      <c r="B125" s="103">
        <f t="shared" si="3"/>
        <v>0.12224938875304928</v>
      </c>
      <c r="C125" s="103">
        <f t="shared" si="3"/>
        <v>0.19858444931005098</v>
      </c>
      <c r="D125" s="103">
        <f t="shared" si="3"/>
        <v>-0.58538064907490828</v>
      </c>
      <c r="E125" s="103">
        <f t="shared" si="3"/>
        <v>0.58077005807701554</v>
      </c>
      <c r="F125" s="103">
        <f t="shared" si="3"/>
        <v>6.0679611650476237E-2</v>
      </c>
      <c r="G125" s="103">
        <f t="shared" si="3"/>
        <v>-0.22363667641492427</v>
      </c>
      <c r="H125" s="103">
        <f t="shared" si="3"/>
        <v>0.77191064963453471</v>
      </c>
      <c r="I125" s="103">
        <f t="shared" si="3"/>
        <v>4.0658670461485157E-2</v>
      </c>
    </row>
    <row r="126" spans="1:9" x14ac:dyDescent="0.3">
      <c r="A126" s="105">
        <v>44562</v>
      </c>
      <c r="B126" s="103">
        <f t="shared" si="3"/>
        <v>4.0700040700038388E-2</v>
      </c>
      <c r="C126" s="103">
        <f t="shared" si="3"/>
        <v>0.49293627401157719</v>
      </c>
      <c r="D126" s="103">
        <f t="shared" si="3"/>
        <v>-0.78561186197639976</v>
      </c>
      <c r="E126" s="103">
        <f t="shared" si="3"/>
        <v>0.51325919589392155</v>
      </c>
      <c r="F126" s="103">
        <f t="shared" si="3"/>
        <v>0.18192844147969156</v>
      </c>
      <c r="G126" s="103">
        <f t="shared" si="3"/>
        <v>-0.12068965517242163</v>
      </c>
      <c r="H126" s="103">
        <f t="shared" si="3"/>
        <v>0.98291757049891526</v>
      </c>
      <c r="I126" s="103">
        <f t="shared" si="3"/>
        <v>8.1284291810602968E-2</v>
      </c>
    </row>
    <row r="127" spans="1:9" x14ac:dyDescent="0.3">
      <c r="A127" s="105">
        <v>44593</v>
      </c>
      <c r="B127" s="103">
        <f t="shared" si="3"/>
        <v>0.91537835638731846</v>
      </c>
      <c r="C127" s="103">
        <f t="shared" si="3"/>
        <v>0.5916561314791311</v>
      </c>
      <c r="D127" s="103">
        <f t="shared" si="3"/>
        <v>-0.13530343332460942</v>
      </c>
      <c r="E127" s="103">
        <f t="shared" si="3"/>
        <v>0.25531914893616781</v>
      </c>
      <c r="F127" s="103">
        <f t="shared" si="3"/>
        <v>0.42372881355931508</v>
      </c>
      <c r="G127" s="103">
        <f t="shared" si="3"/>
        <v>0.25893319523562924</v>
      </c>
      <c r="H127" s="103">
        <f t="shared" si="3"/>
        <v>0.76525474927836901</v>
      </c>
      <c r="I127" s="103">
        <f t="shared" si="3"/>
        <v>0.35532994923857869</v>
      </c>
    </row>
    <row r="128" spans="1:9" x14ac:dyDescent="0.3">
      <c r="A128" s="105">
        <v>44621</v>
      </c>
      <c r="B128" s="103">
        <f t="shared" si="3"/>
        <v>0.90707518645434382</v>
      </c>
      <c r="C128" s="103">
        <f t="shared" si="3"/>
        <v>0.66358335009049108</v>
      </c>
      <c r="D128" s="103">
        <f t="shared" si="3"/>
        <v>0.99305630398300249</v>
      </c>
      <c r="E128" s="103">
        <f t="shared" si="3"/>
        <v>0.61544991511036384</v>
      </c>
      <c r="F128" s="103">
        <f t="shared" si="3"/>
        <v>0.32147880249145389</v>
      </c>
      <c r="G128" s="103">
        <f t="shared" si="3"/>
        <v>0.46487603305785913</v>
      </c>
      <c r="H128" s="103">
        <f t="shared" si="3"/>
        <v>0.99926720405036307</v>
      </c>
      <c r="I128" s="103">
        <f t="shared" si="3"/>
        <v>0.7991906929691428</v>
      </c>
    </row>
    <row r="129" spans="1:9" x14ac:dyDescent="0.3">
      <c r="A129" s="105">
        <v>44652</v>
      </c>
      <c r="B129" s="103">
        <f t="shared" si="3"/>
        <v>3.0763084298841346</v>
      </c>
      <c r="C129" s="103">
        <f t="shared" si="3"/>
        <v>0.81402317219337705</v>
      </c>
      <c r="D129" s="103">
        <f t="shared" si="3"/>
        <v>1.3979510945789486</v>
      </c>
      <c r="E129" s="103">
        <f t="shared" si="3"/>
        <v>2.9529635098080451</v>
      </c>
      <c r="F129" s="103">
        <f t="shared" si="3"/>
        <v>0.5007009813739236</v>
      </c>
      <c r="G129" s="103">
        <f t="shared" si="3"/>
        <v>5.1413881748064189E-2</v>
      </c>
      <c r="H129" s="103">
        <f t="shared" si="3"/>
        <v>1.0553393575621812</v>
      </c>
      <c r="I129" s="103">
        <f t="shared" si="3"/>
        <v>1.3849859494179</v>
      </c>
    </row>
    <row r="130" spans="1:9" x14ac:dyDescent="0.3">
      <c r="A130" s="105">
        <v>44682</v>
      </c>
      <c r="B130" s="103">
        <f t="shared" si="3"/>
        <v>1.4341085271318006</v>
      </c>
      <c r="C130" s="103">
        <f t="shared" si="3"/>
        <v>0.33189676524496187</v>
      </c>
      <c r="D130" s="103">
        <f t="shared" si="3"/>
        <v>1.1516545637694802</v>
      </c>
      <c r="E130" s="103">
        <f t="shared" si="3"/>
        <v>0.28682646998566569</v>
      </c>
      <c r="F130" s="103">
        <f t="shared" si="3"/>
        <v>0.61777600637705854</v>
      </c>
      <c r="G130" s="103">
        <f t="shared" si="3"/>
        <v>0.11990407673861692</v>
      </c>
      <c r="H130" s="103">
        <f t="shared" si="3"/>
        <v>1.0247372886887158</v>
      </c>
      <c r="I130" s="103">
        <f t="shared" si="3"/>
        <v>0.69293209265491984</v>
      </c>
    </row>
    <row r="131" spans="1:9" x14ac:dyDescent="0.3">
      <c r="A131" s="105">
        <v>44713</v>
      </c>
      <c r="B131" s="103">
        <f t="shared" ref="B131:I142" si="4">((B94-B93)/B93)*100</f>
        <v>0.8024455483377565</v>
      </c>
      <c r="C131" s="103">
        <f t="shared" si="4"/>
        <v>0.31598696553766487</v>
      </c>
      <c r="D131" s="103">
        <f t="shared" si="4"/>
        <v>1.0374708304225579</v>
      </c>
      <c r="E131" s="103">
        <f t="shared" si="4"/>
        <v>-1.1644535240040952</v>
      </c>
      <c r="F131" s="103">
        <f t="shared" si="4"/>
        <v>0.63378886908298449</v>
      </c>
      <c r="G131" s="103">
        <f t="shared" si="4"/>
        <v>0.17108639863130881</v>
      </c>
      <c r="H131" s="103">
        <f t="shared" si="4"/>
        <v>0.86574492828529936</v>
      </c>
      <c r="I131" s="103">
        <f t="shared" si="4"/>
        <v>0.26543452615023194</v>
      </c>
    </row>
    <row r="132" spans="1:9" x14ac:dyDescent="0.3">
      <c r="A132" s="105">
        <v>44743</v>
      </c>
      <c r="B132" s="103">
        <f t="shared" si="4"/>
        <v>2.1038665655800108</v>
      </c>
      <c r="C132" s="103">
        <f t="shared" si="4"/>
        <v>0.45280047248746302</v>
      </c>
      <c r="D132" s="103">
        <f t="shared" si="4"/>
        <v>0.18682789767126851</v>
      </c>
      <c r="E132" s="103">
        <f t="shared" si="4"/>
        <v>0.31004547333610105</v>
      </c>
      <c r="F132" s="103">
        <f t="shared" si="4"/>
        <v>1.3973627238732578</v>
      </c>
      <c r="G132" s="103">
        <f t="shared" si="4"/>
        <v>0.1537147736976904</v>
      </c>
      <c r="H132" s="103">
        <f t="shared" si="4"/>
        <v>0.74942352036896454</v>
      </c>
      <c r="I132" s="103">
        <f t="shared" si="4"/>
        <v>0.49024414158250806</v>
      </c>
    </row>
    <row r="133" spans="1:9" x14ac:dyDescent="0.3">
      <c r="A133" s="105">
        <v>44774</v>
      </c>
      <c r="B133" s="103">
        <f t="shared" si="4"/>
        <v>-0.44551698533506162</v>
      </c>
      <c r="C133" s="103">
        <f t="shared" si="4"/>
        <v>0.66144047035765663</v>
      </c>
      <c r="D133" s="103">
        <f t="shared" si="4"/>
        <v>0.12187243040055318</v>
      </c>
      <c r="E133" s="103">
        <f t="shared" si="4"/>
        <v>0.18545229754791553</v>
      </c>
      <c r="F133" s="103">
        <f t="shared" si="4"/>
        <v>0.52406832298137529</v>
      </c>
      <c r="G133" s="103">
        <f t="shared" si="4"/>
        <v>0.17053206002728513</v>
      </c>
      <c r="H133" s="103">
        <f t="shared" si="4"/>
        <v>0.69934515862419733</v>
      </c>
      <c r="I133" s="103">
        <f t="shared" si="4"/>
        <v>0.47809542394378607</v>
      </c>
    </row>
    <row r="134" spans="1:9" x14ac:dyDescent="0.3">
      <c r="A134" s="105">
        <v>44805</v>
      </c>
      <c r="B134" s="103">
        <f t="shared" si="4"/>
        <v>0.39157188140964172</v>
      </c>
      <c r="C134" s="103">
        <f t="shared" si="4"/>
        <v>0.32611340958869889</v>
      </c>
      <c r="D134" s="103">
        <f t="shared" si="4"/>
        <v>0.53382609588340091</v>
      </c>
      <c r="E134" s="103">
        <f t="shared" si="4"/>
        <v>0.24681201151787982</v>
      </c>
      <c r="F134" s="103">
        <f t="shared" si="4"/>
        <v>0.44410117783354974</v>
      </c>
      <c r="G134" s="103">
        <f t="shared" si="4"/>
        <v>0.45965270684372578</v>
      </c>
      <c r="H134" s="103">
        <f t="shared" si="4"/>
        <v>0.84601300587157424</v>
      </c>
      <c r="I134" s="103">
        <f t="shared" si="4"/>
        <v>0.47582054767916987</v>
      </c>
    </row>
    <row r="135" spans="1:9" x14ac:dyDescent="0.3">
      <c r="A135" s="105">
        <v>44835</v>
      </c>
      <c r="B135" s="103">
        <f t="shared" si="4"/>
        <v>0.53863298662703896</v>
      </c>
      <c r="C135" s="103">
        <f t="shared" si="4"/>
        <v>0.68891907626624393</v>
      </c>
      <c r="D135" s="103">
        <f t="shared" si="4"/>
        <v>0.71479628305932807</v>
      </c>
      <c r="E135" s="103">
        <f t="shared" si="4"/>
        <v>0.34878949528109265</v>
      </c>
      <c r="F135" s="103">
        <f t="shared" si="4"/>
        <v>0.17301038062283297</v>
      </c>
      <c r="G135" s="103">
        <f t="shared" si="4"/>
        <v>0.20335536349770067</v>
      </c>
      <c r="H135" s="103">
        <f t="shared" si="4"/>
        <v>0.56345082326427265</v>
      </c>
      <c r="I135" s="103">
        <f t="shared" si="4"/>
        <v>0.61853677394412521</v>
      </c>
    </row>
    <row r="136" spans="1:9" x14ac:dyDescent="0.3">
      <c r="A136" s="105">
        <v>44866</v>
      </c>
      <c r="B136" s="103">
        <f t="shared" si="4"/>
        <v>0.40642896730095063</v>
      </c>
      <c r="C136" s="103">
        <f t="shared" si="4"/>
        <v>0.60229353377664341</v>
      </c>
      <c r="D136" s="103">
        <f t="shared" si="4"/>
        <v>-7.531756492518675E-2</v>
      </c>
      <c r="E136" s="103">
        <f t="shared" si="4"/>
        <v>6.1337149867093543E-2</v>
      </c>
      <c r="F136" s="103">
        <f t="shared" si="4"/>
        <v>0.19190174630589138</v>
      </c>
      <c r="G136" s="103">
        <f t="shared" si="4"/>
        <v>0.28750211398613995</v>
      </c>
      <c r="H136" s="103">
        <f t="shared" si="4"/>
        <v>0.57897030442630426</v>
      </c>
      <c r="I136" s="103">
        <f t="shared" si="4"/>
        <v>3.8420900970136486E-2</v>
      </c>
    </row>
    <row r="137" spans="1:9" x14ac:dyDescent="0.3">
      <c r="A137" s="105">
        <v>44896</v>
      </c>
      <c r="B137" s="103">
        <f t="shared" si="4"/>
        <v>0.34958601655935434</v>
      </c>
      <c r="C137" s="103">
        <f t="shared" si="4"/>
        <v>0.44542363139995816</v>
      </c>
      <c r="D137" s="103">
        <f t="shared" si="4"/>
        <v>-0.61748974474193385</v>
      </c>
      <c r="E137" s="103">
        <f t="shared" si="4"/>
        <v>0.24519820187986216</v>
      </c>
      <c r="F137" s="103">
        <f t="shared" si="4"/>
        <v>0.21068760773798556</v>
      </c>
      <c r="G137" s="103">
        <f t="shared" si="4"/>
        <v>0.21922428330521998</v>
      </c>
      <c r="H137" s="103">
        <f t="shared" si="4"/>
        <v>0.50136172319882011</v>
      </c>
      <c r="I137" s="103">
        <f t="shared" si="4"/>
        <v>0.10561689870378388</v>
      </c>
    </row>
    <row r="138" spans="1:9" x14ac:dyDescent="0.3">
      <c r="A138" s="105">
        <v>44927</v>
      </c>
      <c r="B138" s="103">
        <f t="shared" si="4"/>
        <v>-1.8335166850043345E-2</v>
      </c>
      <c r="C138" s="103">
        <f t="shared" si="4"/>
        <v>0.88212855235554333</v>
      </c>
      <c r="D138" s="103">
        <f t="shared" si="4"/>
        <v>0.43463675743478397</v>
      </c>
      <c r="E138" s="103">
        <f t="shared" si="4"/>
        <v>0.14268242967794303</v>
      </c>
      <c r="F138" s="103">
        <f t="shared" si="4"/>
        <v>0.13379204892967231</v>
      </c>
      <c r="G138" s="103">
        <f t="shared" si="4"/>
        <v>0.40383644623926929</v>
      </c>
      <c r="H138" s="103">
        <f t="shared" si="4"/>
        <v>0.4372728952392767</v>
      </c>
      <c r="I138" s="103">
        <f t="shared" si="4"/>
        <v>0.46038749280646296</v>
      </c>
    </row>
    <row r="139" spans="1:9" x14ac:dyDescent="0.3">
      <c r="A139" s="105">
        <v>44958</v>
      </c>
      <c r="B139" s="103">
        <f t="shared" si="4"/>
        <v>0.22006235099945823</v>
      </c>
      <c r="C139" s="103">
        <f t="shared" si="4"/>
        <v>1.0256652644514732</v>
      </c>
      <c r="D139" s="103">
        <f t="shared" si="4"/>
        <v>-0.55328850873500635</v>
      </c>
      <c r="E139" s="103">
        <f t="shared" si="4"/>
        <v>0.34602076124567238</v>
      </c>
      <c r="F139" s="103">
        <f t="shared" si="4"/>
        <v>0.40083985493413032</v>
      </c>
      <c r="G139" s="103">
        <f t="shared" si="4"/>
        <v>0.63683593095358948</v>
      </c>
      <c r="H139" s="103">
        <f t="shared" si="4"/>
        <v>0.69291145450084168</v>
      </c>
      <c r="I139" s="103">
        <f t="shared" si="4"/>
        <v>0.58239450066831289</v>
      </c>
    </row>
    <row r="140" spans="1:9" x14ac:dyDescent="0.3">
      <c r="A140" s="105">
        <v>44986</v>
      </c>
      <c r="B140" s="103">
        <f t="shared" si="4"/>
        <v>-0.10978956999085504</v>
      </c>
      <c r="C140" s="103">
        <f t="shared" si="4"/>
        <v>4.6785814540988603E-3</v>
      </c>
      <c r="D140" s="103">
        <f t="shared" si="4"/>
        <v>5.8411214953483538E-3</v>
      </c>
      <c r="E140" s="103">
        <f t="shared" si="4"/>
        <v>0</v>
      </c>
      <c r="F140" s="103">
        <f t="shared" si="4"/>
        <v>0</v>
      </c>
      <c r="G140" s="103">
        <f t="shared" si="4"/>
        <v>1.6652789342218609E-2</v>
      </c>
      <c r="H140" s="103">
        <f t="shared" si="4"/>
        <v>-1.2179526216419104E-2</v>
      </c>
      <c r="I140" s="103">
        <f t="shared" si="4"/>
        <v>0</v>
      </c>
    </row>
    <row r="141" spans="1:9" x14ac:dyDescent="0.3">
      <c r="A141" s="105">
        <v>45017</v>
      </c>
      <c r="B141" s="103">
        <f t="shared" si="4"/>
        <v>-0.10991023997069477</v>
      </c>
      <c r="C141" s="103">
        <f t="shared" si="4"/>
        <v>0.80935672514620727</v>
      </c>
      <c r="D141" s="103">
        <f t="shared" si="4"/>
        <v>0.48332457216284624</v>
      </c>
      <c r="E141" s="103">
        <f t="shared" si="4"/>
        <v>0.20283975659229209</v>
      </c>
      <c r="F141" s="103">
        <f t="shared" si="4"/>
        <v>0.76045627376425851</v>
      </c>
      <c r="G141" s="103">
        <f t="shared" si="4"/>
        <v>0.49950049950049952</v>
      </c>
      <c r="H141" s="103">
        <f t="shared" si="4"/>
        <v>0.3471587794628202</v>
      </c>
      <c r="I141" s="103">
        <f t="shared" si="4"/>
        <v>0.53156146179403285</v>
      </c>
    </row>
    <row r="142" spans="1:9" x14ac:dyDescent="0.3">
      <c r="A142" s="105">
        <v>45047</v>
      </c>
      <c r="B142" s="103">
        <f t="shared" si="4"/>
        <v>0.6235099944984579</v>
      </c>
      <c r="C142" s="103">
        <f t="shared" si="4"/>
        <v>0.39446816409875629</v>
      </c>
      <c r="D142" s="103">
        <f t="shared" si="4"/>
        <v>0.74402383201336642</v>
      </c>
      <c r="E142" s="103">
        <f t="shared" si="4"/>
        <v>0.18218623481782067</v>
      </c>
      <c r="F142" s="103">
        <f t="shared" si="4"/>
        <v>0.41509433962265013</v>
      </c>
      <c r="G142" s="103">
        <f t="shared" si="4"/>
        <v>0.2485089463220676</v>
      </c>
      <c r="H142" s="103">
        <f t="shared" si="4"/>
        <v>0.25491624180626643</v>
      </c>
      <c r="I142" s="103">
        <f t="shared" si="4"/>
        <v>0.45321499386268776</v>
      </c>
    </row>
    <row r="143" spans="1:9" x14ac:dyDescent="0.3">
      <c r="A143" s="105"/>
    </row>
    <row r="144" spans="1:9" x14ac:dyDescent="0.3">
      <c r="A144" s="105"/>
    </row>
    <row r="146" spans="1:2" ht="15.6" x14ac:dyDescent="0.3">
      <c r="A146" s="108" t="s">
        <v>148</v>
      </c>
    </row>
    <row r="147" spans="1:2" x14ac:dyDescent="0.3">
      <c r="A147" s="109" t="s">
        <v>149</v>
      </c>
      <c r="B147" s="110">
        <f>CORREL($B$114:$B$142,C$114:C$142)</f>
        <v>4.7618287377015296E-2</v>
      </c>
    </row>
    <row r="148" spans="1:2" x14ac:dyDescent="0.3">
      <c r="A148" s="109" t="s">
        <v>150</v>
      </c>
      <c r="B148" s="110">
        <f>CORREL($B$114:$B$142,D$114:D$142)</f>
        <v>-9.5855451829477842E-2</v>
      </c>
    </row>
    <row r="149" spans="1:2" x14ac:dyDescent="0.3">
      <c r="A149" s="109" t="s">
        <v>151</v>
      </c>
      <c r="B149" s="110">
        <f>CORREL($B$114:$B$142,E$114:E$142)</f>
        <v>0.66183830098127372</v>
      </c>
    </row>
    <row r="150" spans="1:2" x14ac:dyDescent="0.3">
      <c r="A150" s="109" t="s">
        <v>152</v>
      </c>
      <c r="B150" s="110">
        <f>CORREL($B$114:$B$142,F$114:F$142)</f>
        <v>0.22630726226895545</v>
      </c>
    </row>
    <row r="151" spans="1:2" x14ac:dyDescent="0.3">
      <c r="A151" s="109" t="s">
        <v>153</v>
      </c>
      <c r="B151" s="110">
        <f>CORREL($B$114:$B$142,G$114:G$142)</f>
        <v>0.36243015607221196</v>
      </c>
    </row>
    <row r="152" spans="1:2" x14ac:dyDescent="0.3">
      <c r="A152" s="109" t="s">
        <v>154</v>
      </c>
      <c r="B152" s="110">
        <f>CORREL($B$114:$B$142,H$114:H$142)</f>
        <v>0.41849333095034685</v>
      </c>
    </row>
    <row r="153" spans="1:2" x14ac:dyDescent="0.3">
      <c r="A153" s="109" t="s">
        <v>155</v>
      </c>
      <c r="B153" s="110">
        <f>CORREL($B$114:$B$142,I$114:I$142)</f>
        <v>0.27207474912638907</v>
      </c>
    </row>
    <row r="166" spans="1:2" x14ac:dyDescent="0.3">
      <c r="B166" s="96" t="s">
        <v>161</v>
      </c>
    </row>
    <row r="167" spans="1:2" x14ac:dyDescent="0.3">
      <c r="A167" s="96" t="s">
        <v>162</v>
      </c>
    </row>
    <row r="168" spans="1:2" x14ac:dyDescent="0.3">
      <c r="A168" s="96" t="s">
        <v>156</v>
      </c>
    </row>
    <row r="169" spans="1:2" x14ac:dyDescent="0.3">
      <c r="A169" s="96" t="s">
        <v>157</v>
      </c>
    </row>
    <row r="170" spans="1:2" x14ac:dyDescent="0.3">
      <c r="A170" s="96" t="s">
        <v>158</v>
      </c>
    </row>
    <row r="171" spans="1:2" x14ac:dyDescent="0.3">
      <c r="A171" s="96" t="s">
        <v>159</v>
      </c>
    </row>
    <row r="173" spans="1:2" x14ac:dyDescent="0.3">
      <c r="A173" s="98"/>
    </row>
    <row r="174" spans="1:2" x14ac:dyDescent="0.3">
      <c r="B174" s="96" t="s">
        <v>79</v>
      </c>
    </row>
    <row r="175" spans="1:2" x14ac:dyDescent="0.3">
      <c r="A175" s="98"/>
    </row>
    <row r="176" spans="1:2" x14ac:dyDescent="0.3">
      <c r="A176" s="96" t="s">
        <v>163</v>
      </c>
    </row>
    <row r="177" spans="1:7" x14ac:dyDescent="0.3">
      <c r="A177" s="96" t="s">
        <v>164</v>
      </c>
    </row>
    <row r="178" spans="1:7" x14ac:dyDescent="0.3">
      <c r="A178" s="96" t="s">
        <v>165</v>
      </c>
    </row>
    <row r="179" spans="1:7" x14ac:dyDescent="0.3">
      <c r="A179" s="99"/>
    </row>
    <row r="180" spans="1:7" x14ac:dyDescent="0.3">
      <c r="A180" s="99"/>
    </row>
    <row r="181" spans="1:7" x14ac:dyDescent="0.3">
      <c r="A181" s="98"/>
    </row>
    <row r="182" spans="1:7" x14ac:dyDescent="0.3">
      <c r="A182" s="99"/>
    </row>
    <row r="183" spans="1:7" x14ac:dyDescent="0.3">
      <c r="A183" s="99"/>
    </row>
    <row r="184" spans="1:7" x14ac:dyDescent="0.3">
      <c r="A184" s="98"/>
    </row>
    <row r="185" spans="1:7" x14ac:dyDescent="0.3">
      <c r="A185" s="99"/>
    </row>
    <row r="186" spans="1:7" x14ac:dyDescent="0.3">
      <c r="A186" s="98"/>
    </row>
    <row r="187" spans="1:7" x14ac:dyDescent="0.3">
      <c r="A187" s="99"/>
    </row>
    <row r="188" spans="1:7" x14ac:dyDescent="0.3">
      <c r="A188" s="99"/>
    </row>
    <row r="190" spans="1:7" x14ac:dyDescent="0.3">
      <c r="A190" s="111"/>
      <c r="B190" s="112"/>
      <c r="C190" s="112"/>
      <c r="D190" s="112"/>
      <c r="E190" s="112"/>
      <c r="F190" s="112"/>
      <c r="G190" s="112"/>
    </row>
    <row r="191" spans="1:7" x14ac:dyDescent="0.3">
      <c r="A191" s="112"/>
      <c r="B191" s="112"/>
      <c r="C191" s="112"/>
      <c r="D191" s="112"/>
      <c r="E191" s="112"/>
      <c r="F191" s="112"/>
      <c r="G191" s="112"/>
    </row>
    <row r="194" spans="1:6" x14ac:dyDescent="0.3">
      <c r="A194" s="113"/>
    </row>
    <row r="195" spans="1:6" x14ac:dyDescent="0.3">
      <c r="A195" s="114"/>
    </row>
    <row r="196" spans="1:6" x14ac:dyDescent="0.3">
      <c r="A196" s="113"/>
    </row>
    <row r="197" spans="1:6" x14ac:dyDescent="0.3">
      <c r="A197" s="115"/>
    </row>
    <row r="198" spans="1:6" x14ac:dyDescent="0.3">
      <c r="A198" s="114"/>
    </row>
    <row r="199" spans="1:6" x14ac:dyDescent="0.3">
      <c r="A199" s="113"/>
    </row>
    <row r="200" spans="1:6" x14ac:dyDescent="0.3">
      <c r="A200" s="115"/>
    </row>
    <row r="201" spans="1:6" x14ac:dyDescent="0.3">
      <c r="A201" s="113"/>
    </row>
    <row r="202" spans="1:6" x14ac:dyDescent="0.3">
      <c r="A202" s="115"/>
    </row>
    <row r="203" spans="1:6" x14ac:dyDescent="0.3">
      <c r="A203" s="114"/>
    </row>
    <row r="204" spans="1:6" x14ac:dyDescent="0.3">
      <c r="A204" s="113"/>
    </row>
    <row r="205" spans="1:6" x14ac:dyDescent="0.3">
      <c r="A205" s="114"/>
    </row>
    <row r="207" spans="1:6" x14ac:dyDescent="0.3">
      <c r="A207" s="111"/>
      <c r="B207" s="112"/>
      <c r="C207" s="112"/>
      <c r="D207" s="112"/>
      <c r="E207" s="112"/>
      <c r="F207" s="112"/>
    </row>
    <row r="208" spans="1:6" x14ac:dyDescent="0.3">
      <c r="A208" s="112"/>
      <c r="B208" s="112"/>
      <c r="C208" s="112"/>
      <c r="D208" s="112"/>
      <c r="E208" s="112"/>
      <c r="F208" s="112"/>
    </row>
    <row r="209" spans="1:6" x14ac:dyDescent="0.3">
      <c r="A209" s="112"/>
      <c r="B209" s="112"/>
      <c r="C209" s="112"/>
      <c r="D209" s="112"/>
      <c r="E209" s="112"/>
      <c r="F209" s="112"/>
    </row>
  </sheetData>
  <conditionalFormatting sqref="A1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B149 B150:B1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B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B142 M77:P105 C114:I1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B15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39:D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38:C4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C10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9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76:D10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6:E10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7:F10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7:G10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7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I77:I105">
    <cfRule type="colorScale" priority="8">
      <colorScale>
        <cfvo type="min"/>
        <cfvo type="max"/>
        <color rgb="FF63BE7B"/>
        <color rgb="FFFFEF9C"/>
      </colorScale>
    </cfRule>
  </conditionalFormatting>
  <conditionalFormatting sqref="T84">
    <cfRule type="iconSet" priority="1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C759-C326-4697-B4DD-C973A5B4B22E}">
  <dimension ref="A1:AD370"/>
  <sheetViews>
    <sheetView workbookViewId="0">
      <selection activeCell="K9" sqref="K9"/>
    </sheetView>
  </sheetViews>
  <sheetFormatPr defaultRowHeight="14.4" x14ac:dyDescent="0.3"/>
  <sheetData>
    <row r="1" spans="1:30" s="6" customFormat="1" x14ac:dyDescent="0.3">
      <c r="A1" s="4" t="s">
        <v>48</v>
      </c>
      <c r="B1" s="4" t="s">
        <v>47</v>
      </c>
      <c r="C1" s="4" t="s">
        <v>46</v>
      </c>
      <c r="D1" s="4" t="s">
        <v>45</v>
      </c>
      <c r="E1" s="4" t="s">
        <v>44</v>
      </c>
      <c r="F1" s="4" t="s">
        <v>43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31</v>
      </c>
      <c r="S1" s="4" t="s">
        <v>30</v>
      </c>
      <c r="T1" s="4" t="s">
        <v>29</v>
      </c>
      <c r="U1" s="5" t="s">
        <v>28</v>
      </c>
      <c r="V1" s="4" t="s">
        <v>27</v>
      </c>
      <c r="W1" s="4" t="s">
        <v>26</v>
      </c>
      <c r="X1" s="4" t="s">
        <v>25</v>
      </c>
      <c r="Y1" s="4" t="s">
        <v>24</v>
      </c>
      <c r="Z1" s="4" t="s">
        <v>23</v>
      </c>
      <c r="AA1" s="4" t="s">
        <v>22</v>
      </c>
      <c r="AB1" s="4" t="s">
        <v>21</v>
      </c>
      <c r="AC1" s="4" t="s">
        <v>20</v>
      </c>
      <c r="AD1" s="4" t="s">
        <v>19</v>
      </c>
    </row>
    <row r="2" spans="1:30" x14ac:dyDescent="0.3">
      <c r="A2" t="s">
        <v>4</v>
      </c>
      <c r="B2">
        <v>2013</v>
      </c>
      <c r="C2" t="s">
        <v>9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s="1">
        <f>AVERAGE(U3:U4)</f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2</v>
      </c>
      <c r="B3">
        <v>2013</v>
      </c>
      <c r="C3" t="s">
        <v>9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1</v>
      </c>
      <c r="B4">
        <v>2013</v>
      </c>
      <c r="C4" t="s">
        <v>9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4</v>
      </c>
      <c r="B5">
        <v>2013</v>
      </c>
      <c r="C5" t="s">
        <v>8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s="1">
        <f>AVERAGE(U6:U7)</f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2</v>
      </c>
      <c r="B6">
        <v>2013</v>
      </c>
      <c r="C6" t="s">
        <v>8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1</v>
      </c>
      <c r="B7">
        <v>2013</v>
      </c>
      <c r="C7" t="s">
        <v>8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4</v>
      </c>
      <c r="B8">
        <v>2013</v>
      </c>
      <c r="C8" t="s">
        <v>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s="1">
        <f>AVERAGE(U9:U10)</f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2</v>
      </c>
      <c r="B9">
        <v>2013</v>
      </c>
      <c r="C9" t="s">
        <v>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1</v>
      </c>
      <c r="B10">
        <v>2013</v>
      </c>
      <c r="C10" t="s">
        <v>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4</v>
      </c>
      <c r="B11">
        <v>2013</v>
      </c>
      <c r="C11" t="s">
        <v>5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s="1">
        <f>AVERAGE(U12:U13)</f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2</v>
      </c>
      <c r="B12">
        <v>2013</v>
      </c>
      <c r="C12" t="s">
        <v>5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1</v>
      </c>
      <c r="B13">
        <v>2013</v>
      </c>
      <c r="C13" t="s">
        <v>5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4</v>
      </c>
      <c r="B14">
        <v>2013</v>
      </c>
      <c r="C14" t="s">
        <v>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s="1">
        <f>AVERAGE(U15:U16)</f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2</v>
      </c>
      <c r="B15">
        <v>2013</v>
      </c>
      <c r="C15" t="s">
        <v>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1</v>
      </c>
      <c r="B16">
        <v>2013</v>
      </c>
      <c r="C16" t="s">
        <v>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4</v>
      </c>
      <c r="B17">
        <v>2013</v>
      </c>
      <c r="C17" t="s">
        <v>16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s="1">
        <f>AVERAGE(U18:U19)</f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2</v>
      </c>
      <c r="B18">
        <v>2013</v>
      </c>
      <c r="C18" t="s">
        <v>16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1</v>
      </c>
      <c r="B19">
        <v>2013</v>
      </c>
      <c r="C19" t="s">
        <v>16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4</v>
      </c>
      <c r="B20">
        <v>2013</v>
      </c>
      <c r="C20" t="s">
        <v>15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s="1">
        <f>AVERAGE(U21:U22)</f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2</v>
      </c>
      <c r="B21">
        <v>2013</v>
      </c>
      <c r="C21" t="s">
        <v>15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1</v>
      </c>
      <c r="B22">
        <v>2013</v>
      </c>
      <c r="C22" t="s">
        <v>15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4</v>
      </c>
      <c r="B23">
        <v>2013</v>
      </c>
      <c r="C23" t="s">
        <v>14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s="1">
        <f>AVERAGE(U24:U25)</f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2</v>
      </c>
      <c r="B24">
        <v>2013</v>
      </c>
      <c r="C24" t="s">
        <v>14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1</v>
      </c>
      <c r="B25">
        <v>2013</v>
      </c>
      <c r="C25" t="s">
        <v>14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4</v>
      </c>
      <c r="B26">
        <v>2013</v>
      </c>
      <c r="C26" t="s">
        <v>13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s="1">
        <f>AVERAGE(U27:U28)</f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2</v>
      </c>
      <c r="B27">
        <v>2013</v>
      </c>
      <c r="C27" t="s">
        <v>13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1</v>
      </c>
      <c r="B28">
        <v>2013</v>
      </c>
      <c r="C28" t="s">
        <v>13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4</v>
      </c>
      <c r="B29">
        <v>2013</v>
      </c>
      <c r="C29" t="s">
        <v>12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s="1">
        <f>AVERAGE(U30:U31)</f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2</v>
      </c>
      <c r="B30">
        <v>2013</v>
      </c>
      <c r="C30" t="s">
        <v>12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1</v>
      </c>
      <c r="B31">
        <v>2013</v>
      </c>
      <c r="C31" t="s">
        <v>12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4</v>
      </c>
      <c r="B32">
        <v>2013</v>
      </c>
      <c r="C32" t="s">
        <v>18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s="1">
        <f>AVERAGE(U33:U34)</f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2</v>
      </c>
      <c r="B33">
        <v>2013</v>
      </c>
      <c r="C33" t="s">
        <v>11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1</v>
      </c>
      <c r="B34">
        <v>2013</v>
      </c>
      <c r="C34" t="s">
        <v>11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4</v>
      </c>
      <c r="B35">
        <v>2013</v>
      </c>
      <c r="C35" t="s">
        <v>10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s="1">
        <f>AVERAGE(U36:U37)</f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2</v>
      </c>
      <c r="B36">
        <v>2013</v>
      </c>
      <c r="C36" t="s">
        <v>10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1</v>
      </c>
      <c r="B37">
        <v>2013</v>
      </c>
      <c r="C37" t="s">
        <v>10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4</v>
      </c>
      <c r="B38">
        <v>2014</v>
      </c>
      <c r="C38" t="s">
        <v>9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s="1">
        <f>AVERAGE(U39:U40)</f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2</v>
      </c>
      <c r="B39">
        <v>2014</v>
      </c>
      <c r="C39" t="s">
        <v>9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1</v>
      </c>
      <c r="B40">
        <v>2014</v>
      </c>
      <c r="C40" t="s">
        <v>9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4</v>
      </c>
      <c r="B41">
        <v>2014</v>
      </c>
      <c r="C41" t="s">
        <v>8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s="1">
        <f>AVERAGE(U42:U43)</f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2</v>
      </c>
      <c r="B42">
        <v>2014</v>
      </c>
      <c r="C42" t="s">
        <v>8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1</v>
      </c>
      <c r="B43">
        <v>2014</v>
      </c>
      <c r="C43" t="s">
        <v>8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4</v>
      </c>
      <c r="B44">
        <v>2014</v>
      </c>
      <c r="C44" t="s">
        <v>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s="1">
        <f>AVERAGE(U45:U46)</f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2</v>
      </c>
      <c r="B45">
        <v>2014</v>
      </c>
      <c r="C45" t="s">
        <v>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1</v>
      </c>
      <c r="B46">
        <v>2014</v>
      </c>
      <c r="C46" t="s">
        <v>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4</v>
      </c>
      <c r="B47">
        <v>2014</v>
      </c>
      <c r="C47" t="s">
        <v>5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s="1">
        <f>AVERAGE(U48:U49)</f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2</v>
      </c>
      <c r="B48">
        <v>2014</v>
      </c>
      <c r="C48" t="s">
        <v>5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1</v>
      </c>
      <c r="B49">
        <v>2014</v>
      </c>
      <c r="C49" t="s">
        <v>5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4</v>
      </c>
      <c r="B50">
        <v>2014</v>
      </c>
      <c r="C50" t="s">
        <v>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s="1">
        <f>AVERAGE(U51:U52)</f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2</v>
      </c>
      <c r="B51">
        <v>2014</v>
      </c>
      <c r="C51" t="s">
        <v>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1</v>
      </c>
      <c r="B52">
        <v>2014</v>
      </c>
      <c r="C52" t="s">
        <v>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4</v>
      </c>
      <c r="B53">
        <v>2014</v>
      </c>
      <c r="C53" t="s">
        <v>16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s="1">
        <f>AVERAGE(U54:U55)</f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2</v>
      </c>
      <c r="B54">
        <v>2014</v>
      </c>
      <c r="C54" t="s">
        <v>16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1</v>
      </c>
      <c r="B55">
        <v>2014</v>
      </c>
      <c r="C55" t="s">
        <v>16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4</v>
      </c>
      <c r="B56">
        <v>2014</v>
      </c>
      <c r="C56" t="s">
        <v>15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s="1">
        <f>AVERAGE(U57:U58)</f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2</v>
      </c>
      <c r="B57">
        <v>2014</v>
      </c>
      <c r="C57" t="s">
        <v>15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1</v>
      </c>
      <c r="B58">
        <v>2014</v>
      </c>
      <c r="C58" t="s">
        <v>15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4</v>
      </c>
      <c r="B59">
        <v>2014</v>
      </c>
      <c r="C59" t="s">
        <v>14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s="1">
        <f>AVERAGE(U60:U61)</f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2</v>
      </c>
      <c r="B60">
        <v>2014</v>
      </c>
      <c r="C60" t="s">
        <v>14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1</v>
      </c>
      <c r="B61">
        <v>2014</v>
      </c>
      <c r="C61" t="s">
        <v>14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4</v>
      </c>
      <c r="B62">
        <v>2014</v>
      </c>
      <c r="C62" t="s">
        <v>13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s="1">
        <f>AVERAGE(U63:U64)</f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2</v>
      </c>
      <c r="B63">
        <v>2014</v>
      </c>
      <c r="C63" t="s">
        <v>13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1</v>
      </c>
      <c r="B64">
        <v>2014</v>
      </c>
      <c r="C64" t="s">
        <v>13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4</v>
      </c>
      <c r="B65">
        <v>2014</v>
      </c>
      <c r="C65" t="s">
        <v>12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s="1">
        <f>AVERAGE(U66:U67)</f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2</v>
      </c>
      <c r="B66">
        <v>2014</v>
      </c>
      <c r="C66" t="s">
        <v>12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1</v>
      </c>
      <c r="B67">
        <v>2014</v>
      </c>
      <c r="C67" t="s">
        <v>12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4</v>
      </c>
      <c r="B68">
        <v>2014</v>
      </c>
      <c r="C68" t="s">
        <v>11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s="1">
        <f>AVERAGE(U69:U70)</f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2</v>
      </c>
      <c r="B69">
        <v>2014</v>
      </c>
      <c r="C69" t="s">
        <v>11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1</v>
      </c>
      <c r="B70">
        <v>2014</v>
      </c>
      <c r="C70" t="s">
        <v>11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4</v>
      </c>
      <c r="B71">
        <v>2014</v>
      </c>
      <c r="C71" t="s">
        <v>10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s="1">
        <f>AVERAGE(U72:U73)</f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2</v>
      </c>
      <c r="B72">
        <v>2014</v>
      </c>
      <c r="C72" t="s">
        <v>10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1</v>
      </c>
      <c r="B73">
        <v>2014</v>
      </c>
      <c r="C73" t="s">
        <v>10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4</v>
      </c>
      <c r="B74">
        <v>2015</v>
      </c>
      <c r="C74" t="s">
        <v>9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s="1">
        <f>AVERAGE(U75:U76)</f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2</v>
      </c>
      <c r="B75">
        <v>2015</v>
      </c>
      <c r="C75" t="s">
        <v>9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1</v>
      </c>
      <c r="B76">
        <v>2015</v>
      </c>
      <c r="C76" t="s">
        <v>9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4</v>
      </c>
      <c r="B77">
        <v>2015</v>
      </c>
      <c r="C77" t="s">
        <v>8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s="1">
        <f>AVERAGE(U78:U79)</f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2</v>
      </c>
      <c r="B78">
        <v>2015</v>
      </c>
      <c r="C78" t="s">
        <v>8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1</v>
      </c>
      <c r="B79">
        <v>2015</v>
      </c>
      <c r="C79" t="s">
        <v>8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4</v>
      </c>
      <c r="B80">
        <v>2015</v>
      </c>
      <c r="C80" t="s">
        <v>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s="1">
        <f>AVERAGE(U81:U82)</f>
        <v>118.6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2</v>
      </c>
      <c r="B81">
        <v>2015</v>
      </c>
      <c r="C81" t="s">
        <v>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1</v>
      </c>
      <c r="B82">
        <v>2015</v>
      </c>
      <c r="C82" t="s">
        <v>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4</v>
      </c>
      <c r="B83">
        <v>2015</v>
      </c>
      <c r="C83" t="s">
        <v>5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s="1">
        <f>AVERAGE(U84:U85)</f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2</v>
      </c>
      <c r="B84">
        <v>2015</v>
      </c>
      <c r="C84" t="s">
        <v>5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1</v>
      </c>
      <c r="B85">
        <v>2015</v>
      </c>
      <c r="C85" t="s">
        <v>5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4</v>
      </c>
      <c r="B86">
        <v>2015</v>
      </c>
      <c r="C86" t="s">
        <v>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s="1">
        <f>AVERAGE(U87:U88)</f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2</v>
      </c>
      <c r="B87">
        <v>2015</v>
      </c>
      <c r="C87" t="s">
        <v>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1</v>
      </c>
      <c r="B88">
        <v>2015</v>
      </c>
      <c r="C88" t="s">
        <v>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4</v>
      </c>
      <c r="B89">
        <v>2015</v>
      </c>
      <c r="C89" t="s">
        <v>16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s="1">
        <f>AVERAGE(U90:U91)</f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2</v>
      </c>
      <c r="B90">
        <v>2015</v>
      </c>
      <c r="C90" t="s">
        <v>16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1</v>
      </c>
      <c r="B91">
        <v>2015</v>
      </c>
      <c r="C91" t="s">
        <v>16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4</v>
      </c>
      <c r="B92">
        <v>2015</v>
      </c>
      <c r="C92" t="s">
        <v>15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s="1">
        <f>AVERAGE(U93:U94)</f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2</v>
      </c>
      <c r="B93">
        <v>2015</v>
      </c>
      <c r="C93" t="s">
        <v>15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1</v>
      </c>
      <c r="B94">
        <v>2015</v>
      </c>
      <c r="C94" t="s">
        <v>15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4</v>
      </c>
      <c r="B95">
        <v>2015</v>
      </c>
      <c r="C95" t="s">
        <v>14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s="1">
        <f>AVERAGE(U96:U97)</f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2</v>
      </c>
      <c r="B96">
        <v>2015</v>
      </c>
      <c r="C96" t="s">
        <v>14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1</v>
      </c>
      <c r="B97">
        <v>2015</v>
      </c>
      <c r="C97" t="s">
        <v>14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4</v>
      </c>
      <c r="B98">
        <v>2015</v>
      </c>
      <c r="C98" t="s">
        <v>13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s="1">
        <f>AVERAGE(U99:U100)</f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2</v>
      </c>
      <c r="B99">
        <v>2015</v>
      </c>
      <c r="C99" t="s">
        <v>13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1</v>
      </c>
      <c r="B100">
        <v>2015</v>
      </c>
      <c r="C100" t="s">
        <v>13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4</v>
      </c>
      <c r="B101">
        <v>2015</v>
      </c>
      <c r="C101" t="s">
        <v>12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s="1">
        <f>AVERAGE(U102:U103)</f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2</v>
      </c>
      <c r="B102">
        <v>2015</v>
      </c>
      <c r="C102" t="s">
        <v>12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1</v>
      </c>
      <c r="B103">
        <v>2015</v>
      </c>
      <c r="C103" t="s">
        <v>12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4</v>
      </c>
      <c r="B104">
        <v>2015</v>
      </c>
      <c r="C104" t="s">
        <v>11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s="1">
        <f>AVERAGE(U105:U106)</f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2</v>
      </c>
      <c r="B105">
        <v>2015</v>
      </c>
      <c r="C105" t="s">
        <v>11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1</v>
      </c>
      <c r="B106">
        <v>2015</v>
      </c>
      <c r="C106" t="s">
        <v>11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4</v>
      </c>
      <c r="B107">
        <v>2015</v>
      </c>
      <c r="C107" t="s">
        <v>10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s="1">
        <f>AVERAGE(U108:U109)</f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2</v>
      </c>
      <c r="B108">
        <v>2015</v>
      </c>
      <c r="C108" t="s">
        <v>10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1</v>
      </c>
      <c r="B109">
        <v>2015</v>
      </c>
      <c r="C109" t="s">
        <v>10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4</v>
      </c>
      <c r="B110">
        <v>2016</v>
      </c>
      <c r="C110" t="s">
        <v>9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s="1">
        <f>AVERAGE(U111:U112)</f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2</v>
      </c>
      <c r="B111">
        <v>2016</v>
      </c>
      <c r="C111" t="s">
        <v>9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1</v>
      </c>
      <c r="B112">
        <v>2016</v>
      </c>
      <c r="C112" t="s">
        <v>9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4</v>
      </c>
      <c r="B113">
        <v>2016</v>
      </c>
      <c r="C113" t="s">
        <v>8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s="1">
        <f>AVERAGE(U114:U115)</f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2</v>
      </c>
      <c r="B114">
        <v>2016</v>
      </c>
      <c r="C114" t="s">
        <v>8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1</v>
      </c>
      <c r="B115">
        <v>2016</v>
      </c>
      <c r="C115" t="s">
        <v>8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4</v>
      </c>
      <c r="B116">
        <v>2016</v>
      </c>
      <c r="C116" t="s">
        <v>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s="1">
        <f>AVERAGE(U117:U118)</f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2</v>
      </c>
      <c r="B117">
        <v>2016</v>
      </c>
      <c r="C117" t="s">
        <v>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1</v>
      </c>
      <c r="B118">
        <v>2016</v>
      </c>
      <c r="C118" t="s">
        <v>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4</v>
      </c>
      <c r="B119">
        <v>2016</v>
      </c>
      <c r="C119" t="s">
        <v>5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s="1">
        <f>AVERAGE(U120:U121)</f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2</v>
      </c>
      <c r="B120">
        <v>2016</v>
      </c>
      <c r="C120" t="s">
        <v>5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1</v>
      </c>
      <c r="B121">
        <v>2016</v>
      </c>
      <c r="C121" t="s">
        <v>5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4</v>
      </c>
      <c r="B122">
        <v>2016</v>
      </c>
      <c r="C122" t="s">
        <v>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s="1">
        <f>AVERAGE(U123:U124)</f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2</v>
      </c>
      <c r="B123">
        <v>2016</v>
      </c>
      <c r="C123" t="s">
        <v>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1</v>
      </c>
      <c r="B124">
        <v>2016</v>
      </c>
      <c r="C124" t="s">
        <v>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4</v>
      </c>
      <c r="B125">
        <v>2016</v>
      </c>
      <c r="C125" t="s">
        <v>16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s="1">
        <f>AVERAGE(U126:U127)</f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2</v>
      </c>
      <c r="B126">
        <v>2016</v>
      </c>
      <c r="C126" t="s">
        <v>16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1</v>
      </c>
      <c r="B127">
        <v>2016</v>
      </c>
      <c r="C127" t="s">
        <v>16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4</v>
      </c>
      <c r="B128">
        <v>2016</v>
      </c>
      <c r="C128" t="s">
        <v>15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s="1">
        <f>AVERAGE(U129:U130)</f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2</v>
      </c>
      <c r="B129">
        <v>2016</v>
      </c>
      <c r="C129" t="s">
        <v>15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1</v>
      </c>
      <c r="B130">
        <v>2016</v>
      </c>
      <c r="C130" t="s">
        <v>15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4</v>
      </c>
      <c r="B131">
        <v>2016</v>
      </c>
      <c r="C131" t="s">
        <v>14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s="1">
        <f>AVERAGE(U132:U133)</f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2</v>
      </c>
      <c r="B132">
        <v>2016</v>
      </c>
      <c r="C132" t="s">
        <v>14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1</v>
      </c>
      <c r="B133">
        <v>2016</v>
      </c>
      <c r="C133" t="s">
        <v>14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4</v>
      </c>
      <c r="B134">
        <v>2016</v>
      </c>
      <c r="C134" t="s">
        <v>13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s="1">
        <f>AVERAGE(U135:U136)</f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2</v>
      </c>
      <c r="B135">
        <v>2016</v>
      </c>
      <c r="C135" t="s">
        <v>13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1</v>
      </c>
      <c r="B136">
        <v>2016</v>
      </c>
      <c r="C136" t="s">
        <v>13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4</v>
      </c>
      <c r="B137">
        <v>2016</v>
      </c>
      <c r="C137" t="s">
        <v>12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s="1">
        <f>AVERAGE(U138:U139)</f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2</v>
      </c>
      <c r="B138">
        <v>2016</v>
      </c>
      <c r="C138" t="s">
        <v>12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1</v>
      </c>
      <c r="B139">
        <v>2016</v>
      </c>
      <c r="C139" t="s">
        <v>12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4</v>
      </c>
      <c r="B140">
        <v>2016</v>
      </c>
      <c r="C140" t="s">
        <v>11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s="1">
        <f>AVERAGE(U141:U142)</f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2</v>
      </c>
      <c r="B141">
        <v>2016</v>
      </c>
      <c r="C141" t="s">
        <v>11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1</v>
      </c>
      <c r="B142">
        <v>2016</v>
      </c>
      <c r="C142" t="s">
        <v>11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4</v>
      </c>
      <c r="B143">
        <v>2016</v>
      </c>
      <c r="C143" t="s">
        <v>10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s="1">
        <f>AVERAGE(U144:U145)</f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2</v>
      </c>
      <c r="B144">
        <v>2016</v>
      </c>
      <c r="C144" t="s">
        <v>10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1</v>
      </c>
      <c r="B145">
        <v>2016</v>
      </c>
      <c r="C145" t="s">
        <v>10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4</v>
      </c>
      <c r="B146">
        <v>2017</v>
      </c>
      <c r="C146" t="s">
        <v>9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s="1">
        <f>AVERAGE(U147:U148)</f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2</v>
      </c>
      <c r="B147">
        <v>2017</v>
      </c>
      <c r="C147" t="s">
        <v>9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1</v>
      </c>
      <c r="B148">
        <v>2017</v>
      </c>
      <c r="C148" t="s">
        <v>9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4</v>
      </c>
      <c r="B149">
        <v>2017</v>
      </c>
      <c r="C149" t="s">
        <v>8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s="1">
        <f>AVERAGE(U150:U151)</f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2</v>
      </c>
      <c r="B150">
        <v>2017</v>
      </c>
      <c r="C150" t="s">
        <v>8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1</v>
      </c>
      <c r="B151">
        <v>2017</v>
      </c>
      <c r="C151" t="s">
        <v>8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4</v>
      </c>
      <c r="B152">
        <v>2017</v>
      </c>
      <c r="C152" t="s">
        <v>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s="1">
        <f>AVERAGE(U153:U154)</f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2</v>
      </c>
      <c r="B153">
        <v>2017</v>
      </c>
      <c r="C153" t="s">
        <v>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1</v>
      </c>
      <c r="B154">
        <v>2017</v>
      </c>
      <c r="C154" t="s">
        <v>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4</v>
      </c>
      <c r="B155">
        <v>2017</v>
      </c>
      <c r="C155" t="s">
        <v>5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s="1">
        <f>AVERAGE(U156:U157)</f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2</v>
      </c>
      <c r="B156">
        <v>2017</v>
      </c>
      <c r="C156" t="s">
        <v>5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1</v>
      </c>
      <c r="B157">
        <v>2017</v>
      </c>
      <c r="C157" t="s">
        <v>5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4</v>
      </c>
      <c r="B158">
        <v>2017</v>
      </c>
      <c r="C158" t="s">
        <v>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s="1">
        <f>AVERAGE(U159:U160)</f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2</v>
      </c>
      <c r="B159">
        <v>2017</v>
      </c>
      <c r="C159" t="s">
        <v>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1</v>
      </c>
      <c r="B160">
        <v>2017</v>
      </c>
      <c r="C160" t="s">
        <v>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4</v>
      </c>
      <c r="B161">
        <v>2017</v>
      </c>
      <c r="C161" t="s">
        <v>16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s="1">
        <f>AVERAGE(U162:U163)</f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2</v>
      </c>
      <c r="B162">
        <v>2017</v>
      </c>
      <c r="C162" t="s">
        <v>16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1</v>
      </c>
      <c r="B163">
        <v>2017</v>
      </c>
      <c r="C163" t="s">
        <v>16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4</v>
      </c>
      <c r="B164">
        <v>2017</v>
      </c>
      <c r="C164" t="s">
        <v>15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s="1">
        <f>AVERAGE(U165:U166)</f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2</v>
      </c>
      <c r="B165">
        <v>2017</v>
      </c>
      <c r="C165" t="s">
        <v>15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1</v>
      </c>
      <c r="B166">
        <v>2017</v>
      </c>
      <c r="C166" t="s">
        <v>15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4</v>
      </c>
      <c r="B167">
        <v>2017</v>
      </c>
      <c r="C167" t="s">
        <v>14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s="1">
        <f>AVERAGE(U168:U169)</f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2</v>
      </c>
      <c r="B168">
        <v>2017</v>
      </c>
      <c r="C168" t="s">
        <v>14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1</v>
      </c>
      <c r="B169">
        <v>2017</v>
      </c>
      <c r="C169" t="s">
        <v>14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4</v>
      </c>
      <c r="B170">
        <v>2017</v>
      </c>
      <c r="C170" t="s">
        <v>13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s="1">
        <f>AVERAGE(U171:U172)</f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2</v>
      </c>
      <c r="B171">
        <v>2017</v>
      </c>
      <c r="C171" t="s">
        <v>13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1</v>
      </c>
      <c r="B172">
        <v>2017</v>
      </c>
      <c r="C172" t="s">
        <v>13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4</v>
      </c>
      <c r="B173">
        <v>2017</v>
      </c>
      <c r="C173" t="s">
        <v>12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s="1">
        <f>AVERAGE(U174:U175)</f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2</v>
      </c>
      <c r="B174">
        <v>2017</v>
      </c>
      <c r="C174" t="s">
        <v>12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1</v>
      </c>
      <c r="B175">
        <v>2017</v>
      </c>
      <c r="C175" t="s">
        <v>12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4</v>
      </c>
      <c r="B176">
        <v>2017</v>
      </c>
      <c r="C176" t="s">
        <v>11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s="1">
        <f>AVERAGE(U177:U178)</f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2</v>
      </c>
      <c r="B177">
        <v>2017</v>
      </c>
      <c r="C177" t="s">
        <v>11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1</v>
      </c>
      <c r="B178">
        <v>2017</v>
      </c>
      <c r="C178" t="s">
        <v>11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4</v>
      </c>
      <c r="B179">
        <v>2017</v>
      </c>
      <c r="C179" t="s">
        <v>10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s="1">
        <f>AVERAGE(U180:U181)</f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2</v>
      </c>
      <c r="B180">
        <v>2017</v>
      </c>
      <c r="C180" t="s">
        <v>10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1</v>
      </c>
      <c r="B181">
        <v>2017</v>
      </c>
      <c r="C181" t="s">
        <v>10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4</v>
      </c>
      <c r="B182">
        <v>2018</v>
      </c>
      <c r="C182" t="s">
        <v>9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s="1">
        <f>AVERAGE(U183:U184)</f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2</v>
      </c>
      <c r="B183">
        <v>2018</v>
      </c>
      <c r="C183" t="s">
        <v>9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1</v>
      </c>
      <c r="B184">
        <v>2018</v>
      </c>
      <c r="C184" t="s">
        <v>9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4</v>
      </c>
      <c r="B185">
        <v>2018</v>
      </c>
      <c r="C185" t="s">
        <v>8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s="1">
        <f>AVERAGE(U186:U187)</f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2</v>
      </c>
      <c r="B186">
        <v>2018</v>
      </c>
      <c r="C186" t="s">
        <v>8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1</v>
      </c>
      <c r="B187">
        <v>2018</v>
      </c>
      <c r="C187" t="s">
        <v>8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4</v>
      </c>
      <c r="B188">
        <v>2018</v>
      </c>
      <c r="C188" t="s">
        <v>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s="1">
        <f>AVERAGE(U189:U190)</f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2</v>
      </c>
      <c r="B189">
        <v>2018</v>
      </c>
      <c r="C189" t="s">
        <v>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1</v>
      </c>
      <c r="B190">
        <v>2018</v>
      </c>
      <c r="C190" t="s">
        <v>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4</v>
      </c>
      <c r="B191">
        <v>2018</v>
      </c>
      <c r="C191" t="s">
        <v>5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s="1">
        <f>AVERAGE(U192:U193)</f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2</v>
      </c>
      <c r="B192">
        <v>2018</v>
      </c>
      <c r="C192" t="s">
        <v>5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1</v>
      </c>
      <c r="B193">
        <v>2018</v>
      </c>
      <c r="C193" t="s">
        <v>5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4</v>
      </c>
      <c r="B194">
        <v>2018</v>
      </c>
      <c r="C194" t="s">
        <v>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s="1">
        <f>AVERAGE(U195:U196)</f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2</v>
      </c>
      <c r="B195">
        <v>2018</v>
      </c>
      <c r="C195" t="s">
        <v>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1</v>
      </c>
      <c r="B196">
        <v>2018</v>
      </c>
      <c r="C196" t="s">
        <v>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4</v>
      </c>
      <c r="B197">
        <v>2018</v>
      </c>
      <c r="C197" t="s">
        <v>16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s="1">
        <f>AVERAGE(U198:U199)</f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2</v>
      </c>
      <c r="B198">
        <v>2018</v>
      </c>
      <c r="C198" t="s">
        <v>16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1</v>
      </c>
      <c r="B199">
        <v>2018</v>
      </c>
      <c r="C199" t="s">
        <v>16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4</v>
      </c>
      <c r="B200">
        <v>2018</v>
      </c>
      <c r="C200" t="s">
        <v>15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s="1">
        <f>AVERAGE(U201:U202)</f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2</v>
      </c>
      <c r="B201">
        <v>2018</v>
      </c>
      <c r="C201" t="s">
        <v>15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1</v>
      </c>
      <c r="B202">
        <v>2018</v>
      </c>
      <c r="C202" t="s">
        <v>15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4</v>
      </c>
      <c r="B203">
        <v>2018</v>
      </c>
      <c r="C203" t="s">
        <v>14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s="1">
        <f>AVERAGE(U204:U205)</f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2</v>
      </c>
      <c r="B204">
        <v>2018</v>
      </c>
      <c r="C204" t="s">
        <v>14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1</v>
      </c>
      <c r="B205">
        <v>2018</v>
      </c>
      <c r="C205" t="s">
        <v>14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4</v>
      </c>
      <c r="B206">
        <v>2018</v>
      </c>
      <c r="C206" t="s">
        <v>13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s="1">
        <f>AVERAGE(U207:U208)</f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2</v>
      </c>
      <c r="B207">
        <v>2018</v>
      </c>
      <c r="C207" t="s">
        <v>13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1</v>
      </c>
      <c r="B208">
        <v>2018</v>
      </c>
      <c r="C208" t="s">
        <v>13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4</v>
      </c>
      <c r="B209">
        <v>2018</v>
      </c>
      <c r="C209" t="s">
        <v>12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s="1">
        <f>AVERAGE(U210:U211)</f>
        <v>146.60000000000002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2</v>
      </c>
      <c r="B210">
        <v>2018</v>
      </c>
      <c r="C210" t="s">
        <v>12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1</v>
      </c>
      <c r="B211">
        <v>2018</v>
      </c>
      <c r="C211" t="s">
        <v>12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4</v>
      </c>
      <c r="B212">
        <v>2018</v>
      </c>
      <c r="C212" t="s">
        <v>11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s="1">
        <f>AVERAGE(U213:U214)</f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2</v>
      </c>
      <c r="B213">
        <v>2018</v>
      </c>
      <c r="C213" t="s">
        <v>11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1</v>
      </c>
      <c r="B214">
        <v>2018</v>
      </c>
      <c r="C214" t="s">
        <v>11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4</v>
      </c>
      <c r="B215">
        <v>2018</v>
      </c>
      <c r="C215" t="s">
        <v>10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s="1">
        <f>AVERAGE(U216:U217)</f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2</v>
      </c>
      <c r="B216">
        <v>2018</v>
      </c>
      <c r="C216" t="s">
        <v>10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1</v>
      </c>
      <c r="B217">
        <v>2018</v>
      </c>
      <c r="C217" t="s">
        <v>10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4</v>
      </c>
      <c r="B218">
        <v>2019</v>
      </c>
      <c r="C218" t="s">
        <v>9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s="1">
        <f>AVERAGE(U219:U220)</f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2</v>
      </c>
      <c r="B219">
        <v>2019</v>
      </c>
      <c r="C219" t="s">
        <v>9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1</v>
      </c>
      <c r="B220">
        <v>2019</v>
      </c>
      <c r="C220" t="s">
        <v>9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4</v>
      </c>
      <c r="B221">
        <v>2019</v>
      </c>
      <c r="C221" t="s">
        <v>8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s="1">
        <f>AVERAGE(U222:U223)</f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2</v>
      </c>
      <c r="B222">
        <v>2019</v>
      </c>
      <c r="C222" t="s">
        <v>8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1</v>
      </c>
      <c r="B223">
        <v>2019</v>
      </c>
      <c r="C223" t="s">
        <v>8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4</v>
      </c>
      <c r="B224">
        <v>2019</v>
      </c>
      <c r="C224" t="s">
        <v>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s="1">
        <f>AVERAGE(U225:U226)</f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2</v>
      </c>
      <c r="B225">
        <v>2019</v>
      </c>
      <c r="C225" t="s">
        <v>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1</v>
      </c>
      <c r="B226">
        <v>2019</v>
      </c>
      <c r="C226" t="s">
        <v>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4</v>
      </c>
      <c r="B227">
        <v>2019</v>
      </c>
      <c r="C227" t="s">
        <v>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s="1">
        <f>AVERAGE(U228:U229)</f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2</v>
      </c>
      <c r="B228">
        <v>2019</v>
      </c>
      <c r="C228" t="s">
        <v>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1</v>
      </c>
      <c r="B229">
        <v>2019</v>
      </c>
      <c r="C229" t="s">
        <v>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4</v>
      </c>
      <c r="B230">
        <v>2019</v>
      </c>
      <c r="C230" t="s">
        <v>16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s="1">
        <f>AVERAGE(U231:U232)</f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2</v>
      </c>
      <c r="B231">
        <v>2019</v>
      </c>
      <c r="C231" t="s">
        <v>16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1</v>
      </c>
      <c r="B232">
        <v>2019</v>
      </c>
      <c r="C232" t="s">
        <v>16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4</v>
      </c>
      <c r="B233">
        <v>2019</v>
      </c>
      <c r="C233" t="s">
        <v>15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s="1">
        <f>AVERAGE(U234:U235)</f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2</v>
      </c>
      <c r="B234">
        <v>2019</v>
      </c>
      <c r="C234" t="s">
        <v>15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1</v>
      </c>
      <c r="B235">
        <v>2019</v>
      </c>
      <c r="C235" t="s">
        <v>15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4</v>
      </c>
      <c r="B236">
        <v>2019</v>
      </c>
      <c r="C236" t="s">
        <v>14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s="1">
        <f>AVERAGE(U237:U238)</f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2</v>
      </c>
      <c r="B237">
        <v>2019</v>
      </c>
      <c r="C237" t="s">
        <v>14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1</v>
      </c>
      <c r="B238">
        <v>2019</v>
      </c>
      <c r="C238" t="s">
        <v>14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4</v>
      </c>
      <c r="B239">
        <v>2019</v>
      </c>
      <c r="C239" t="s">
        <v>13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s="1">
        <f>AVERAGE(U240:U241)</f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2</v>
      </c>
      <c r="B240">
        <v>2019</v>
      </c>
      <c r="C240" t="s">
        <v>13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1</v>
      </c>
      <c r="B241">
        <v>2019</v>
      </c>
      <c r="C241" t="s">
        <v>13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4</v>
      </c>
      <c r="B242">
        <v>2019</v>
      </c>
      <c r="C242" t="s">
        <v>12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s="1">
        <f>AVERAGE(U243:U244)</f>
        <v>153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2</v>
      </c>
      <c r="B243">
        <v>2019</v>
      </c>
      <c r="C243" t="s">
        <v>12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1</v>
      </c>
      <c r="B244">
        <v>2019</v>
      </c>
      <c r="C244" t="s">
        <v>12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4</v>
      </c>
      <c r="B245">
        <v>2019</v>
      </c>
      <c r="C245" t="s">
        <v>11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s="1">
        <f>AVERAGE(U246:U247)</f>
        <v>153.5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2</v>
      </c>
      <c r="B246">
        <v>2019</v>
      </c>
      <c r="C246" t="s">
        <v>11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1</v>
      </c>
      <c r="B247">
        <v>2019</v>
      </c>
      <c r="C247" t="s">
        <v>11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4</v>
      </c>
      <c r="B248">
        <v>2019</v>
      </c>
      <c r="C248" t="s">
        <v>10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s="1">
        <f>AVERAGE(U249:U250)</f>
        <v>152.80000000000001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2</v>
      </c>
      <c r="B249">
        <v>2019</v>
      </c>
      <c r="C249" t="s">
        <v>10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1</v>
      </c>
      <c r="B250">
        <v>2019</v>
      </c>
      <c r="C250" t="s">
        <v>10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4</v>
      </c>
      <c r="B251">
        <v>2020</v>
      </c>
      <c r="C251" t="s">
        <v>9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s="1">
        <f>AVERAGE(U252:U253)</f>
        <v>153.9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2</v>
      </c>
      <c r="B252">
        <v>2020</v>
      </c>
      <c r="C252" t="s">
        <v>9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1</v>
      </c>
      <c r="B253">
        <v>2020</v>
      </c>
      <c r="C253" t="s">
        <v>9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4</v>
      </c>
      <c r="B254">
        <v>2020</v>
      </c>
      <c r="C254" t="s">
        <v>8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s="1" t="s">
        <v>7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2</v>
      </c>
      <c r="B255">
        <v>2020</v>
      </c>
      <c r="C255" t="s">
        <v>8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1</v>
      </c>
      <c r="B256">
        <v>2020</v>
      </c>
      <c r="C256" t="s">
        <v>8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4</v>
      </c>
      <c r="B257">
        <v>2020</v>
      </c>
      <c r="C257" t="s">
        <v>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s="1">
        <f>AVERAGE(U258:U259)</f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2</v>
      </c>
      <c r="B258">
        <v>2020</v>
      </c>
      <c r="C258" t="s">
        <v>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1</v>
      </c>
      <c r="B259">
        <v>2020</v>
      </c>
      <c r="C259" t="s">
        <v>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s="3" t="s">
        <v>4</v>
      </c>
      <c r="B260" s="3">
        <v>2020</v>
      </c>
      <c r="C260" s="3" t="s">
        <v>5</v>
      </c>
      <c r="D260" s="3">
        <v>147.19999999999999</v>
      </c>
      <c r="E260" s="3">
        <f>AVERAGE(E257:E259)</f>
        <v>167.1</v>
      </c>
      <c r="F260" s="3">
        <v>146.9</v>
      </c>
      <c r="G260" s="3">
        <v>155.6</v>
      </c>
      <c r="H260" s="3">
        <v>137.1</v>
      </c>
      <c r="I260" s="3">
        <v>147.30000000000001</v>
      </c>
      <c r="J260" s="3">
        <v>162.69999999999999</v>
      </c>
      <c r="K260" s="3">
        <v>150.19999999999999</v>
      </c>
      <c r="L260" s="3">
        <v>119.8</v>
      </c>
      <c r="M260" s="3">
        <v>158.69999999999999</v>
      </c>
      <c r="N260" s="3">
        <v>139.19999999999999</v>
      </c>
      <c r="O260" s="2">
        <f>AVERAGE(O257:O259)</f>
        <v>159.56666666666669</v>
      </c>
      <c r="P260" s="3">
        <v>150.1</v>
      </c>
      <c r="Q260" s="2">
        <f t="shared" ref="Q260:T262" si="0">AVERAGE(Q257:Q259)</f>
        <v>171.66666666666666</v>
      </c>
      <c r="R260" s="2">
        <f t="shared" si="0"/>
        <v>150.76666666666668</v>
      </c>
      <c r="S260" s="2">
        <f t="shared" si="0"/>
        <v>141.1</v>
      </c>
      <c r="T260" s="2">
        <f t="shared" si="0"/>
        <v>149.30000000000001</v>
      </c>
      <c r="U260" s="1">
        <f>AVERAGE(U261:U262)</f>
        <v>155.6</v>
      </c>
      <c r="V260" s="3">
        <v>148.4</v>
      </c>
      <c r="W260" s="2">
        <f>AVERAGE(W257:W259)</f>
        <v>146.23333333333335</v>
      </c>
      <c r="X260" s="3">
        <v>154.30000000000001</v>
      </c>
      <c r="Y260" s="3">
        <f t="shared" ref="Y260:AD262" si="1">AVERAGE(Y257:Y259)</f>
        <v>130.1</v>
      </c>
      <c r="Z260" s="2">
        <f t="shared" si="1"/>
        <v>144.26666666666668</v>
      </c>
      <c r="AA260" s="3">
        <f t="shared" si="1"/>
        <v>156.6</v>
      </c>
      <c r="AB260" s="3">
        <f t="shared" si="1"/>
        <v>145.19999999999999</v>
      </c>
      <c r="AC260" s="3">
        <f t="shared" si="1"/>
        <v>143.69999999999999</v>
      </c>
      <c r="AD260" s="2">
        <f t="shared" si="1"/>
        <v>148.56666666666669</v>
      </c>
    </row>
    <row r="261" spans="1:30" x14ac:dyDescent="0.3">
      <c r="A261" s="3" t="s">
        <v>2</v>
      </c>
      <c r="B261" s="3">
        <v>2020</v>
      </c>
      <c r="C261" s="3" t="s">
        <v>5</v>
      </c>
      <c r="D261" s="3">
        <v>151.80000000000001</v>
      </c>
      <c r="E261" s="3">
        <f>AVERAGE(E258:E260)</f>
        <v>167.20000000000002</v>
      </c>
      <c r="F261" s="3">
        <v>151.9</v>
      </c>
      <c r="G261" s="3">
        <v>155.5</v>
      </c>
      <c r="H261" s="3">
        <v>131.6</v>
      </c>
      <c r="I261" s="3">
        <v>152.9</v>
      </c>
      <c r="J261" s="3">
        <v>180</v>
      </c>
      <c r="K261" s="3">
        <v>150.80000000000001</v>
      </c>
      <c r="L261" s="3">
        <v>121.2</v>
      </c>
      <c r="M261" s="3">
        <v>154</v>
      </c>
      <c r="N261" s="3">
        <v>133.5</v>
      </c>
      <c r="O261" s="2">
        <f>AVERAGE(O258:O260)</f>
        <v>159.42222222222222</v>
      </c>
      <c r="P261" s="3">
        <v>153.5</v>
      </c>
      <c r="Q261" s="2">
        <f t="shared" si="0"/>
        <v>172.05555555555554</v>
      </c>
      <c r="R261" s="2">
        <f t="shared" si="0"/>
        <v>149.88888888888889</v>
      </c>
      <c r="S261" s="2">
        <f t="shared" si="0"/>
        <v>138.93333333333337</v>
      </c>
      <c r="T261" s="2">
        <f t="shared" si="0"/>
        <v>148.23333333333332</v>
      </c>
      <c r="U261" s="3">
        <v>155.6</v>
      </c>
      <c r="V261" s="3">
        <v>137.1</v>
      </c>
      <c r="W261" s="2">
        <f>AVERAGE(W258:W260)</f>
        <v>144.47777777777779</v>
      </c>
      <c r="X261" s="3">
        <v>144.80000000000001</v>
      </c>
      <c r="Y261" s="3">
        <f t="shared" si="1"/>
        <v>128.20000000000002</v>
      </c>
      <c r="Z261" s="2">
        <f t="shared" si="1"/>
        <v>141.95555555555555</v>
      </c>
      <c r="AA261" s="2">
        <f t="shared" si="1"/>
        <v>155.06666666666669</v>
      </c>
      <c r="AB261" s="2">
        <f t="shared" si="1"/>
        <v>145.23333333333332</v>
      </c>
      <c r="AC261" s="2">
        <f t="shared" si="1"/>
        <v>142.06666666666666</v>
      </c>
      <c r="AD261" s="2">
        <f t="shared" si="1"/>
        <v>148.15555555555557</v>
      </c>
    </row>
    <row r="262" spans="1:30" x14ac:dyDescent="0.3">
      <c r="A262" s="3" t="s">
        <v>1</v>
      </c>
      <c r="B262" s="3">
        <v>2020</v>
      </c>
      <c r="C262" s="3" t="s">
        <v>5</v>
      </c>
      <c r="D262" s="3">
        <v>148.69999999999999</v>
      </c>
      <c r="E262" s="3">
        <f>AVERAGE(E259:E261)</f>
        <v>167.10000000000002</v>
      </c>
      <c r="F262" s="3">
        <v>148.80000000000001</v>
      </c>
      <c r="G262" s="3">
        <v>155.6</v>
      </c>
      <c r="H262" s="3">
        <v>135.1</v>
      </c>
      <c r="I262" s="3">
        <v>149.9</v>
      </c>
      <c r="J262" s="3">
        <v>168.6</v>
      </c>
      <c r="K262" s="3">
        <v>150.4</v>
      </c>
      <c r="L262" s="3">
        <v>120.3</v>
      </c>
      <c r="M262" s="3">
        <v>157.1</v>
      </c>
      <c r="N262" s="3">
        <v>136.80000000000001</v>
      </c>
      <c r="O262" s="2">
        <f>AVERAGE(O259:O261)</f>
        <v>159.52962962962962</v>
      </c>
      <c r="P262" s="3">
        <v>151.4</v>
      </c>
      <c r="Q262" s="2">
        <f t="shared" si="0"/>
        <v>171.64074074074074</v>
      </c>
      <c r="R262" s="2">
        <f t="shared" si="0"/>
        <v>150.61851851851853</v>
      </c>
      <c r="S262" s="2">
        <f t="shared" si="0"/>
        <v>140.64444444444447</v>
      </c>
      <c r="T262" s="2">
        <f t="shared" si="0"/>
        <v>149.11111111111111</v>
      </c>
      <c r="U262" s="3">
        <v>155.6</v>
      </c>
      <c r="V262" s="3">
        <v>144.1</v>
      </c>
      <c r="W262" s="2">
        <f>AVERAGE(W259:W261)</f>
        <v>145.7037037037037</v>
      </c>
      <c r="X262" s="3">
        <v>150.69999999999999</v>
      </c>
      <c r="Y262" s="3">
        <f t="shared" si="1"/>
        <v>129.4</v>
      </c>
      <c r="Z262" s="2">
        <f t="shared" si="1"/>
        <v>143.3074074074074</v>
      </c>
      <c r="AA262" s="2">
        <f t="shared" si="1"/>
        <v>155.92222222222222</v>
      </c>
      <c r="AB262" s="2">
        <f t="shared" si="1"/>
        <v>145.21111111111111</v>
      </c>
      <c r="AC262" s="2">
        <f t="shared" si="1"/>
        <v>143.1888888888889</v>
      </c>
      <c r="AD262" s="2">
        <f t="shared" si="1"/>
        <v>148.44074074074075</v>
      </c>
    </row>
    <row r="263" spans="1:30" x14ac:dyDescent="0.3">
      <c r="A263" t="s">
        <v>4</v>
      </c>
      <c r="B263">
        <v>2020</v>
      </c>
      <c r="C263" t="s">
        <v>16</v>
      </c>
      <c r="D263">
        <v>148.19999999999999</v>
      </c>
      <c r="E263">
        <v>190.3</v>
      </c>
      <c r="F263">
        <v>149.4</v>
      </c>
      <c r="G263">
        <v>153.30000000000001</v>
      </c>
      <c r="H263">
        <v>138.19999999999999</v>
      </c>
      <c r="I263">
        <v>143.19999999999999</v>
      </c>
      <c r="J263">
        <v>148.9</v>
      </c>
      <c r="K263">
        <v>150.30000000000001</v>
      </c>
      <c r="L263">
        <v>113.2</v>
      </c>
      <c r="M263">
        <v>159.80000000000001</v>
      </c>
      <c r="N263">
        <v>142.1</v>
      </c>
      <c r="O263">
        <v>161.80000000000001</v>
      </c>
      <c r="P263">
        <v>152.30000000000001</v>
      </c>
      <c r="Q263">
        <v>182.4</v>
      </c>
      <c r="R263">
        <v>154.69999999999999</v>
      </c>
      <c r="S263">
        <v>150</v>
      </c>
      <c r="T263">
        <v>154.1</v>
      </c>
      <c r="U263" s="1">
        <f>AVERAGE(U264:U265)</f>
        <v>154.69999999999999</v>
      </c>
      <c r="V263">
        <v>144.9</v>
      </c>
      <c r="W263">
        <v>151.69999999999999</v>
      </c>
      <c r="X263">
        <v>158.19999999999999</v>
      </c>
      <c r="Y263">
        <v>141.4</v>
      </c>
      <c r="Z263">
        <v>153.19999999999999</v>
      </c>
      <c r="AA263">
        <v>161.80000000000001</v>
      </c>
      <c r="AB263">
        <v>151.19999999999999</v>
      </c>
      <c r="AC263">
        <v>151.69999999999999</v>
      </c>
      <c r="AD263">
        <v>152.69999999999999</v>
      </c>
    </row>
    <row r="264" spans="1:30" x14ac:dyDescent="0.3">
      <c r="A264" t="s">
        <v>2</v>
      </c>
      <c r="B264">
        <v>2020</v>
      </c>
      <c r="C264" t="s">
        <v>16</v>
      </c>
      <c r="D264">
        <v>152.69999999999999</v>
      </c>
      <c r="E264">
        <v>197</v>
      </c>
      <c r="F264">
        <v>154.6</v>
      </c>
      <c r="G264">
        <v>153.4</v>
      </c>
      <c r="H264">
        <v>132.9</v>
      </c>
      <c r="I264">
        <v>151.80000000000001</v>
      </c>
      <c r="J264">
        <v>171.2</v>
      </c>
      <c r="K264">
        <v>152</v>
      </c>
      <c r="L264">
        <v>116.3</v>
      </c>
      <c r="M264">
        <v>158.80000000000001</v>
      </c>
      <c r="N264">
        <v>135.6</v>
      </c>
      <c r="O264">
        <v>161.69999999999999</v>
      </c>
      <c r="P264">
        <v>157</v>
      </c>
      <c r="Q264">
        <v>186.7</v>
      </c>
      <c r="R264">
        <v>149.1</v>
      </c>
      <c r="S264">
        <v>136.6</v>
      </c>
      <c r="T264">
        <v>147.19999999999999</v>
      </c>
      <c r="U264">
        <v>154.69999999999999</v>
      </c>
      <c r="V264">
        <v>137.1</v>
      </c>
      <c r="W264">
        <v>140.4</v>
      </c>
      <c r="X264">
        <v>148.1</v>
      </c>
      <c r="Y264">
        <v>129.30000000000001</v>
      </c>
      <c r="Z264">
        <v>144.5</v>
      </c>
      <c r="AA264">
        <v>152.5</v>
      </c>
      <c r="AB264">
        <v>152.19999999999999</v>
      </c>
      <c r="AC264">
        <v>142</v>
      </c>
      <c r="AD264">
        <v>150.80000000000001</v>
      </c>
    </row>
    <row r="265" spans="1:30" x14ac:dyDescent="0.3">
      <c r="A265" t="s">
        <v>1</v>
      </c>
      <c r="B265">
        <v>2020</v>
      </c>
      <c r="C265" t="s">
        <v>16</v>
      </c>
      <c r="D265">
        <v>149.6</v>
      </c>
      <c r="E265">
        <v>192.7</v>
      </c>
      <c r="F265">
        <v>151.4</v>
      </c>
      <c r="G265">
        <v>153.30000000000001</v>
      </c>
      <c r="H265">
        <v>136.30000000000001</v>
      </c>
      <c r="I265">
        <v>147.19999999999999</v>
      </c>
      <c r="J265">
        <v>156.5</v>
      </c>
      <c r="K265">
        <v>150.9</v>
      </c>
      <c r="L265">
        <v>114.2</v>
      </c>
      <c r="M265">
        <v>159.5</v>
      </c>
      <c r="N265">
        <v>139.4</v>
      </c>
      <c r="O265">
        <v>161.80000000000001</v>
      </c>
      <c r="P265">
        <v>154</v>
      </c>
      <c r="Q265">
        <v>183.5</v>
      </c>
      <c r="R265">
        <v>152.5</v>
      </c>
      <c r="S265">
        <v>144.4</v>
      </c>
      <c r="T265">
        <v>151.4</v>
      </c>
      <c r="U265">
        <v>154.69999999999999</v>
      </c>
      <c r="V265">
        <v>141.9</v>
      </c>
      <c r="W265">
        <v>146.4</v>
      </c>
      <c r="X265">
        <v>154.4</v>
      </c>
      <c r="Y265">
        <v>135</v>
      </c>
      <c r="Z265">
        <v>148.30000000000001</v>
      </c>
      <c r="AA265">
        <v>156.4</v>
      </c>
      <c r="AB265">
        <v>151.6</v>
      </c>
      <c r="AC265">
        <v>147</v>
      </c>
      <c r="AD265">
        <v>151.80000000000001</v>
      </c>
    </row>
    <row r="266" spans="1:30" x14ac:dyDescent="0.3">
      <c r="A266" t="s">
        <v>4</v>
      </c>
      <c r="B266">
        <v>2020</v>
      </c>
      <c r="C266" t="s">
        <v>15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s="1">
        <f>AVERAGE(U267:U268)</f>
        <v>154.69999999999999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2</v>
      </c>
      <c r="B267">
        <v>2020</v>
      </c>
      <c r="C267" t="s">
        <v>15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1</v>
      </c>
      <c r="B268">
        <v>2020</v>
      </c>
      <c r="C268" t="s">
        <v>15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4</v>
      </c>
      <c r="B269">
        <v>2020</v>
      </c>
      <c r="C269" t="s">
        <v>14</v>
      </c>
      <c r="D269">
        <v>147.6</v>
      </c>
      <c r="E269">
        <v>187.2</v>
      </c>
      <c r="F269">
        <v>148.4</v>
      </c>
      <c r="G269">
        <v>153.30000000000001</v>
      </c>
      <c r="H269">
        <v>139.80000000000001</v>
      </c>
      <c r="I269">
        <v>146.9</v>
      </c>
      <c r="J269">
        <v>171</v>
      </c>
      <c r="K269">
        <v>149.9</v>
      </c>
      <c r="L269">
        <v>114.2</v>
      </c>
      <c r="M269">
        <v>160</v>
      </c>
      <c r="N269">
        <v>143.5</v>
      </c>
      <c r="O269">
        <v>161.5</v>
      </c>
      <c r="P269">
        <v>155.30000000000001</v>
      </c>
      <c r="Q269">
        <v>180.9</v>
      </c>
      <c r="R269">
        <v>155.1</v>
      </c>
      <c r="S269">
        <v>149.30000000000001</v>
      </c>
      <c r="T269">
        <v>154.30000000000001</v>
      </c>
      <c r="U269" s="1">
        <f>AVERAGE(U270:U271)</f>
        <v>155.5</v>
      </c>
      <c r="V269">
        <v>145.80000000000001</v>
      </c>
      <c r="W269">
        <v>151.9</v>
      </c>
      <c r="X269">
        <v>158.80000000000001</v>
      </c>
      <c r="Y269">
        <v>143.6</v>
      </c>
      <c r="Z269">
        <v>152.19999999999999</v>
      </c>
      <c r="AA269">
        <v>162.69999999999999</v>
      </c>
      <c r="AB269">
        <v>153.6</v>
      </c>
      <c r="AC269">
        <v>153</v>
      </c>
      <c r="AD269">
        <v>154.69999999999999</v>
      </c>
    </row>
    <row r="270" spans="1:30" x14ac:dyDescent="0.3">
      <c r="A270" t="s">
        <v>2</v>
      </c>
      <c r="B270">
        <v>2020</v>
      </c>
      <c r="C270" t="s">
        <v>14</v>
      </c>
      <c r="D270">
        <v>151.6</v>
      </c>
      <c r="E270">
        <v>197.8</v>
      </c>
      <c r="F270">
        <v>154.5</v>
      </c>
      <c r="G270">
        <v>153.4</v>
      </c>
      <c r="H270">
        <v>133.4</v>
      </c>
      <c r="I270">
        <v>154.5</v>
      </c>
      <c r="J270">
        <v>191.9</v>
      </c>
      <c r="K270">
        <v>151.30000000000001</v>
      </c>
      <c r="L270">
        <v>116.8</v>
      </c>
      <c r="M270">
        <v>160</v>
      </c>
      <c r="N270">
        <v>136.5</v>
      </c>
      <c r="O270">
        <v>163.30000000000001</v>
      </c>
      <c r="P270">
        <v>159.9</v>
      </c>
      <c r="Q270">
        <v>187.2</v>
      </c>
      <c r="R270">
        <v>150</v>
      </c>
      <c r="S270">
        <v>135.19999999999999</v>
      </c>
      <c r="T270">
        <v>147.80000000000001</v>
      </c>
      <c r="U270">
        <v>155.5</v>
      </c>
      <c r="V270">
        <v>138.30000000000001</v>
      </c>
      <c r="W270">
        <v>144.5</v>
      </c>
      <c r="X270">
        <v>148.69999999999999</v>
      </c>
      <c r="Y270">
        <v>133.9</v>
      </c>
      <c r="Z270">
        <v>141.19999999999999</v>
      </c>
      <c r="AA270">
        <v>155.5</v>
      </c>
      <c r="AB270">
        <v>155.19999999999999</v>
      </c>
      <c r="AC270">
        <v>144.80000000000001</v>
      </c>
      <c r="AD270">
        <v>152.9</v>
      </c>
    </row>
    <row r="271" spans="1:30" x14ac:dyDescent="0.3">
      <c r="A271" t="s">
        <v>1</v>
      </c>
      <c r="B271">
        <v>2020</v>
      </c>
      <c r="C271" t="s">
        <v>14</v>
      </c>
      <c r="D271">
        <v>148.9</v>
      </c>
      <c r="E271">
        <v>190.9</v>
      </c>
      <c r="F271">
        <v>150.80000000000001</v>
      </c>
      <c r="G271">
        <v>153.30000000000001</v>
      </c>
      <c r="H271">
        <v>137.4</v>
      </c>
      <c r="I271">
        <v>150.4</v>
      </c>
      <c r="J271">
        <v>178.1</v>
      </c>
      <c r="K271">
        <v>150.4</v>
      </c>
      <c r="L271">
        <v>115.1</v>
      </c>
      <c r="M271">
        <v>160</v>
      </c>
      <c r="N271">
        <v>140.6</v>
      </c>
      <c r="O271">
        <v>162.30000000000001</v>
      </c>
      <c r="P271">
        <v>157</v>
      </c>
      <c r="Q271">
        <v>182.6</v>
      </c>
      <c r="R271">
        <v>153.1</v>
      </c>
      <c r="S271">
        <v>143.4</v>
      </c>
      <c r="T271">
        <v>151.69999999999999</v>
      </c>
      <c r="U271">
        <v>155.5</v>
      </c>
      <c r="V271">
        <v>143</v>
      </c>
      <c r="W271">
        <v>148.4</v>
      </c>
      <c r="X271">
        <v>155</v>
      </c>
      <c r="Y271">
        <v>138.5</v>
      </c>
      <c r="Z271">
        <v>146</v>
      </c>
      <c r="AA271">
        <v>158.5</v>
      </c>
      <c r="AB271">
        <v>154.30000000000001</v>
      </c>
      <c r="AC271">
        <v>149</v>
      </c>
      <c r="AD271">
        <v>153.9</v>
      </c>
    </row>
    <row r="272" spans="1:30" x14ac:dyDescent="0.3">
      <c r="A272" t="s">
        <v>4</v>
      </c>
      <c r="B272">
        <v>2020</v>
      </c>
      <c r="C272" t="s">
        <v>13</v>
      </c>
      <c r="D272">
        <v>146.9</v>
      </c>
      <c r="E272">
        <v>183.9</v>
      </c>
      <c r="F272">
        <v>149.5</v>
      </c>
      <c r="G272">
        <v>153.4</v>
      </c>
      <c r="H272">
        <v>140.4</v>
      </c>
      <c r="I272">
        <v>147</v>
      </c>
      <c r="J272">
        <v>178.8</v>
      </c>
      <c r="K272">
        <v>149.30000000000001</v>
      </c>
      <c r="L272">
        <v>115.1</v>
      </c>
      <c r="M272">
        <v>160</v>
      </c>
      <c r="N272">
        <v>145.4</v>
      </c>
      <c r="O272">
        <v>161.6</v>
      </c>
      <c r="P272">
        <v>156.1</v>
      </c>
      <c r="Q272">
        <v>182.9</v>
      </c>
      <c r="R272">
        <v>155.4</v>
      </c>
      <c r="S272">
        <v>149.9</v>
      </c>
      <c r="T272">
        <v>154.6</v>
      </c>
      <c r="U272" s="1">
        <f>AVERAGE(U273:U274)</f>
        <v>156.30000000000001</v>
      </c>
      <c r="V272">
        <v>146.4</v>
      </c>
      <c r="W272">
        <v>151.6</v>
      </c>
      <c r="X272">
        <v>159.1</v>
      </c>
      <c r="Y272">
        <v>144.6</v>
      </c>
      <c r="Z272">
        <v>152.80000000000001</v>
      </c>
      <c r="AA272">
        <v>161.1</v>
      </c>
      <c r="AB272">
        <v>157.4</v>
      </c>
      <c r="AC272">
        <v>153.69999999999999</v>
      </c>
      <c r="AD272">
        <v>155.4</v>
      </c>
    </row>
    <row r="273" spans="1:30" x14ac:dyDescent="0.3">
      <c r="A273" t="s">
        <v>2</v>
      </c>
      <c r="B273">
        <v>2020</v>
      </c>
      <c r="C273" t="s">
        <v>13</v>
      </c>
      <c r="D273">
        <v>151.5</v>
      </c>
      <c r="E273">
        <v>193.1</v>
      </c>
      <c r="F273">
        <v>157.30000000000001</v>
      </c>
      <c r="G273">
        <v>153.9</v>
      </c>
      <c r="H273">
        <v>134.4</v>
      </c>
      <c r="I273">
        <v>155.4</v>
      </c>
      <c r="J273">
        <v>202</v>
      </c>
      <c r="K273">
        <v>150.80000000000001</v>
      </c>
      <c r="L273">
        <v>118.9</v>
      </c>
      <c r="M273">
        <v>160.9</v>
      </c>
      <c r="N273">
        <v>137.69999999999999</v>
      </c>
      <c r="O273">
        <v>164.4</v>
      </c>
      <c r="P273">
        <v>161.30000000000001</v>
      </c>
      <c r="Q273">
        <v>188.7</v>
      </c>
      <c r="R273">
        <v>150.19999999999999</v>
      </c>
      <c r="S273">
        <v>136.30000000000001</v>
      </c>
      <c r="T273">
        <v>148.1</v>
      </c>
      <c r="U273">
        <v>156.30000000000001</v>
      </c>
      <c r="V273">
        <v>137.19999999999999</v>
      </c>
      <c r="W273">
        <v>145.4</v>
      </c>
      <c r="X273">
        <v>150</v>
      </c>
      <c r="Y273">
        <v>135.1</v>
      </c>
      <c r="Z273">
        <v>141.80000000000001</v>
      </c>
      <c r="AA273">
        <v>154.9</v>
      </c>
      <c r="AB273">
        <v>159.80000000000001</v>
      </c>
      <c r="AC273">
        <v>146</v>
      </c>
      <c r="AD273">
        <v>154</v>
      </c>
    </row>
    <row r="274" spans="1:30" x14ac:dyDescent="0.3">
      <c r="A274" t="s">
        <v>1</v>
      </c>
      <c r="B274">
        <v>2020</v>
      </c>
      <c r="C274" t="s">
        <v>13</v>
      </c>
      <c r="D274">
        <v>148.4</v>
      </c>
      <c r="E274">
        <v>187.1</v>
      </c>
      <c r="F274">
        <v>152.5</v>
      </c>
      <c r="G274">
        <v>153.6</v>
      </c>
      <c r="H274">
        <v>138.19999999999999</v>
      </c>
      <c r="I274">
        <v>150.9</v>
      </c>
      <c r="J274">
        <v>186.7</v>
      </c>
      <c r="K274">
        <v>149.80000000000001</v>
      </c>
      <c r="L274">
        <v>116.4</v>
      </c>
      <c r="M274">
        <v>160.30000000000001</v>
      </c>
      <c r="N274">
        <v>142.19999999999999</v>
      </c>
      <c r="O274">
        <v>162.9</v>
      </c>
      <c r="P274">
        <v>158</v>
      </c>
      <c r="Q274">
        <v>184.4</v>
      </c>
      <c r="R274">
        <v>153.4</v>
      </c>
      <c r="S274">
        <v>144.30000000000001</v>
      </c>
      <c r="T274">
        <v>152</v>
      </c>
      <c r="U274">
        <v>156.30000000000001</v>
      </c>
      <c r="V274">
        <v>142.9</v>
      </c>
      <c r="W274">
        <v>148.69999999999999</v>
      </c>
      <c r="X274">
        <v>155.6</v>
      </c>
      <c r="Y274">
        <v>139.6</v>
      </c>
      <c r="Z274">
        <v>146.6</v>
      </c>
      <c r="AA274">
        <v>157.5</v>
      </c>
      <c r="AB274">
        <v>158.4</v>
      </c>
      <c r="AC274">
        <v>150</v>
      </c>
      <c r="AD274">
        <v>154.69999999999999</v>
      </c>
    </row>
    <row r="275" spans="1:30" x14ac:dyDescent="0.3">
      <c r="A275" t="s">
        <v>4</v>
      </c>
      <c r="B275">
        <v>2020</v>
      </c>
      <c r="C275" t="s">
        <v>12</v>
      </c>
      <c r="D275">
        <v>146</v>
      </c>
      <c r="E275">
        <v>186.3</v>
      </c>
      <c r="F275">
        <v>159.19999999999999</v>
      </c>
      <c r="G275">
        <v>153.6</v>
      </c>
      <c r="H275">
        <v>142.6</v>
      </c>
      <c r="I275">
        <v>147.19999999999999</v>
      </c>
      <c r="J275">
        <v>200.6</v>
      </c>
      <c r="K275">
        <v>150.30000000000001</v>
      </c>
      <c r="L275">
        <v>115.3</v>
      </c>
      <c r="M275">
        <v>160.9</v>
      </c>
      <c r="N275">
        <v>147.4</v>
      </c>
      <c r="O275">
        <v>161.9</v>
      </c>
      <c r="P275">
        <v>159.6</v>
      </c>
      <c r="Q275">
        <v>182.7</v>
      </c>
      <c r="R275">
        <v>155.69999999999999</v>
      </c>
      <c r="S275">
        <v>150.6</v>
      </c>
      <c r="T275">
        <v>155</v>
      </c>
      <c r="U275" s="1">
        <f>AVERAGE(U276:U277)</f>
        <v>156.5</v>
      </c>
      <c r="V275">
        <v>146.80000000000001</v>
      </c>
      <c r="W275">
        <v>152</v>
      </c>
      <c r="X275">
        <v>159.5</v>
      </c>
      <c r="Y275">
        <v>146.4</v>
      </c>
      <c r="Z275">
        <v>152.4</v>
      </c>
      <c r="AA275">
        <v>162.5</v>
      </c>
      <c r="AB275">
        <v>156.19999999999999</v>
      </c>
      <c r="AC275">
        <v>154.30000000000001</v>
      </c>
      <c r="AD275">
        <v>157.5</v>
      </c>
    </row>
    <row r="276" spans="1:30" x14ac:dyDescent="0.3">
      <c r="A276" t="s">
        <v>2</v>
      </c>
      <c r="B276">
        <v>2020</v>
      </c>
      <c r="C276" t="s">
        <v>12</v>
      </c>
      <c r="D276">
        <v>150.6</v>
      </c>
      <c r="E276">
        <v>193.7</v>
      </c>
      <c r="F276">
        <v>164.8</v>
      </c>
      <c r="G276">
        <v>153.69999999999999</v>
      </c>
      <c r="H276">
        <v>135.69999999999999</v>
      </c>
      <c r="I276">
        <v>155.69999999999999</v>
      </c>
      <c r="J276">
        <v>226</v>
      </c>
      <c r="K276">
        <v>152.19999999999999</v>
      </c>
      <c r="L276">
        <v>118.1</v>
      </c>
      <c r="M276">
        <v>161.30000000000001</v>
      </c>
      <c r="N276">
        <v>139.19999999999999</v>
      </c>
      <c r="O276">
        <v>164.8</v>
      </c>
      <c r="P276">
        <v>164.4</v>
      </c>
      <c r="Q276">
        <v>188.7</v>
      </c>
      <c r="R276">
        <v>150.5</v>
      </c>
      <c r="S276">
        <v>136.1</v>
      </c>
      <c r="T276">
        <v>148.30000000000001</v>
      </c>
      <c r="U276">
        <v>156.5</v>
      </c>
      <c r="V276">
        <v>137.1</v>
      </c>
      <c r="W276">
        <v>145.1</v>
      </c>
      <c r="X276">
        <v>151</v>
      </c>
      <c r="Y276">
        <v>135.4</v>
      </c>
      <c r="Z276">
        <v>142</v>
      </c>
      <c r="AA276">
        <v>155.69999999999999</v>
      </c>
      <c r="AB276">
        <v>158.1</v>
      </c>
      <c r="AC276">
        <v>146.19999999999999</v>
      </c>
      <c r="AD276">
        <v>155.19999999999999</v>
      </c>
    </row>
    <row r="277" spans="1:30" x14ac:dyDescent="0.3">
      <c r="A277" t="s">
        <v>1</v>
      </c>
      <c r="B277">
        <v>2020</v>
      </c>
      <c r="C277" t="s">
        <v>12</v>
      </c>
      <c r="D277">
        <v>147.5</v>
      </c>
      <c r="E277">
        <v>188.9</v>
      </c>
      <c r="F277">
        <v>161.4</v>
      </c>
      <c r="G277">
        <v>153.6</v>
      </c>
      <c r="H277">
        <v>140.1</v>
      </c>
      <c r="I277">
        <v>151.19999999999999</v>
      </c>
      <c r="J277">
        <v>209.2</v>
      </c>
      <c r="K277">
        <v>150.9</v>
      </c>
      <c r="L277">
        <v>116.2</v>
      </c>
      <c r="M277">
        <v>161</v>
      </c>
      <c r="N277">
        <v>144</v>
      </c>
      <c r="O277">
        <v>163.19999999999999</v>
      </c>
      <c r="P277">
        <v>161.4</v>
      </c>
      <c r="Q277">
        <v>184.3</v>
      </c>
      <c r="R277">
        <v>153.69999999999999</v>
      </c>
      <c r="S277">
        <v>144.6</v>
      </c>
      <c r="T277">
        <v>152.30000000000001</v>
      </c>
      <c r="U277">
        <v>156.5</v>
      </c>
      <c r="V277">
        <v>143.1</v>
      </c>
      <c r="W277">
        <v>148.69999999999999</v>
      </c>
      <c r="X277">
        <v>156.30000000000001</v>
      </c>
      <c r="Y277">
        <v>140.6</v>
      </c>
      <c r="Z277">
        <v>146.5</v>
      </c>
      <c r="AA277">
        <v>158.5</v>
      </c>
      <c r="AB277">
        <v>157</v>
      </c>
      <c r="AC277">
        <v>150.4</v>
      </c>
      <c r="AD277">
        <v>156.4</v>
      </c>
    </row>
    <row r="278" spans="1:30" x14ac:dyDescent="0.3">
      <c r="A278" t="s">
        <v>4</v>
      </c>
      <c r="B278">
        <v>2020</v>
      </c>
      <c r="C278" t="s">
        <v>11</v>
      </c>
      <c r="D278">
        <v>145.4</v>
      </c>
      <c r="E278">
        <v>188.6</v>
      </c>
      <c r="F278">
        <v>171.6</v>
      </c>
      <c r="G278">
        <v>153.80000000000001</v>
      </c>
      <c r="H278">
        <v>145.4</v>
      </c>
      <c r="I278">
        <v>146.5</v>
      </c>
      <c r="J278">
        <v>222.2</v>
      </c>
      <c r="K278">
        <v>155.9</v>
      </c>
      <c r="L278">
        <v>114.9</v>
      </c>
      <c r="M278">
        <v>162</v>
      </c>
      <c r="N278">
        <v>150</v>
      </c>
      <c r="O278">
        <v>162.69999999999999</v>
      </c>
      <c r="P278">
        <v>163.4</v>
      </c>
      <c r="Q278">
        <v>183.4</v>
      </c>
      <c r="R278">
        <v>156.30000000000001</v>
      </c>
      <c r="S278">
        <v>151</v>
      </c>
      <c r="T278">
        <v>155.5</v>
      </c>
      <c r="U278" s="1">
        <f>AVERAGE(U279:U280)</f>
        <v>158</v>
      </c>
      <c r="V278">
        <v>147.5</v>
      </c>
      <c r="W278">
        <v>152.80000000000001</v>
      </c>
      <c r="X278">
        <v>160.4</v>
      </c>
      <c r="Y278">
        <v>146.1</v>
      </c>
      <c r="Z278">
        <v>153.6</v>
      </c>
      <c r="AA278">
        <v>161.6</v>
      </c>
      <c r="AB278">
        <v>156.19999999999999</v>
      </c>
      <c r="AC278">
        <v>154.5</v>
      </c>
      <c r="AD278">
        <v>159.80000000000001</v>
      </c>
    </row>
    <row r="279" spans="1:30" x14ac:dyDescent="0.3">
      <c r="A279" t="s">
        <v>2</v>
      </c>
      <c r="B279">
        <v>2020</v>
      </c>
      <c r="C279" t="s">
        <v>11</v>
      </c>
      <c r="D279">
        <v>149.69999999999999</v>
      </c>
      <c r="E279">
        <v>195.5</v>
      </c>
      <c r="F279">
        <v>176.9</v>
      </c>
      <c r="G279">
        <v>153.9</v>
      </c>
      <c r="H279">
        <v>138</v>
      </c>
      <c r="I279">
        <v>150.5</v>
      </c>
      <c r="J279">
        <v>245.3</v>
      </c>
      <c r="K279">
        <v>158.69999999999999</v>
      </c>
      <c r="L279">
        <v>117.2</v>
      </c>
      <c r="M279">
        <v>161.4</v>
      </c>
      <c r="N279">
        <v>141.5</v>
      </c>
      <c r="O279">
        <v>165.1</v>
      </c>
      <c r="P279">
        <v>167</v>
      </c>
      <c r="Q279">
        <v>188.8</v>
      </c>
      <c r="R279">
        <v>151.1</v>
      </c>
      <c r="S279">
        <v>136.4</v>
      </c>
      <c r="T279">
        <v>148.80000000000001</v>
      </c>
      <c r="U279">
        <v>158</v>
      </c>
      <c r="V279">
        <v>137.30000000000001</v>
      </c>
      <c r="W279">
        <v>145.1</v>
      </c>
      <c r="X279">
        <v>152</v>
      </c>
      <c r="Y279">
        <v>135.19999999999999</v>
      </c>
      <c r="Z279">
        <v>144.4</v>
      </c>
      <c r="AA279">
        <v>156.4</v>
      </c>
      <c r="AB279">
        <v>157.9</v>
      </c>
      <c r="AC279">
        <v>146.6</v>
      </c>
      <c r="AD279">
        <v>156.69999999999999</v>
      </c>
    </row>
    <row r="280" spans="1:30" x14ac:dyDescent="0.3">
      <c r="A280" t="s">
        <v>1</v>
      </c>
      <c r="B280">
        <v>2020</v>
      </c>
      <c r="C280" t="s">
        <v>11</v>
      </c>
      <c r="D280">
        <v>146.80000000000001</v>
      </c>
      <c r="E280">
        <v>191</v>
      </c>
      <c r="F280">
        <v>173.6</v>
      </c>
      <c r="G280">
        <v>153.80000000000001</v>
      </c>
      <c r="H280">
        <v>142.69999999999999</v>
      </c>
      <c r="I280">
        <v>148.4</v>
      </c>
      <c r="J280">
        <v>230</v>
      </c>
      <c r="K280">
        <v>156.80000000000001</v>
      </c>
      <c r="L280">
        <v>115.7</v>
      </c>
      <c r="M280">
        <v>161.80000000000001</v>
      </c>
      <c r="N280">
        <v>146.5</v>
      </c>
      <c r="O280">
        <v>163.80000000000001</v>
      </c>
      <c r="P280">
        <v>164.7</v>
      </c>
      <c r="Q280">
        <v>184.8</v>
      </c>
      <c r="R280">
        <v>154.30000000000001</v>
      </c>
      <c r="S280">
        <v>144.9</v>
      </c>
      <c r="T280">
        <v>152.80000000000001</v>
      </c>
      <c r="U280">
        <v>158</v>
      </c>
      <c r="V280">
        <v>143.6</v>
      </c>
      <c r="W280">
        <v>149.19999999999999</v>
      </c>
      <c r="X280">
        <v>157.19999999999999</v>
      </c>
      <c r="Y280">
        <v>140.4</v>
      </c>
      <c r="Z280">
        <v>148.4</v>
      </c>
      <c r="AA280">
        <v>158.6</v>
      </c>
      <c r="AB280">
        <v>156.9</v>
      </c>
      <c r="AC280">
        <v>150.69999999999999</v>
      </c>
      <c r="AD280">
        <v>158.4</v>
      </c>
    </row>
    <row r="281" spans="1:30" x14ac:dyDescent="0.3">
      <c r="A281" t="s">
        <v>4</v>
      </c>
      <c r="B281">
        <v>2020</v>
      </c>
      <c r="C281" t="s">
        <v>10</v>
      </c>
      <c r="D281">
        <v>144.6</v>
      </c>
      <c r="E281">
        <v>188.5</v>
      </c>
      <c r="F281">
        <v>173.4</v>
      </c>
      <c r="G281">
        <v>154</v>
      </c>
      <c r="H281">
        <v>150</v>
      </c>
      <c r="I281">
        <v>145.9</v>
      </c>
      <c r="J281">
        <v>225.2</v>
      </c>
      <c r="K281">
        <v>159.5</v>
      </c>
      <c r="L281">
        <v>114.4</v>
      </c>
      <c r="M281">
        <v>163.5</v>
      </c>
      <c r="N281">
        <v>153.4</v>
      </c>
      <c r="O281">
        <v>163.6</v>
      </c>
      <c r="P281">
        <v>164.5</v>
      </c>
      <c r="Q281">
        <v>183.6</v>
      </c>
      <c r="R281">
        <v>157</v>
      </c>
      <c r="S281">
        <v>151.6</v>
      </c>
      <c r="T281">
        <v>156.30000000000001</v>
      </c>
      <c r="U281" s="1">
        <f>AVERAGE(U282:U283)</f>
        <v>158.4</v>
      </c>
      <c r="V281">
        <v>148.69999999999999</v>
      </c>
      <c r="W281">
        <v>153.4</v>
      </c>
      <c r="X281">
        <v>161.6</v>
      </c>
      <c r="Y281">
        <v>146.4</v>
      </c>
      <c r="Z281">
        <v>153.9</v>
      </c>
      <c r="AA281">
        <v>162.9</v>
      </c>
      <c r="AB281">
        <v>156.6</v>
      </c>
      <c r="AC281">
        <v>155.19999999999999</v>
      </c>
      <c r="AD281">
        <v>160.69999999999999</v>
      </c>
    </row>
    <row r="282" spans="1:30" x14ac:dyDescent="0.3">
      <c r="A282" t="s">
        <v>2</v>
      </c>
      <c r="B282">
        <v>2020</v>
      </c>
      <c r="C282" t="s">
        <v>10</v>
      </c>
      <c r="D282">
        <v>149</v>
      </c>
      <c r="E282">
        <v>195.7</v>
      </c>
      <c r="F282">
        <v>178.3</v>
      </c>
      <c r="G282">
        <v>154.19999999999999</v>
      </c>
      <c r="H282">
        <v>140.69999999999999</v>
      </c>
      <c r="I282">
        <v>149.69999999999999</v>
      </c>
      <c r="J282">
        <v>240.9</v>
      </c>
      <c r="K282">
        <v>161.5</v>
      </c>
      <c r="L282">
        <v>117.1</v>
      </c>
      <c r="M282">
        <v>161.9</v>
      </c>
      <c r="N282">
        <v>143.30000000000001</v>
      </c>
      <c r="O282">
        <v>166.1</v>
      </c>
      <c r="P282">
        <v>167</v>
      </c>
      <c r="Q282">
        <v>190.2</v>
      </c>
      <c r="R282">
        <v>151.9</v>
      </c>
      <c r="S282">
        <v>136.69999999999999</v>
      </c>
      <c r="T282">
        <v>149.6</v>
      </c>
      <c r="U282">
        <v>158.4</v>
      </c>
      <c r="V282">
        <v>137.9</v>
      </c>
      <c r="W282">
        <v>145.5</v>
      </c>
      <c r="X282">
        <v>152.9</v>
      </c>
      <c r="Y282">
        <v>135.5</v>
      </c>
      <c r="Z282">
        <v>144.30000000000001</v>
      </c>
      <c r="AA282">
        <v>156.9</v>
      </c>
      <c r="AB282">
        <v>157.9</v>
      </c>
      <c r="AC282">
        <v>146.9</v>
      </c>
      <c r="AD282">
        <v>156.9</v>
      </c>
    </row>
    <row r="283" spans="1:30" x14ac:dyDescent="0.3">
      <c r="A283" t="s">
        <v>1</v>
      </c>
      <c r="B283">
        <v>2020</v>
      </c>
      <c r="C283" t="s">
        <v>10</v>
      </c>
      <c r="D283">
        <v>146</v>
      </c>
      <c r="E283">
        <v>191</v>
      </c>
      <c r="F283">
        <v>175.3</v>
      </c>
      <c r="G283">
        <v>154.1</v>
      </c>
      <c r="H283">
        <v>146.6</v>
      </c>
      <c r="I283">
        <v>147.69999999999999</v>
      </c>
      <c r="J283">
        <v>230.5</v>
      </c>
      <c r="K283">
        <v>160.19999999999999</v>
      </c>
      <c r="L283">
        <v>115.3</v>
      </c>
      <c r="M283">
        <v>163</v>
      </c>
      <c r="N283">
        <v>149.19999999999999</v>
      </c>
      <c r="O283">
        <v>164.8</v>
      </c>
      <c r="P283">
        <v>165.4</v>
      </c>
      <c r="Q283">
        <v>185.4</v>
      </c>
      <c r="R283">
        <v>155</v>
      </c>
      <c r="S283">
        <v>145.4</v>
      </c>
      <c r="T283">
        <v>153.6</v>
      </c>
      <c r="U283">
        <v>158.4</v>
      </c>
      <c r="V283">
        <v>144.6</v>
      </c>
      <c r="W283">
        <v>149.69999999999999</v>
      </c>
      <c r="X283">
        <v>158.30000000000001</v>
      </c>
      <c r="Y283">
        <v>140.69999999999999</v>
      </c>
      <c r="Z283">
        <v>148.5</v>
      </c>
      <c r="AA283">
        <v>159.4</v>
      </c>
      <c r="AB283">
        <v>157.1</v>
      </c>
      <c r="AC283">
        <v>151.19999999999999</v>
      </c>
      <c r="AD283">
        <v>158.9</v>
      </c>
    </row>
    <row r="284" spans="1:30" x14ac:dyDescent="0.3">
      <c r="A284" t="s">
        <v>4</v>
      </c>
      <c r="B284">
        <v>2021</v>
      </c>
      <c r="C284" t="s">
        <v>9</v>
      </c>
      <c r="D284">
        <v>143.4</v>
      </c>
      <c r="E284">
        <v>187.5</v>
      </c>
      <c r="F284">
        <v>173.4</v>
      </c>
      <c r="G284">
        <v>154</v>
      </c>
      <c r="H284">
        <v>154.80000000000001</v>
      </c>
      <c r="I284">
        <v>147</v>
      </c>
      <c r="J284">
        <v>187.8</v>
      </c>
      <c r="K284">
        <v>159.5</v>
      </c>
      <c r="L284">
        <v>113.8</v>
      </c>
      <c r="M284">
        <v>164.5</v>
      </c>
      <c r="N284">
        <v>156.1</v>
      </c>
      <c r="O284">
        <v>164.3</v>
      </c>
      <c r="P284">
        <v>159.6</v>
      </c>
      <c r="Q284">
        <v>184.6</v>
      </c>
      <c r="R284">
        <v>157.5</v>
      </c>
      <c r="S284">
        <v>152.4</v>
      </c>
      <c r="T284">
        <v>156.80000000000001</v>
      </c>
      <c r="U284" s="1">
        <f>AVERAGE(U285:U286)</f>
        <v>157.69999999999999</v>
      </c>
      <c r="V284">
        <v>150.9</v>
      </c>
      <c r="W284">
        <v>153.9</v>
      </c>
      <c r="X284">
        <v>162.5</v>
      </c>
      <c r="Y284">
        <v>147.5</v>
      </c>
      <c r="Z284">
        <v>155.1</v>
      </c>
      <c r="AA284">
        <v>163.5</v>
      </c>
      <c r="AB284">
        <v>156.19999999999999</v>
      </c>
      <c r="AC284">
        <v>155.9</v>
      </c>
      <c r="AD284">
        <v>158.5</v>
      </c>
    </row>
    <row r="285" spans="1:30" x14ac:dyDescent="0.3">
      <c r="A285" t="s">
        <v>2</v>
      </c>
      <c r="B285">
        <v>2021</v>
      </c>
      <c r="C285" t="s">
        <v>9</v>
      </c>
      <c r="D285">
        <v>148</v>
      </c>
      <c r="E285">
        <v>194.8</v>
      </c>
      <c r="F285">
        <v>178.4</v>
      </c>
      <c r="G285">
        <v>154.4</v>
      </c>
      <c r="H285">
        <v>144.1</v>
      </c>
      <c r="I285">
        <v>152.6</v>
      </c>
      <c r="J285">
        <v>206.8</v>
      </c>
      <c r="K285">
        <v>162.1</v>
      </c>
      <c r="L285">
        <v>116.3</v>
      </c>
      <c r="M285">
        <v>163</v>
      </c>
      <c r="N285">
        <v>145.9</v>
      </c>
      <c r="O285">
        <v>167.2</v>
      </c>
      <c r="P285">
        <v>163.4</v>
      </c>
      <c r="Q285">
        <v>191.8</v>
      </c>
      <c r="R285">
        <v>152.5</v>
      </c>
      <c r="S285">
        <v>137.30000000000001</v>
      </c>
      <c r="T285">
        <v>150.19999999999999</v>
      </c>
      <c r="U285">
        <v>157.69999999999999</v>
      </c>
      <c r="V285">
        <v>142.9</v>
      </c>
      <c r="W285">
        <v>145.69999999999999</v>
      </c>
      <c r="X285">
        <v>154.1</v>
      </c>
      <c r="Y285">
        <v>136.9</v>
      </c>
      <c r="Z285">
        <v>145.4</v>
      </c>
      <c r="AA285">
        <v>156.1</v>
      </c>
      <c r="AB285">
        <v>157.69999999999999</v>
      </c>
      <c r="AC285">
        <v>147.6</v>
      </c>
      <c r="AD285">
        <v>156</v>
      </c>
    </row>
    <row r="286" spans="1:30" x14ac:dyDescent="0.3">
      <c r="A286" t="s">
        <v>1</v>
      </c>
      <c r="B286">
        <v>2021</v>
      </c>
      <c r="C286" t="s">
        <v>9</v>
      </c>
      <c r="D286">
        <v>144.9</v>
      </c>
      <c r="E286">
        <v>190.1</v>
      </c>
      <c r="F286">
        <v>175.3</v>
      </c>
      <c r="G286">
        <v>154.1</v>
      </c>
      <c r="H286">
        <v>150.9</v>
      </c>
      <c r="I286">
        <v>149.6</v>
      </c>
      <c r="J286">
        <v>194.2</v>
      </c>
      <c r="K286">
        <v>160.4</v>
      </c>
      <c r="L286">
        <v>114.6</v>
      </c>
      <c r="M286">
        <v>164</v>
      </c>
      <c r="N286">
        <v>151.80000000000001</v>
      </c>
      <c r="O286">
        <v>165.6</v>
      </c>
      <c r="P286">
        <v>161</v>
      </c>
      <c r="Q286">
        <v>186.5</v>
      </c>
      <c r="R286">
        <v>155.5</v>
      </c>
      <c r="S286">
        <v>146.1</v>
      </c>
      <c r="T286">
        <v>154.19999999999999</v>
      </c>
      <c r="U286">
        <v>157.69999999999999</v>
      </c>
      <c r="V286">
        <v>147.9</v>
      </c>
      <c r="W286">
        <v>150</v>
      </c>
      <c r="X286">
        <v>159.30000000000001</v>
      </c>
      <c r="Y286">
        <v>141.9</v>
      </c>
      <c r="Z286">
        <v>149.6</v>
      </c>
      <c r="AA286">
        <v>159.19999999999999</v>
      </c>
      <c r="AB286">
        <v>156.80000000000001</v>
      </c>
      <c r="AC286">
        <v>151.9</v>
      </c>
      <c r="AD286">
        <v>157.30000000000001</v>
      </c>
    </row>
    <row r="287" spans="1:30" x14ac:dyDescent="0.3">
      <c r="A287" t="s">
        <v>4</v>
      </c>
      <c r="B287">
        <v>2021</v>
      </c>
      <c r="C287" t="s">
        <v>8</v>
      </c>
      <c r="D287">
        <v>142.80000000000001</v>
      </c>
      <c r="E287">
        <v>184</v>
      </c>
      <c r="F287">
        <v>168</v>
      </c>
      <c r="G287">
        <v>154.4</v>
      </c>
      <c r="H287">
        <v>163</v>
      </c>
      <c r="I287">
        <v>147.80000000000001</v>
      </c>
      <c r="J287">
        <v>149.69999999999999</v>
      </c>
      <c r="K287">
        <v>158.30000000000001</v>
      </c>
      <c r="L287">
        <v>111.8</v>
      </c>
      <c r="M287">
        <v>165</v>
      </c>
      <c r="N287">
        <v>160</v>
      </c>
      <c r="O287">
        <v>165.8</v>
      </c>
      <c r="P287">
        <v>154.69999999999999</v>
      </c>
      <c r="Q287">
        <v>186.5</v>
      </c>
      <c r="R287">
        <v>159.1</v>
      </c>
      <c r="S287">
        <v>153.9</v>
      </c>
      <c r="T287">
        <v>158.4</v>
      </c>
      <c r="U287" s="1">
        <f>AVERAGE(U288:U289)</f>
        <v>159.80000000000001</v>
      </c>
      <c r="V287">
        <v>154.4</v>
      </c>
      <c r="W287">
        <v>154.80000000000001</v>
      </c>
      <c r="X287">
        <v>164.3</v>
      </c>
      <c r="Y287">
        <v>150.19999999999999</v>
      </c>
      <c r="Z287">
        <v>157</v>
      </c>
      <c r="AA287">
        <v>163.6</v>
      </c>
      <c r="AB287">
        <v>155.19999999999999</v>
      </c>
      <c r="AC287">
        <v>157.19999999999999</v>
      </c>
      <c r="AD287">
        <v>156.69999999999999</v>
      </c>
    </row>
    <row r="288" spans="1:30" x14ac:dyDescent="0.3">
      <c r="A288" t="s">
        <v>2</v>
      </c>
      <c r="B288">
        <v>2021</v>
      </c>
      <c r="C288" t="s">
        <v>8</v>
      </c>
      <c r="D288">
        <v>147.6</v>
      </c>
      <c r="E288">
        <v>191.2</v>
      </c>
      <c r="F288">
        <v>169.9</v>
      </c>
      <c r="G288">
        <v>155.1</v>
      </c>
      <c r="H288">
        <v>151.4</v>
      </c>
      <c r="I288">
        <v>154</v>
      </c>
      <c r="J288">
        <v>180.2</v>
      </c>
      <c r="K288">
        <v>159.80000000000001</v>
      </c>
      <c r="L288">
        <v>114.9</v>
      </c>
      <c r="M288">
        <v>162.5</v>
      </c>
      <c r="N288">
        <v>149.19999999999999</v>
      </c>
      <c r="O288">
        <v>169.4</v>
      </c>
      <c r="P288">
        <v>160.80000000000001</v>
      </c>
      <c r="Q288">
        <v>193.3</v>
      </c>
      <c r="R288">
        <v>154.19999999999999</v>
      </c>
      <c r="S288">
        <v>138.19999999999999</v>
      </c>
      <c r="T288">
        <v>151.80000000000001</v>
      </c>
      <c r="U288">
        <v>159.80000000000001</v>
      </c>
      <c r="V288">
        <v>149.1</v>
      </c>
      <c r="W288">
        <v>146.5</v>
      </c>
      <c r="X288">
        <v>156.30000000000001</v>
      </c>
      <c r="Y288">
        <v>140.5</v>
      </c>
      <c r="Z288">
        <v>147.30000000000001</v>
      </c>
      <c r="AA288">
        <v>156.6</v>
      </c>
      <c r="AB288">
        <v>156.69999999999999</v>
      </c>
      <c r="AC288">
        <v>149.30000000000001</v>
      </c>
      <c r="AD288">
        <v>156.5</v>
      </c>
    </row>
    <row r="289" spans="1:30" x14ac:dyDescent="0.3">
      <c r="A289" t="s">
        <v>1</v>
      </c>
      <c r="B289">
        <v>2021</v>
      </c>
      <c r="C289" t="s">
        <v>8</v>
      </c>
      <c r="D289">
        <v>144.30000000000001</v>
      </c>
      <c r="E289">
        <v>186.5</v>
      </c>
      <c r="F289">
        <v>168.7</v>
      </c>
      <c r="G289">
        <v>154.69999999999999</v>
      </c>
      <c r="H289">
        <v>158.69999999999999</v>
      </c>
      <c r="I289">
        <v>150.69999999999999</v>
      </c>
      <c r="J289">
        <v>160</v>
      </c>
      <c r="K289">
        <v>158.80000000000001</v>
      </c>
      <c r="L289">
        <v>112.8</v>
      </c>
      <c r="M289">
        <v>164.2</v>
      </c>
      <c r="N289">
        <v>155.5</v>
      </c>
      <c r="O289">
        <v>167.5</v>
      </c>
      <c r="P289">
        <v>156.9</v>
      </c>
      <c r="Q289">
        <v>188.3</v>
      </c>
      <c r="R289">
        <v>157.19999999999999</v>
      </c>
      <c r="S289">
        <v>147.4</v>
      </c>
      <c r="T289">
        <v>155.80000000000001</v>
      </c>
      <c r="U289">
        <v>159.80000000000001</v>
      </c>
      <c r="V289">
        <v>152.4</v>
      </c>
      <c r="W289">
        <v>150.9</v>
      </c>
      <c r="X289">
        <v>161.30000000000001</v>
      </c>
      <c r="Y289">
        <v>145.1</v>
      </c>
      <c r="Z289">
        <v>151.5</v>
      </c>
      <c r="AA289">
        <v>159.5</v>
      </c>
      <c r="AB289">
        <v>155.80000000000001</v>
      </c>
      <c r="AC289">
        <v>153.4</v>
      </c>
      <c r="AD289">
        <v>156.6</v>
      </c>
    </row>
    <row r="290" spans="1:30" x14ac:dyDescent="0.3">
      <c r="A290" t="s">
        <v>4</v>
      </c>
      <c r="B290">
        <v>2021</v>
      </c>
      <c r="C290" t="s">
        <v>6</v>
      </c>
      <c r="D290">
        <v>142.5</v>
      </c>
      <c r="E290">
        <v>189.4</v>
      </c>
      <c r="F290">
        <v>163.19999999999999</v>
      </c>
      <c r="G290">
        <v>154.5</v>
      </c>
      <c r="H290">
        <v>168.2</v>
      </c>
      <c r="I290">
        <v>150.5</v>
      </c>
      <c r="J290">
        <v>141</v>
      </c>
      <c r="K290">
        <v>159.19999999999999</v>
      </c>
      <c r="L290">
        <v>111.7</v>
      </c>
      <c r="M290">
        <v>164</v>
      </c>
      <c r="N290">
        <v>160.6</v>
      </c>
      <c r="O290">
        <v>166.4</v>
      </c>
      <c r="P290">
        <v>154.5</v>
      </c>
      <c r="Q290">
        <v>186.1</v>
      </c>
      <c r="R290">
        <v>159.6</v>
      </c>
      <c r="S290">
        <v>154.4</v>
      </c>
      <c r="T290">
        <v>158.9</v>
      </c>
      <c r="U290" s="1">
        <f>AVERAGE(U291:U292)</f>
        <v>159.9</v>
      </c>
      <c r="V290">
        <v>156</v>
      </c>
      <c r="W290">
        <v>154.80000000000001</v>
      </c>
      <c r="X290">
        <v>164.6</v>
      </c>
      <c r="Y290">
        <v>151.30000000000001</v>
      </c>
      <c r="Z290">
        <v>157.80000000000001</v>
      </c>
      <c r="AA290">
        <v>163.80000000000001</v>
      </c>
      <c r="AB290">
        <v>153.1</v>
      </c>
      <c r="AC290">
        <v>157.30000000000001</v>
      </c>
      <c r="AD290">
        <v>156.69999999999999</v>
      </c>
    </row>
    <row r="291" spans="1:30" x14ac:dyDescent="0.3">
      <c r="A291" t="s">
        <v>2</v>
      </c>
      <c r="B291">
        <v>2021</v>
      </c>
      <c r="C291" t="s">
        <v>6</v>
      </c>
      <c r="D291">
        <v>147.5</v>
      </c>
      <c r="E291">
        <v>197.5</v>
      </c>
      <c r="F291">
        <v>164.7</v>
      </c>
      <c r="G291">
        <v>155.6</v>
      </c>
      <c r="H291">
        <v>156.4</v>
      </c>
      <c r="I291">
        <v>157.30000000000001</v>
      </c>
      <c r="J291">
        <v>166.1</v>
      </c>
      <c r="K291">
        <v>161.1</v>
      </c>
      <c r="L291">
        <v>114.3</v>
      </c>
      <c r="M291">
        <v>162.6</v>
      </c>
      <c r="N291">
        <v>150.69999999999999</v>
      </c>
      <c r="O291">
        <v>170.3</v>
      </c>
      <c r="P291">
        <v>160.4</v>
      </c>
      <c r="Q291">
        <v>193.5</v>
      </c>
      <c r="R291">
        <v>155.1</v>
      </c>
      <c r="S291">
        <v>138.69999999999999</v>
      </c>
      <c r="T291">
        <v>152.6</v>
      </c>
      <c r="U291">
        <v>159.9</v>
      </c>
      <c r="V291">
        <v>154.80000000000001</v>
      </c>
      <c r="W291">
        <v>147.19999999999999</v>
      </c>
      <c r="X291">
        <v>156.9</v>
      </c>
      <c r="Y291">
        <v>141.69999999999999</v>
      </c>
      <c r="Z291">
        <v>148.6</v>
      </c>
      <c r="AA291">
        <v>157.6</v>
      </c>
      <c r="AB291">
        <v>154.9</v>
      </c>
      <c r="AC291">
        <v>150</v>
      </c>
      <c r="AD291">
        <v>156.9</v>
      </c>
    </row>
    <row r="292" spans="1:30" x14ac:dyDescent="0.3">
      <c r="A292" t="s">
        <v>1</v>
      </c>
      <c r="B292">
        <v>2021</v>
      </c>
      <c r="C292" t="s">
        <v>6</v>
      </c>
      <c r="D292">
        <v>144.1</v>
      </c>
      <c r="E292">
        <v>192.2</v>
      </c>
      <c r="F292">
        <v>163.80000000000001</v>
      </c>
      <c r="G292">
        <v>154.9</v>
      </c>
      <c r="H292">
        <v>163.9</v>
      </c>
      <c r="I292">
        <v>153.69999999999999</v>
      </c>
      <c r="J292">
        <v>149.5</v>
      </c>
      <c r="K292">
        <v>159.80000000000001</v>
      </c>
      <c r="L292">
        <v>112.6</v>
      </c>
      <c r="M292">
        <v>163.5</v>
      </c>
      <c r="N292">
        <v>156.5</v>
      </c>
      <c r="O292">
        <v>168.2</v>
      </c>
      <c r="P292">
        <v>156.69999999999999</v>
      </c>
      <c r="Q292">
        <v>188.1</v>
      </c>
      <c r="R292">
        <v>157.80000000000001</v>
      </c>
      <c r="S292">
        <v>147.9</v>
      </c>
      <c r="T292">
        <v>156.4</v>
      </c>
      <c r="U292">
        <v>159.9</v>
      </c>
      <c r="V292">
        <v>155.5</v>
      </c>
      <c r="W292">
        <v>151.19999999999999</v>
      </c>
      <c r="X292">
        <v>161.69999999999999</v>
      </c>
      <c r="Y292">
        <v>146.19999999999999</v>
      </c>
      <c r="Z292">
        <v>152.6</v>
      </c>
      <c r="AA292">
        <v>160.19999999999999</v>
      </c>
      <c r="AB292">
        <v>153.80000000000001</v>
      </c>
      <c r="AC292">
        <v>153.80000000000001</v>
      </c>
      <c r="AD292">
        <v>156.80000000000001</v>
      </c>
    </row>
    <row r="293" spans="1:30" x14ac:dyDescent="0.3">
      <c r="A293" t="s">
        <v>4</v>
      </c>
      <c r="B293">
        <v>2021</v>
      </c>
      <c r="C293" t="s">
        <v>5</v>
      </c>
      <c r="D293">
        <v>142.69999999999999</v>
      </c>
      <c r="E293">
        <v>195.5</v>
      </c>
      <c r="F293">
        <v>163.4</v>
      </c>
      <c r="G293">
        <v>155</v>
      </c>
      <c r="H293">
        <v>175.2</v>
      </c>
      <c r="I293">
        <v>160.6</v>
      </c>
      <c r="J293">
        <v>135.1</v>
      </c>
      <c r="K293">
        <v>161.1</v>
      </c>
      <c r="L293">
        <v>112.2</v>
      </c>
      <c r="M293">
        <v>164.4</v>
      </c>
      <c r="N293">
        <v>161.9</v>
      </c>
      <c r="O293">
        <v>166.8</v>
      </c>
      <c r="P293">
        <v>155.6</v>
      </c>
      <c r="Q293">
        <v>186.8</v>
      </c>
      <c r="R293">
        <v>160.69999999999999</v>
      </c>
      <c r="S293">
        <v>155.1</v>
      </c>
      <c r="T293">
        <v>159.9</v>
      </c>
      <c r="U293" s="1">
        <f>AVERAGE(U294:U295)</f>
        <v>161.4</v>
      </c>
      <c r="V293">
        <v>156</v>
      </c>
      <c r="W293">
        <v>155.5</v>
      </c>
      <c r="X293">
        <v>165.3</v>
      </c>
      <c r="Y293">
        <v>151.69999999999999</v>
      </c>
      <c r="Z293">
        <v>158.6</v>
      </c>
      <c r="AA293">
        <v>164.1</v>
      </c>
      <c r="AB293">
        <v>154.6</v>
      </c>
      <c r="AC293">
        <v>158</v>
      </c>
      <c r="AD293">
        <v>157.6</v>
      </c>
    </row>
    <row r="294" spans="1:30" x14ac:dyDescent="0.3">
      <c r="A294" t="s">
        <v>2</v>
      </c>
      <c r="B294">
        <v>2021</v>
      </c>
      <c r="C294" t="s">
        <v>5</v>
      </c>
      <c r="D294">
        <v>147.6</v>
      </c>
      <c r="E294">
        <v>202.5</v>
      </c>
      <c r="F294">
        <v>166.4</v>
      </c>
      <c r="G294">
        <v>156</v>
      </c>
      <c r="H294">
        <v>161.4</v>
      </c>
      <c r="I294">
        <v>168.8</v>
      </c>
      <c r="J294">
        <v>161.6</v>
      </c>
      <c r="K294">
        <v>162.80000000000001</v>
      </c>
      <c r="L294">
        <v>114.8</v>
      </c>
      <c r="M294">
        <v>162.80000000000001</v>
      </c>
      <c r="N294">
        <v>151.5</v>
      </c>
      <c r="O294">
        <v>171.4</v>
      </c>
      <c r="P294">
        <v>162</v>
      </c>
      <c r="Q294">
        <v>194.4</v>
      </c>
      <c r="R294">
        <v>155.9</v>
      </c>
      <c r="S294">
        <v>139.30000000000001</v>
      </c>
      <c r="T294">
        <v>153.4</v>
      </c>
      <c r="U294">
        <v>161.4</v>
      </c>
      <c r="V294">
        <v>154.9</v>
      </c>
      <c r="W294">
        <v>147.6</v>
      </c>
      <c r="X294">
        <v>157.5</v>
      </c>
      <c r="Y294">
        <v>142.1</v>
      </c>
      <c r="Z294">
        <v>149.1</v>
      </c>
      <c r="AA294">
        <v>157.6</v>
      </c>
      <c r="AB294">
        <v>156.6</v>
      </c>
      <c r="AC294">
        <v>150.5</v>
      </c>
      <c r="AD294">
        <v>158</v>
      </c>
    </row>
    <row r="295" spans="1:30" x14ac:dyDescent="0.3">
      <c r="A295" t="s">
        <v>1</v>
      </c>
      <c r="B295">
        <v>2021</v>
      </c>
      <c r="C295" t="s">
        <v>5</v>
      </c>
      <c r="D295">
        <v>144.30000000000001</v>
      </c>
      <c r="E295">
        <v>198</v>
      </c>
      <c r="F295">
        <v>164.6</v>
      </c>
      <c r="G295">
        <v>155.4</v>
      </c>
      <c r="H295">
        <v>170.1</v>
      </c>
      <c r="I295">
        <v>164.4</v>
      </c>
      <c r="J295">
        <v>144.1</v>
      </c>
      <c r="K295">
        <v>161.69999999999999</v>
      </c>
      <c r="L295">
        <v>113.1</v>
      </c>
      <c r="M295">
        <v>163.9</v>
      </c>
      <c r="N295">
        <v>157.6</v>
      </c>
      <c r="O295">
        <v>168.9</v>
      </c>
      <c r="P295">
        <v>158</v>
      </c>
      <c r="Q295">
        <v>188.8</v>
      </c>
      <c r="R295">
        <v>158.80000000000001</v>
      </c>
      <c r="S295">
        <v>148.5</v>
      </c>
      <c r="T295">
        <v>157.30000000000001</v>
      </c>
      <c r="U295">
        <v>161.4</v>
      </c>
      <c r="V295">
        <v>155.6</v>
      </c>
      <c r="W295">
        <v>151.80000000000001</v>
      </c>
      <c r="X295">
        <v>162.30000000000001</v>
      </c>
      <c r="Y295">
        <v>146.6</v>
      </c>
      <c r="Z295">
        <v>153.19999999999999</v>
      </c>
      <c r="AA295">
        <v>160.30000000000001</v>
      </c>
      <c r="AB295">
        <v>155.4</v>
      </c>
      <c r="AC295">
        <v>154.4</v>
      </c>
      <c r="AD295">
        <v>157.80000000000001</v>
      </c>
    </row>
    <row r="296" spans="1:30" x14ac:dyDescent="0.3">
      <c r="A296" t="s">
        <v>4</v>
      </c>
      <c r="B296">
        <v>2021</v>
      </c>
      <c r="C296" t="s">
        <v>0</v>
      </c>
      <c r="D296">
        <v>145.1</v>
      </c>
      <c r="E296">
        <v>198.5</v>
      </c>
      <c r="F296">
        <v>168.6</v>
      </c>
      <c r="G296">
        <v>155.80000000000001</v>
      </c>
      <c r="H296">
        <v>184.4</v>
      </c>
      <c r="I296">
        <v>162.30000000000001</v>
      </c>
      <c r="J296">
        <v>138.4</v>
      </c>
      <c r="K296">
        <v>165.1</v>
      </c>
      <c r="L296">
        <v>114.3</v>
      </c>
      <c r="M296">
        <v>169.7</v>
      </c>
      <c r="N296">
        <v>164.6</v>
      </c>
      <c r="O296">
        <v>169.8</v>
      </c>
      <c r="P296">
        <v>158.69999999999999</v>
      </c>
      <c r="Q296">
        <v>189.6</v>
      </c>
      <c r="R296">
        <v>165.3</v>
      </c>
      <c r="S296">
        <v>160.6</v>
      </c>
      <c r="T296">
        <v>164.5</v>
      </c>
      <c r="U296" s="1">
        <f>AVERAGE(U297:U298)</f>
        <v>161.6</v>
      </c>
      <c r="V296">
        <v>161.69999999999999</v>
      </c>
      <c r="W296">
        <v>158.80000000000001</v>
      </c>
      <c r="X296">
        <v>169.1</v>
      </c>
      <c r="Y296">
        <v>153.19999999999999</v>
      </c>
      <c r="Z296">
        <v>160</v>
      </c>
      <c r="AA296">
        <v>167.6</v>
      </c>
      <c r="AB296">
        <v>159.30000000000001</v>
      </c>
      <c r="AC296">
        <v>161.1</v>
      </c>
      <c r="AD296">
        <v>161.1</v>
      </c>
    </row>
    <row r="297" spans="1:30" x14ac:dyDescent="0.3">
      <c r="A297" t="s">
        <v>2</v>
      </c>
      <c r="B297">
        <v>2021</v>
      </c>
      <c r="C297" t="s">
        <v>0</v>
      </c>
      <c r="D297">
        <v>148.80000000000001</v>
      </c>
      <c r="E297">
        <v>204.3</v>
      </c>
      <c r="F297">
        <v>173</v>
      </c>
      <c r="G297">
        <v>156.5</v>
      </c>
      <c r="H297">
        <v>168.8</v>
      </c>
      <c r="I297">
        <v>172.5</v>
      </c>
      <c r="J297">
        <v>166.5</v>
      </c>
      <c r="K297">
        <v>165.9</v>
      </c>
      <c r="L297">
        <v>115.9</v>
      </c>
      <c r="M297">
        <v>165.2</v>
      </c>
      <c r="N297">
        <v>152</v>
      </c>
      <c r="O297">
        <v>171.1</v>
      </c>
      <c r="P297">
        <v>164.2</v>
      </c>
      <c r="Q297">
        <v>198.2</v>
      </c>
      <c r="R297">
        <v>156.5</v>
      </c>
      <c r="S297">
        <v>140.19999999999999</v>
      </c>
      <c r="T297">
        <v>154.1</v>
      </c>
      <c r="U297">
        <v>161.6</v>
      </c>
      <c r="V297">
        <v>155.5</v>
      </c>
      <c r="W297">
        <v>150.1</v>
      </c>
      <c r="X297">
        <v>160.4</v>
      </c>
      <c r="Y297">
        <v>145</v>
      </c>
      <c r="Z297">
        <v>152.6</v>
      </c>
      <c r="AA297">
        <v>156.6</v>
      </c>
      <c r="AB297">
        <v>157.5</v>
      </c>
      <c r="AC297">
        <v>152.30000000000001</v>
      </c>
      <c r="AD297">
        <v>159.5</v>
      </c>
    </row>
    <row r="298" spans="1:30" x14ac:dyDescent="0.3">
      <c r="A298" t="s">
        <v>1</v>
      </c>
      <c r="B298">
        <v>2021</v>
      </c>
      <c r="C298" t="s">
        <v>0</v>
      </c>
      <c r="D298">
        <v>146.30000000000001</v>
      </c>
      <c r="E298">
        <v>200.5</v>
      </c>
      <c r="F298">
        <v>170.3</v>
      </c>
      <c r="G298">
        <v>156.1</v>
      </c>
      <c r="H298">
        <v>178.7</v>
      </c>
      <c r="I298">
        <v>167.1</v>
      </c>
      <c r="J298">
        <v>147.9</v>
      </c>
      <c r="K298">
        <v>165.4</v>
      </c>
      <c r="L298">
        <v>114.8</v>
      </c>
      <c r="M298">
        <v>168.2</v>
      </c>
      <c r="N298">
        <v>159.30000000000001</v>
      </c>
      <c r="O298">
        <v>170.4</v>
      </c>
      <c r="P298">
        <v>160.69999999999999</v>
      </c>
      <c r="Q298">
        <v>191.9</v>
      </c>
      <c r="R298">
        <v>161.80000000000001</v>
      </c>
      <c r="S298">
        <v>152.1</v>
      </c>
      <c r="T298">
        <v>160.4</v>
      </c>
      <c r="U298">
        <v>161.6</v>
      </c>
      <c r="V298">
        <v>159.4</v>
      </c>
      <c r="W298">
        <v>154.69999999999999</v>
      </c>
      <c r="X298">
        <v>165.8</v>
      </c>
      <c r="Y298">
        <v>148.9</v>
      </c>
      <c r="Z298">
        <v>155.80000000000001</v>
      </c>
      <c r="AA298">
        <v>161.19999999999999</v>
      </c>
      <c r="AB298">
        <v>158.6</v>
      </c>
      <c r="AC298">
        <v>156.80000000000001</v>
      </c>
      <c r="AD298">
        <v>160.4</v>
      </c>
    </row>
    <row r="299" spans="1:30" x14ac:dyDescent="0.3">
      <c r="A299" t="s">
        <v>4</v>
      </c>
      <c r="B299">
        <v>2021</v>
      </c>
      <c r="C299" t="s">
        <v>16</v>
      </c>
      <c r="D299">
        <v>145.6</v>
      </c>
      <c r="E299">
        <v>200.1</v>
      </c>
      <c r="F299">
        <v>179.3</v>
      </c>
      <c r="G299">
        <v>156.1</v>
      </c>
      <c r="H299">
        <v>190.4</v>
      </c>
      <c r="I299">
        <v>158.6</v>
      </c>
      <c r="J299">
        <v>144.69999999999999</v>
      </c>
      <c r="K299">
        <v>165.5</v>
      </c>
      <c r="L299">
        <v>114.6</v>
      </c>
      <c r="M299">
        <v>170</v>
      </c>
      <c r="N299">
        <v>165.5</v>
      </c>
      <c r="O299">
        <v>171.7</v>
      </c>
      <c r="P299">
        <v>160.5</v>
      </c>
      <c r="Q299">
        <v>189.1</v>
      </c>
      <c r="R299">
        <v>165.3</v>
      </c>
      <c r="S299">
        <v>159.9</v>
      </c>
      <c r="T299">
        <v>164.6</v>
      </c>
      <c r="U299" s="1">
        <f>AVERAGE(U300:U301)</f>
        <v>160.5</v>
      </c>
      <c r="V299">
        <v>162.1</v>
      </c>
      <c r="W299">
        <v>159.19999999999999</v>
      </c>
      <c r="X299">
        <v>169.7</v>
      </c>
      <c r="Y299">
        <v>154.19999999999999</v>
      </c>
      <c r="Z299">
        <v>160.4</v>
      </c>
      <c r="AA299">
        <v>166.8</v>
      </c>
      <c r="AB299">
        <v>159.4</v>
      </c>
      <c r="AC299">
        <v>161.5</v>
      </c>
      <c r="AD299">
        <v>162.1</v>
      </c>
    </row>
    <row r="300" spans="1:30" x14ac:dyDescent="0.3">
      <c r="A300" t="s">
        <v>2</v>
      </c>
      <c r="B300">
        <v>2021</v>
      </c>
      <c r="C300" t="s">
        <v>16</v>
      </c>
      <c r="D300">
        <v>149.19999999999999</v>
      </c>
      <c r="E300">
        <v>205.5</v>
      </c>
      <c r="F300">
        <v>182.8</v>
      </c>
      <c r="G300">
        <v>156.5</v>
      </c>
      <c r="H300">
        <v>172.2</v>
      </c>
      <c r="I300">
        <v>171.5</v>
      </c>
      <c r="J300">
        <v>176.2</v>
      </c>
      <c r="K300">
        <v>166.9</v>
      </c>
      <c r="L300">
        <v>116.1</v>
      </c>
      <c r="M300">
        <v>165.5</v>
      </c>
      <c r="N300">
        <v>152.30000000000001</v>
      </c>
      <c r="O300">
        <v>173.3</v>
      </c>
      <c r="P300">
        <v>166.2</v>
      </c>
      <c r="Q300">
        <v>195.6</v>
      </c>
      <c r="R300">
        <v>157.30000000000001</v>
      </c>
      <c r="S300">
        <v>140.5</v>
      </c>
      <c r="T300">
        <v>154.80000000000001</v>
      </c>
      <c r="U300">
        <v>160.5</v>
      </c>
      <c r="V300">
        <v>156.1</v>
      </c>
      <c r="W300">
        <v>149.80000000000001</v>
      </c>
      <c r="X300">
        <v>160.80000000000001</v>
      </c>
      <c r="Y300">
        <v>147.5</v>
      </c>
      <c r="Z300">
        <v>150.69999999999999</v>
      </c>
      <c r="AA300">
        <v>158.1</v>
      </c>
      <c r="AB300">
        <v>158</v>
      </c>
      <c r="AC300">
        <v>153.4</v>
      </c>
      <c r="AD300">
        <v>160.4</v>
      </c>
    </row>
    <row r="301" spans="1:30" x14ac:dyDescent="0.3">
      <c r="A301" t="s">
        <v>1</v>
      </c>
      <c r="B301">
        <v>2021</v>
      </c>
      <c r="C301" t="s">
        <v>16</v>
      </c>
      <c r="D301">
        <v>146.69999999999999</v>
      </c>
      <c r="E301">
        <v>202</v>
      </c>
      <c r="F301">
        <v>180.7</v>
      </c>
      <c r="G301">
        <v>156.19999999999999</v>
      </c>
      <c r="H301">
        <v>183.7</v>
      </c>
      <c r="I301">
        <v>164.6</v>
      </c>
      <c r="J301">
        <v>155.4</v>
      </c>
      <c r="K301">
        <v>166</v>
      </c>
      <c r="L301">
        <v>115.1</v>
      </c>
      <c r="M301">
        <v>168.5</v>
      </c>
      <c r="N301">
        <v>160</v>
      </c>
      <c r="O301">
        <v>172.4</v>
      </c>
      <c r="P301">
        <v>162.6</v>
      </c>
      <c r="Q301">
        <v>190.8</v>
      </c>
      <c r="R301">
        <v>162.19999999999999</v>
      </c>
      <c r="S301">
        <v>151.80000000000001</v>
      </c>
      <c r="T301">
        <v>160.69999999999999</v>
      </c>
      <c r="U301">
        <v>160.5</v>
      </c>
      <c r="V301">
        <v>159.80000000000001</v>
      </c>
      <c r="W301">
        <v>154.80000000000001</v>
      </c>
      <c r="X301">
        <v>166.3</v>
      </c>
      <c r="Y301">
        <v>150.69999999999999</v>
      </c>
      <c r="Z301">
        <v>154.9</v>
      </c>
      <c r="AA301">
        <v>161.69999999999999</v>
      </c>
      <c r="AB301">
        <v>158.80000000000001</v>
      </c>
      <c r="AC301">
        <v>157.6</v>
      </c>
      <c r="AD301">
        <v>161.30000000000001</v>
      </c>
    </row>
    <row r="302" spans="1:30" x14ac:dyDescent="0.3">
      <c r="A302" t="s">
        <v>4</v>
      </c>
      <c r="B302">
        <v>2021</v>
      </c>
      <c r="C302" t="s">
        <v>15</v>
      </c>
      <c r="D302">
        <v>145.1</v>
      </c>
      <c r="E302">
        <v>204.5</v>
      </c>
      <c r="F302">
        <v>180.4</v>
      </c>
      <c r="G302">
        <v>157.1</v>
      </c>
      <c r="H302">
        <v>188.7</v>
      </c>
      <c r="I302">
        <v>157.69999999999999</v>
      </c>
      <c r="J302">
        <v>152.80000000000001</v>
      </c>
      <c r="K302">
        <v>163.6</v>
      </c>
      <c r="L302">
        <v>113.9</v>
      </c>
      <c r="M302">
        <v>169.7</v>
      </c>
      <c r="N302">
        <v>166.2</v>
      </c>
      <c r="O302">
        <v>171</v>
      </c>
      <c r="P302">
        <v>161.69999999999999</v>
      </c>
      <c r="Q302">
        <v>189.7</v>
      </c>
      <c r="R302">
        <v>166</v>
      </c>
      <c r="S302">
        <v>161.1</v>
      </c>
      <c r="T302">
        <v>165.3</v>
      </c>
      <c r="U302" s="1">
        <f>AVERAGE(U303:U304)</f>
        <v>161.5</v>
      </c>
      <c r="V302">
        <v>162.5</v>
      </c>
      <c r="W302">
        <v>160.30000000000001</v>
      </c>
      <c r="X302">
        <v>170.4</v>
      </c>
      <c r="Y302">
        <v>157.1</v>
      </c>
      <c r="Z302">
        <v>160.69999999999999</v>
      </c>
      <c r="AA302">
        <v>167.2</v>
      </c>
      <c r="AB302">
        <v>160.4</v>
      </c>
      <c r="AC302">
        <v>162.80000000000001</v>
      </c>
      <c r="AD302">
        <v>163.19999999999999</v>
      </c>
    </row>
    <row r="303" spans="1:30" x14ac:dyDescent="0.3">
      <c r="A303" t="s">
        <v>2</v>
      </c>
      <c r="B303">
        <v>2021</v>
      </c>
      <c r="C303" t="s">
        <v>15</v>
      </c>
      <c r="D303">
        <v>149.1</v>
      </c>
      <c r="E303">
        <v>210.9</v>
      </c>
      <c r="F303">
        <v>185</v>
      </c>
      <c r="G303">
        <v>158.19999999999999</v>
      </c>
      <c r="H303">
        <v>170.6</v>
      </c>
      <c r="I303">
        <v>170.9</v>
      </c>
      <c r="J303">
        <v>186.4</v>
      </c>
      <c r="K303">
        <v>164.7</v>
      </c>
      <c r="L303">
        <v>115.7</v>
      </c>
      <c r="M303">
        <v>165.5</v>
      </c>
      <c r="N303">
        <v>153.4</v>
      </c>
      <c r="O303">
        <v>173.5</v>
      </c>
      <c r="P303">
        <v>167.9</v>
      </c>
      <c r="Q303">
        <v>195.5</v>
      </c>
      <c r="R303">
        <v>157.9</v>
      </c>
      <c r="S303">
        <v>141.9</v>
      </c>
      <c r="T303">
        <v>155.5</v>
      </c>
      <c r="U303">
        <v>161.5</v>
      </c>
      <c r="V303">
        <v>157.69999999999999</v>
      </c>
      <c r="W303">
        <v>150.69999999999999</v>
      </c>
      <c r="X303">
        <v>161.5</v>
      </c>
      <c r="Y303">
        <v>149.5</v>
      </c>
      <c r="Z303">
        <v>151.19999999999999</v>
      </c>
      <c r="AA303">
        <v>160.30000000000001</v>
      </c>
      <c r="AB303">
        <v>159.6</v>
      </c>
      <c r="AC303">
        <v>155</v>
      </c>
      <c r="AD303">
        <v>161.80000000000001</v>
      </c>
    </row>
    <row r="304" spans="1:30" x14ac:dyDescent="0.3">
      <c r="A304" t="s">
        <v>1</v>
      </c>
      <c r="B304">
        <v>2021</v>
      </c>
      <c r="C304" t="s">
        <v>15</v>
      </c>
      <c r="D304">
        <v>146.4</v>
      </c>
      <c r="E304">
        <v>206.8</v>
      </c>
      <c r="F304">
        <v>182.2</v>
      </c>
      <c r="G304">
        <v>157.5</v>
      </c>
      <c r="H304">
        <v>182.1</v>
      </c>
      <c r="I304">
        <v>163.9</v>
      </c>
      <c r="J304">
        <v>164.2</v>
      </c>
      <c r="K304">
        <v>164</v>
      </c>
      <c r="L304">
        <v>114.5</v>
      </c>
      <c r="M304">
        <v>168.3</v>
      </c>
      <c r="N304">
        <v>160.9</v>
      </c>
      <c r="O304">
        <v>172.2</v>
      </c>
      <c r="P304">
        <v>164</v>
      </c>
      <c r="Q304">
        <v>191.2</v>
      </c>
      <c r="R304">
        <v>162.80000000000001</v>
      </c>
      <c r="S304">
        <v>153.1</v>
      </c>
      <c r="T304">
        <v>161.4</v>
      </c>
      <c r="U304">
        <v>161.5</v>
      </c>
      <c r="V304">
        <v>160.69999999999999</v>
      </c>
      <c r="W304">
        <v>155.80000000000001</v>
      </c>
      <c r="X304">
        <v>167</v>
      </c>
      <c r="Y304">
        <v>153.1</v>
      </c>
      <c r="Z304">
        <v>155.30000000000001</v>
      </c>
      <c r="AA304">
        <v>163.19999999999999</v>
      </c>
      <c r="AB304">
        <v>160.1</v>
      </c>
      <c r="AC304">
        <v>159</v>
      </c>
      <c r="AD304">
        <v>162.5</v>
      </c>
    </row>
    <row r="305" spans="1:30" x14ac:dyDescent="0.3">
      <c r="A305" t="s">
        <v>4</v>
      </c>
      <c r="B305">
        <v>2021</v>
      </c>
      <c r="C305" t="s">
        <v>14</v>
      </c>
      <c r="D305">
        <v>144.9</v>
      </c>
      <c r="E305">
        <v>202.3</v>
      </c>
      <c r="F305">
        <v>176.5</v>
      </c>
      <c r="G305">
        <v>157.5</v>
      </c>
      <c r="H305">
        <v>190.9</v>
      </c>
      <c r="I305">
        <v>155.69999999999999</v>
      </c>
      <c r="J305">
        <v>153.9</v>
      </c>
      <c r="K305">
        <v>162.80000000000001</v>
      </c>
      <c r="L305">
        <v>115.2</v>
      </c>
      <c r="M305">
        <v>169.8</v>
      </c>
      <c r="N305">
        <v>167.6</v>
      </c>
      <c r="O305">
        <v>171.9</v>
      </c>
      <c r="P305">
        <v>161.80000000000001</v>
      </c>
      <c r="Q305">
        <v>190.2</v>
      </c>
      <c r="R305">
        <v>167</v>
      </c>
      <c r="S305">
        <v>162.6</v>
      </c>
      <c r="T305">
        <v>166.3</v>
      </c>
      <c r="U305" s="1">
        <f>AVERAGE(U306:U307)</f>
        <v>162.1</v>
      </c>
      <c r="V305">
        <v>163.1</v>
      </c>
      <c r="W305">
        <v>160.9</v>
      </c>
      <c r="X305">
        <v>171.1</v>
      </c>
      <c r="Y305">
        <v>157.69999999999999</v>
      </c>
      <c r="Z305">
        <v>161.1</v>
      </c>
      <c r="AA305">
        <v>167.5</v>
      </c>
      <c r="AB305">
        <v>160.30000000000001</v>
      </c>
      <c r="AC305">
        <v>163.30000000000001</v>
      </c>
      <c r="AD305">
        <v>163.6</v>
      </c>
    </row>
    <row r="306" spans="1:30" x14ac:dyDescent="0.3">
      <c r="A306" t="s">
        <v>2</v>
      </c>
      <c r="B306">
        <v>2021</v>
      </c>
      <c r="C306" t="s">
        <v>14</v>
      </c>
      <c r="D306">
        <v>149.30000000000001</v>
      </c>
      <c r="E306">
        <v>207.4</v>
      </c>
      <c r="F306">
        <v>174.1</v>
      </c>
      <c r="G306">
        <v>159.19999999999999</v>
      </c>
      <c r="H306">
        <v>175</v>
      </c>
      <c r="I306">
        <v>161.30000000000001</v>
      </c>
      <c r="J306">
        <v>183.3</v>
      </c>
      <c r="K306">
        <v>164.5</v>
      </c>
      <c r="L306">
        <v>120.4</v>
      </c>
      <c r="M306">
        <v>166.2</v>
      </c>
      <c r="N306">
        <v>154.80000000000001</v>
      </c>
      <c r="O306">
        <v>175.1</v>
      </c>
      <c r="P306">
        <v>167.3</v>
      </c>
      <c r="Q306">
        <v>196.5</v>
      </c>
      <c r="R306">
        <v>159.80000000000001</v>
      </c>
      <c r="S306">
        <v>143.6</v>
      </c>
      <c r="T306">
        <v>157.30000000000001</v>
      </c>
      <c r="U306">
        <v>162.1</v>
      </c>
      <c r="V306">
        <v>160.69999999999999</v>
      </c>
      <c r="W306">
        <v>153.19999999999999</v>
      </c>
      <c r="X306">
        <v>162.80000000000001</v>
      </c>
      <c r="Y306">
        <v>150.4</v>
      </c>
      <c r="Z306">
        <v>153.69999999999999</v>
      </c>
      <c r="AA306">
        <v>160.4</v>
      </c>
      <c r="AB306">
        <v>159.6</v>
      </c>
      <c r="AC306">
        <v>156</v>
      </c>
      <c r="AD306">
        <v>162.30000000000001</v>
      </c>
    </row>
    <row r="307" spans="1:30" x14ac:dyDescent="0.3">
      <c r="A307" t="s">
        <v>1</v>
      </c>
      <c r="B307">
        <v>2021</v>
      </c>
      <c r="C307" t="s">
        <v>14</v>
      </c>
      <c r="D307">
        <v>146.6</v>
      </c>
      <c r="E307">
        <v>204</v>
      </c>
      <c r="F307">
        <v>172.8</v>
      </c>
      <c r="G307">
        <v>158.4</v>
      </c>
      <c r="H307">
        <v>188</v>
      </c>
      <c r="I307">
        <v>156.80000000000001</v>
      </c>
      <c r="J307">
        <v>162.19999999999999</v>
      </c>
      <c r="K307">
        <v>164.1</v>
      </c>
      <c r="L307">
        <v>119.7</v>
      </c>
      <c r="M307">
        <v>168.8</v>
      </c>
      <c r="N307">
        <v>162.69999999999999</v>
      </c>
      <c r="O307">
        <v>173.9</v>
      </c>
      <c r="P307">
        <v>164</v>
      </c>
      <c r="Q307">
        <v>192.1</v>
      </c>
      <c r="R307">
        <v>164.5</v>
      </c>
      <c r="S307">
        <v>155.30000000000001</v>
      </c>
      <c r="T307">
        <v>163.19999999999999</v>
      </c>
      <c r="U307">
        <v>162.1</v>
      </c>
      <c r="V307">
        <v>162.6</v>
      </c>
      <c r="W307">
        <v>157.5</v>
      </c>
      <c r="X307">
        <v>168.4</v>
      </c>
      <c r="Y307">
        <v>154</v>
      </c>
      <c r="Z307">
        <v>157.6</v>
      </c>
      <c r="AA307">
        <v>163.80000000000001</v>
      </c>
      <c r="AB307">
        <v>160</v>
      </c>
      <c r="AC307">
        <v>160</v>
      </c>
      <c r="AD307">
        <v>163.19999999999999</v>
      </c>
    </row>
    <row r="308" spans="1:30" x14ac:dyDescent="0.3">
      <c r="A308" t="s">
        <v>4</v>
      </c>
      <c r="B308">
        <v>2021</v>
      </c>
      <c r="C308" t="s">
        <v>13</v>
      </c>
      <c r="D308">
        <v>145.4</v>
      </c>
      <c r="E308">
        <v>202.1</v>
      </c>
      <c r="F308">
        <v>172</v>
      </c>
      <c r="G308">
        <v>158</v>
      </c>
      <c r="H308">
        <v>195.5</v>
      </c>
      <c r="I308">
        <v>152.69999999999999</v>
      </c>
      <c r="J308">
        <v>151.4</v>
      </c>
      <c r="K308">
        <v>163.9</v>
      </c>
      <c r="L308">
        <v>119.3</v>
      </c>
      <c r="M308">
        <v>170.1</v>
      </c>
      <c r="N308">
        <v>168.3</v>
      </c>
      <c r="O308">
        <v>172.8</v>
      </c>
      <c r="P308">
        <v>162.1</v>
      </c>
      <c r="Q308">
        <v>190.5</v>
      </c>
      <c r="R308">
        <v>167.7</v>
      </c>
      <c r="S308">
        <v>163.6</v>
      </c>
      <c r="T308">
        <v>167.1</v>
      </c>
      <c r="U308" s="1">
        <f>AVERAGE(U309:U310)</f>
        <v>162.1</v>
      </c>
      <c r="V308">
        <v>163.69999999999999</v>
      </c>
      <c r="W308">
        <v>161.30000000000001</v>
      </c>
      <c r="X308">
        <v>171.9</v>
      </c>
      <c r="Y308">
        <v>157.80000000000001</v>
      </c>
      <c r="Z308">
        <v>162.69999999999999</v>
      </c>
      <c r="AA308">
        <v>168.5</v>
      </c>
      <c r="AB308">
        <v>160.19999999999999</v>
      </c>
      <c r="AC308">
        <v>163.80000000000001</v>
      </c>
      <c r="AD308">
        <v>164</v>
      </c>
    </row>
    <row r="309" spans="1:30" x14ac:dyDescent="0.3">
      <c r="A309" t="s">
        <v>2</v>
      </c>
      <c r="B309">
        <v>2021</v>
      </c>
      <c r="C309" t="s">
        <v>13</v>
      </c>
      <c r="D309">
        <v>149.30000000000001</v>
      </c>
      <c r="E309">
        <v>207.4</v>
      </c>
      <c r="F309">
        <v>174.1</v>
      </c>
      <c r="G309">
        <v>159.1</v>
      </c>
      <c r="H309">
        <v>175</v>
      </c>
      <c r="I309">
        <v>161.19999999999999</v>
      </c>
      <c r="J309">
        <v>183.5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157.4</v>
      </c>
      <c r="U309">
        <v>162.1</v>
      </c>
      <c r="V309">
        <v>160.80000000000001</v>
      </c>
      <c r="W309">
        <v>153.30000000000001</v>
      </c>
      <c r="X309">
        <v>162.80000000000001</v>
      </c>
      <c r="Y309">
        <v>150.5</v>
      </c>
      <c r="Z309">
        <v>153.9</v>
      </c>
      <c r="AA309">
        <v>160.30000000000001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1</v>
      </c>
      <c r="B310">
        <v>2021</v>
      </c>
      <c r="C310" t="s">
        <v>13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156.69999999999999</v>
      </c>
      <c r="J310">
        <v>162.30000000000001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164.6</v>
      </c>
      <c r="S310">
        <v>155.30000000000001</v>
      </c>
      <c r="T310">
        <v>163.30000000000001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157.69999999999999</v>
      </c>
      <c r="AA310">
        <v>163.69999999999999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4</v>
      </c>
      <c r="B311">
        <v>2021</v>
      </c>
      <c r="C311" t="s">
        <v>12</v>
      </c>
      <c r="D311">
        <v>146.1</v>
      </c>
      <c r="E311">
        <v>202.5</v>
      </c>
      <c r="F311">
        <v>170.1</v>
      </c>
      <c r="G311">
        <v>158.4</v>
      </c>
      <c r="H311">
        <v>198.8</v>
      </c>
      <c r="I311">
        <v>152.6</v>
      </c>
      <c r="J311">
        <v>170.4</v>
      </c>
      <c r="K311">
        <v>165.2</v>
      </c>
      <c r="L311">
        <v>121.6</v>
      </c>
      <c r="M311">
        <v>170.6</v>
      </c>
      <c r="N311">
        <v>168.8</v>
      </c>
      <c r="O311">
        <v>173.6</v>
      </c>
      <c r="P311">
        <v>165.5</v>
      </c>
      <c r="Q311">
        <v>191.2</v>
      </c>
      <c r="R311">
        <v>168.9</v>
      </c>
      <c r="S311">
        <v>164.8</v>
      </c>
      <c r="T311">
        <v>168.3</v>
      </c>
      <c r="U311" s="1">
        <f>AVERAGE(U312:U313)</f>
        <v>163.6</v>
      </c>
      <c r="V311">
        <v>165.5</v>
      </c>
      <c r="W311">
        <v>162</v>
      </c>
      <c r="X311">
        <v>172.5</v>
      </c>
      <c r="Y311">
        <v>159.5</v>
      </c>
      <c r="Z311">
        <v>163.19999999999999</v>
      </c>
      <c r="AA311">
        <v>169</v>
      </c>
      <c r="AB311">
        <v>161.1</v>
      </c>
      <c r="AC311">
        <v>164.7</v>
      </c>
      <c r="AD311">
        <v>166.3</v>
      </c>
    </row>
    <row r="312" spans="1:30" x14ac:dyDescent="0.3">
      <c r="A312" t="s">
        <v>2</v>
      </c>
      <c r="B312">
        <v>2021</v>
      </c>
      <c r="C312" t="s">
        <v>12</v>
      </c>
      <c r="D312">
        <v>150.1</v>
      </c>
      <c r="E312">
        <v>208.4</v>
      </c>
      <c r="F312">
        <v>173</v>
      </c>
      <c r="G312">
        <v>159.19999999999999</v>
      </c>
      <c r="H312">
        <v>176.6</v>
      </c>
      <c r="I312">
        <v>159.30000000000001</v>
      </c>
      <c r="J312">
        <v>214.4</v>
      </c>
      <c r="K312">
        <v>165.3</v>
      </c>
      <c r="L312">
        <v>122.5</v>
      </c>
      <c r="M312">
        <v>166.8</v>
      </c>
      <c r="N312">
        <v>155.4</v>
      </c>
      <c r="O312">
        <v>175.9</v>
      </c>
      <c r="P312">
        <v>171.5</v>
      </c>
      <c r="Q312">
        <v>197</v>
      </c>
      <c r="R312">
        <v>160.80000000000001</v>
      </c>
      <c r="S312">
        <v>144.4</v>
      </c>
      <c r="T312">
        <v>158.30000000000001</v>
      </c>
      <c r="U312">
        <v>163.6</v>
      </c>
      <c r="V312">
        <v>162.19999999999999</v>
      </c>
      <c r="W312">
        <v>154.30000000000001</v>
      </c>
      <c r="X312">
        <v>163.5</v>
      </c>
      <c r="Y312">
        <v>152.19999999999999</v>
      </c>
      <c r="Z312">
        <v>155.1</v>
      </c>
      <c r="AA312">
        <v>160.30000000000001</v>
      </c>
      <c r="AB312">
        <v>160.30000000000001</v>
      </c>
      <c r="AC312">
        <v>157</v>
      </c>
      <c r="AD312">
        <v>164.6</v>
      </c>
    </row>
    <row r="313" spans="1:30" x14ac:dyDescent="0.3">
      <c r="A313" t="s">
        <v>1</v>
      </c>
      <c r="B313">
        <v>2021</v>
      </c>
      <c r="C313" t="s">
        <v>12</v>
      </c>
      <c r="D313">
        <v>147.4</v>
      </c>
      <c r="E313">
        <v>204.6</v>
      </c>
      <c r="F313">
        <v>171.2</v>
      </c>
      <c r="G313">
        <v>158.69999999999999</v>
      </c>
      <c r="H313">
        <v>190.6</v>
      </c>
      <c r="I313">
        <v>155.69999999999999</v>
      </c>
      <c r="J313">
        <v>185.3</v>
      </c>
      <c r="K313">
        <v>165.2</v>
      </c>
      <c r="L313">
        <v>121.9</v>
      </c>
      <c r="M313">
        <v>169.3</v>
      </c>
      <c r="N313">
        <v>163.19999999999999</v>
      </c>
      <c r="O313">
        <v>174.7</v>
      </c>
      <c r="P313">
        <v>167.7</v>
      </c>
      <c r="Q313">
        <v>192.7</v>
      </c>
      <c r="R313">
        <v>165.7</v>
      </c>
      <c r="S313">
        <v>156.30000000000001</v>
      </c>
      <c r="T313">
        <v>164.3</v>
      </c>
      <c r="U313">
        <v>163.6</v>
      </c>
      <c r="V313">
        <v>164.2</v>
      </c>
      <c r="W313">
        <v>158.4</v>
      </c>
      <c r="X313">
        <v>169.1</v>
      </c>
      <c r="Y313">
        <v>155.69999999999999</v>
      </c>
      <c r="Z313">
        <v>158.6</v>
      </c>
      <c r="AA313">
        <v>163.9</v>
      </c>
      <c r="AB313">
        <v>160.80000000000001</v>
      </c>
      <c r="AC313">
        <v>161</v>
      </c>
      <c r="AD313">
        <v>165.5</v>
      </c>
    </row>
    <row r="314" spans="1:30" x14ac:dyDescent="0.3">
      <c r="A314" t="s">
        <v>4</v>
      </c>
      <c r="B314">
        <v>2021</v>
      </c>
      <c r="C314" t="s">
        <v>11</v>
      </c>
      <c r="D314">
        <v>146.9</v>
      </c>
      <c r="E314">
        <v>199.8</v>
      </c>
      <c r="F314">
        <v>171.5</v>
      </c>
      <c r="G314">
        <v>159.1</v>
      </c>
      <c r="H314">
        <v>198.4</v>
      </c>
      <c r="I314">
        <v>153.19999999999999</v>
      </c>
      <c r="J314">
        <v>183.9</v>
      </c>
      <c r="K314">
        <v>165.4</v>
      </c>
      <c r="L314">
        <v>122.1</v>
      </c>
      <c r="M314">
        <v>170.8</v>
      </c>
      <c r="N314">
        <v>169.1</v>
      </c>
      <c r="O314">
        <v>174.3</v>
      </c>
      <c r="P314">
        <v>167.5</v>
      </c>
      <c r="Q314">
        <v>191.4</v>
      </c>
      <c r="R314">
        <v>170.4</v>
      </c>
      <c r="S314">
        <v>166</v>
      </c>
      <c r="T314">
        <v>169.8</v>
      </c>
      <c r="U314" s="1">
        <f>AVERAGE(U315:U316)</f>
        <v>164.2</v>
      </c>
      <c r="V314">
        <v>165.3</v>
      </c>
      <c r="W314">
        <v>162.9</v>
      </c>
      <c r="X314">
        <v>173.4</v>
      </c>
      <c r="Y314">
        <v>158.9</v>
      </c>
      <c r="Z314">
        <v>163.80000000000001</v>
      </c>
      <c r="AA314">
        <v>169.3</v>
      </c>
      <c r="AB314">
        <v>162.4</v>
      </c>
      <c r="AC314">
        <v>165.2</v>
      </c>
      <c r="AD314">
        <v>167.6</v>
      </c>
    </row>
    <row r="315" spans="1:30" x14ac:dyDescent="0.3">
      <c r="A315" t="s">
        <v>2</v>
      </c>
      <c r="B315">
        <v>2021</v>
      </c>
      <c r="C315" t="s">
        <v>11</v>
      </c>
      <c r="D315">
        <v>151</v>
      </c>
      <c r="E315">
        <v>204.9</v>
      </c>
      <c r="F315">
        <v>175.4</v>
      </c>
      <c r="G315">
        <v>159.6</v>
      </c>
      <c r="H315">
        <v>175.8</v>
      </c>
      <c r="I315">
        <v>160.30000000000001</v>
      </c>
      <c r="J315">
        <v>229.1</v>
      </c>
      <c r="K315">
        <v>165.1</v>
      </c>
      <c r="L315">
        <v>123.1</v>
      </c>
      <c r="M315">
        <v>167.2</v>
      </c>
      <c r="N315">
        <v>156.1</v>
      </c>
      <c r="O315">
        <v>176.8</v>
      </c>
      <c r="P315">
        <v>173.5</v>
      </c>
      <c r="Q315">
        <v>197</v>
      </c>
      <c r="R315">
        <v>162.30000000000001</v>
      </c>
      <c r="S315">
        <v>145.30000000000001</v>
      </c>
      <c r="T315">
        <v>159.69999999999999</v>
      </c>
      <c r="U315">
        <v>164.2</v>
      </c>
      <c r="V315">
        <v>161.6</v>
      </c>
      <c r="W315">
        <v>155.19999999999999</v>
      </c>
      <c r="X315">
        <v>164.2</v>
      </c>
      <c r="Y315">
        <v>151.19999999999999</v>
      </c>
      <c r="Z315">
        <v>156.69999999999999</v>
      </c>
      <c r="AA315">
        <v>160.80000000000001</v>
      </c>
      <c r="AB315">
        <v>161.80000000000001</v>
      </c>
      <c r="AC315">
        <v>157.30000000000001</v>
      </c>
      <c r="AD315">
        <v>165.6</v>
      </c>
    </row>
    <row r="316" spans="1:30" x14ac:dyDescent="0.3">
      <c r="A316" t="s">
        <v>1</v>
      </c>
      <c r="B316">
        <v>2021</v>
      </c>
      <c r="C316" t="s">
        <v>11</v>
      </c>
      <c r="D316">
        <v>148.19999999999999</v>
      </c>
      <c r="E316">
        <v>201.6</v>
      </c>
      <c r="F316">
        <v>173</v>
      </c>
      <c r="G316">
        <v>159.30000000000001</v>
      </c>
      <c r="H316">
        <v>190.1</v>
      </c>
      <c r="I316">
        <v>156.5</v>
      </c>
      <c r="J316">
        <v>199.2</v>
      </c>
      <c r="K316">
        <v>165.3</v>
      </c>
      <c r="L316">
        <v>122.4</v>
      </c>
      <c r="M316">
        <v>169.6</v>
      </c>
      <c r="N316">
        <v>163.69999999999999</v>
      </c>
      <c r="O316">
        <v>175.5</v>
      </c>
      <c r="P316">
        <v>169.7</v>
      </c>
      <c r="Q316">
        <v>192.9</v>
      </c>
      <c r="R316">
        <v>167.2</v>
      </c>
      <c r="S316">
        <v>157.4</v>
      </c>
      <c r="T316">
        <v>165.8</v>
      </c>
      <c r="U316">
        <v>164.2</v>
      </c>
      <c r="V316">
        <v>163.9</v>
      </c>
      <c r="W316">
        <v>159.30000000000001</v>
      </c>
      <c r="X316">
        <v>169.9</v>
      </c>
      <c r="Y316">
        <v>154.80000000000001</v>
      </c>
      <c r="Z316">
        <v>159.80000000000001</v>
      </c>
      <c r="AA316">
        <v>164.3</v>
      </c>
      <c r="AB316">
        <v>162.19999999999999</v>
      </c>
      <c r="AC316">
        <v>161.4</v>
      </c>
      <c r="AD316">
        <v>166.7</v>
      </c>
    </row>
    <row r="317" spans="1:30" x14ac:dyDescent="0.3">
      <c r="A317" t="s">
        <v>4</v>
      </c>
      <c r="B317">
        <v>2021</v>
      </c>
      <c r="C317" t="s">
        <v>10</v>
      </c>
      <c r="D317">
        <v>147.4</v>
      </c>
      <c r="E317">
        <v>197</v>
      </c>
      <c r="F317">
        <v>176.5</v>
      </c>
      <c r="G317">
        <v>159.80000000000001</v>
      </c>
      <c r="H317">
        <v>195.8</v>
      </c>
      <c r="I317">
        <v>152</v>
      </c>
      <c r="J317">
        <v>172.3</v>
      </c>
      <c r="K317">
        <v>164.5</v>
      </c>
      <c r="L317">
        <v>120.6</v>
      </c>
      <c r="M317">
        <v>171.7</v>
      </c>
      <c r="N317">
        <v>169.7</v>
      </c>
      <c r="O317">
        <v>175.1</v>
      </c>
      <c r="P317">
        <v>165.8</v>
      </c>
      <c r="Q317">
        <v>190.8</v>
      </c>
      <c r="R317">
        <v>171.8</v>
      </c>
      <c r="S317">
        <v>167.3</v>
      </c>
      <c r="T317">
        <v>171.2</v>
      </c>
      <c r="U317" s="1">
        <f>AVERAGE(U318:U319)</f>
        <v>163.4</v>
      </c>
      <c r="V317">
        <v>165.6</v>
      </c>
      <c r="W317">
        <v>163.9</v>
      </c>
      <c r="X317">
        <v>174</v>
      </c>
      <c r="Y317">
        <v>160.1</v>
      </c>
      <c r="Z317">
        <v>164.5</v>
      </c>
      <c r="AA317">
        <v>169.7</v>
      </c>
      <c r="AB317">
        <v>162.80000000000001</v>
      </c>
      <c r="AC317">
        <v>166</v>
      </c>
      <c r="AD317">
        <v>167</v>
      </c>
    </row>
    <row r="318" spans="1:30" x14ac:dyDescent="0.3">
      <c r="A318" t="s">
        <v>2</v>
      </c>
      <c r="B318">
        <v>2021</v>
      </c>
      <c r="C318" t="s">
        <v>10</v>
      </c>
      <c r="D318">
        <v>151.6</v>
      </c>
      <c r="E318">
        <v>202.2</v>
      </c>
      <c r="F318">
        <v>180</v>
      </c>
      <c r="G318">
        <v>160</v>
      </c>
      <c r="H318">
        <v>173.5</v>
      </c>
      <c r="I318">
        <v>158.30000000000001</v>
      </c>
      <c r="J318">
        <v>219.5</v>
      </c>
      <c r="K318">
        <v>164.2</v>
      </c>
      <c r="L318">
        <v>121.9</v>
      </c>
      <c r="M318">
        <v>168.2</v>
      </c>
      <c r="N318">
        <v>156.5</v>
      </c>
      <c r="O318">
        <v>178.2</v>
      </c>
      <c r="P318">
        <v>172.2</v>
      </c>
      <c r="Q318">
        <v>196.8</v>
      </c>
      <c r="R318">
        <v>163.30000000000001</v>
      </c>
      <c r="S318">
        <v>146.69999999999999</v>
      </c>
      <c r="T318">
        <v>160.69999999999999</v>
      </c>
      <c r="U318">
        <v>163.4</v>
      </c>
      <c r="V318">
        <v>161.69999999999999</v>
      </c>
      <c r="W318">
        <v>156</v>
      </c>
      <c r="X318">
        <v>165.1</v>
      </c>
      <c r="Y318">
        <v>151.80000000000001</v>
      </c>
      <c r="Z318">
        <v>157.6</v>
      </c>
      <c r="AA318">
        <v>160.6</v>
      </c>
      <c r="AB318">
        <v>162.4</v>
      </c>
      <c r="AC318">
        <v>157.80000000000001</v>
      </c>
      <c r="AD318">
        <v>165.2</v>
      </c>
    </row>
    <row r="319" spans="1:30" x14ac:dyDescent="0.3">
      <c r="A319" t="s">
        <v>1</v>
      </c>
      <c r="B319">
        <v>2021</v>
      </c>
      <c r="C319" t="s">
        <v>10</v>
      </c>
      <c r="D319">
        <v>148.69999999999999</v>
      </c>
      <c r="E319">
        <v>198.8</v>
      </c>
      <c r="F319">
        <v>177.9</v>
      </c>
      <c r="G319">
        <v>159.9</v>
      </c>
      <c r="H319">
        <v>187.6</v>
      </c>
      <c r="I319">
        <v>154.9</v>
      </c>
      <c r="J319">
        <v>188.3</v>
      </c>
      <c r="K319">
        <v>164.4</v>
      </c>
      <c r="L319">
        <v>121</v>
      </c>
      <c r="M319">
        <v>170.5</v>
      </c>
      <c r="N319">
        <v>164.2</v>
      </c>
      <c r="O319">
        <v>176.5</v>
      </c>
      <c r="P319">
        <v>168.2</v>
      </c>
      <c r="Q319">
        <v>192.4</v>
      </c>
      <c r="R319">
        <v>168.5</v>
      </c>
      <c r="S319">
        <v>158.69999999999999</v>
      </c>
      <c r="T319">
        <v>167</v>
      </c>
      <c r="U319">
        <v>163.4</v>
      </c>
      <c r="V319">
        <v>164.1</v>
      </c>
      <c r="W319">
        <v>160.19999999999999</v>
      </c>
      <c r="X319">
        <v>170.6</v>
      </c>
      <c r="Y319">
        <v>155.69999999999999</v>
      </c>
      <c r="Z319">
        <v>160.6</v>
      </c>
      <c r="AA319">
        <v>164.4</v>
      </c>
      <c r="AB319">
        <v>162.6</v>
      </c>
      <c r="AC319">
        <v>162</v>
      </c>
      <c r="AD319">
        <v>166.2</v>
      </c>
    </row>
    <row r="320" spans="1:30" x14ac:dyDescent="0.3">
      <c r="A320" t="s">
        <v>4</v>
      </c>
      <c r="B320">
        <v>2022</v>
      </c>
      <c r="C320" t="s">
        <v>9</v>
      </c>
      <c r="D320">
        <v>148.30000000000001</v>
      </c>
      <c r="E320">
        <v>196.9</v>
      </c>
      <c r="F320">
        <v>178</v>
      </c>
      <c r="G320">
        <v>160.5</v>
      </c>
      <c r="H320">
        <v>192.6</v>
      </c>
      <c r="I320">
        <v>151.19999999999999</v>
      </c>
      <c r="J320">
        <v>159.19999999999999</v>
      </c>
      <c r="K320">
        <v>164</v>
      </c>
      <c r="L320">
        <v>119.3</v>
      </c>
      <c r="M320">
        <v>173.3</v>
      </c>
      <c r="N320">
        <v>169.8</v>
      </c>
      <c r="O320">
        <v>175.8</v>
      </c>
      <c r="P320">
        <v>164.1</v>
      </c>
      <c r="Q320">
        <v>190.7</v>
      </c>
      <c r="R320">
        <v>173.2</v>
      </c>
      <c r="S320">
        <v>169.3</v>
      </c>
      <c r="T320">
        <v>172.7</v>
      </c>
      <c r="U320" s="1">
        <f>AVERAGE(U321:U322)</f>
        <v>164.5</v>
      </c>
      <c r="V320">
        <v>165.8</v>
      </c>
      <c r="W320">
        <v>164.9</v>
      </c>
      <c r="X320">
        <v>174.7</v>
      </c>
      <c r="Y320">
        <v>160.80000000000001</v>
      </c>
      <c r="Z320">
        <v>164.9</v>
      </c>
      <c r="AA320">
        <v>169.9</v>
      </c>
      <c r="AB320">
        <v>163.19999999999999</v>
      </c>
      <c r="AC320">
        <v>166.6</v>
      </c>
      <c r="AD320">
        <v>166.4</v>
      </c>
    </row>
    <row r="321" spans="1:30" x14ac:dyDescent="0.3">
      <c r="A321" t="s">
        <v>2</v>
      </c>
      <c r="B321">
        <v>2022</v>
      </c>
      <c r="C321" t="s">
        <v>9</v>
      </c>
      <c r="D321">
        <v>152.19999999999999</v>
      </c>
      <c r="E321">
        <v>202.1</v>
      </c>
      <c r="F321">
        <v>180.1</v>
      </c>
      <c r="G321">
        <v>160.4</v>
      </c>
      <c r="H321">
        <v>171</v>
      </c>
      <c r="I321">
        <v>156.5</v>
      </c>
      <c r="J321">
        <v>203.6</v>
      </c>
      <c r="K321">
        <v>163.80000000000001</v>
      </c>
      <c r="L321">
        <v>121.3</v>
      </c>
      <c r="M321">
        <v>169.8</v>
      </c>
      <c r="N321">
        <v>156.6</v>
      </c>
      <c r="O321">
        <v>179</v>
      </c>
      <c r="P321">
        <v>170.3</v>
      </c>
      <c r="Q321">
        <v>196.4</v>
      </c>
      <c r="R321">
        <v>164.7</v>
      </c>
      <c r="S321">
        <v>148.5</v>
      </c>
      <c r="T321">
        <v>162.19999999999999</v>
      </c>
      <c r="U321">
        <v>164.5</v>
      </c>
      <c r="V321">
        <v>161.6</v>
      </c>
      <c r="W321">
        <v>156.80000000000001</v>
      </c>
      <c r="X321">
        <v>166.1</v>
      </c>
      <c r="Y321">
        <v>152.69999999999999</v>
      </c>
      <c r="Z321">
        <v>158.4</v>
      </c>
      <c r="AA321">
        <v>161</v>
      </c>
      <c r="AB321">
        <v>162.80000000000001</v>
      </c>
      <c r="AC321">
        <v>158.6</v>
      </c>
      <c r="AD321">
        <v>165</v>
      </c>
    </row>
    <row r="322" spans="1:30" x14ac:dyDescent="0.3">
      <c r="A322" t="s">
        <v>1</v>
      </c>
      <c r="B322">
        <v>2022</v>
      </c>
      <c r="C322" t="s">
        <v>9</v>
      </c>
      <c r="D322">
        <v>149.5</v>
      </c>
      <c r="E322">
        <v>198.7</v>
      </c>
      <c r="F322">
        <v>178.8</v>
      </c>
      <c r="G322">
        <v>160.5</v>
      </c>
      <c r="H322">
        <v>184.7</v>
      </c>
      <c r="I322">
        <v>153.69999999999999</v>
      </c>
      <c r="J322">
        <v>174.3</v>
      </c>
      <c r="K322">
        <v>163.9</v>
      </c>
      <c r="L322">
        <v>120</v>
      </c>
      <c r="M322">
        <v>172.1</v>
      </c>
      <c r="N322">
        <v>164.3</v>
      </c>
      <c r="O322">
        <v>177.3</v>
      </c>
      <c r="P322">
        <v>166.4</v>
      </c>
      <c r="Q322">
        <v>192.2</v>
      </c>
      <c r="R322">
        <v>169.9</v>
      </c>
      <c r="S322">
        <v>160.69999999999999</v>
      </c>
      <c r="T322">
        <v>168.5</v>
      </c>
      <c r="U322">
        <v>164.5</v>
      </c>
      <c r="V322">
        <v>164.2</v>
      </c>
      <c r="W322">
        <v>161.1</v>
      </c>
      <c r="X322">
        <v>171.4</v>
      </c>
      <c r="Y322">
        <v>156.5</v>
      </c>
      <c r="Z322">
        <v>161.19999999999999</v>
      </c>
      <c r="AA322">
        <v>164.7</v>
      </c>
      <c r="AB322">
        <v>163</v>
      </c>
      <c r="AC322">
        <v>162.69999999999999</v>
      </c>
      <c r="AD322">
        <v>165.7</v>
      </c>
    </row>
    <row r="323" spans="1:30" x14ac:dyDescent="0.3">
      <c r="A323" t="s">
        <v>4</v>
      </c>
      <c r="B323">
        <v>2022</v>
      </c>
      <c r="C323" t="s">
        <v>8</v>
      </c>
      <c r="D323">
        <v>148.80000000000001</v>
      </c>
      <c r="E323">
        <v>198.1</v>
      </c>
      <c r="F323">
        <v>175.5</v>
      </c>
      <c r="G323">
        <v>160.69999999999999</v>
      </c>
      <c r="H323">
        <v>192.6</v>
      </c>
      <c r="I323">
        <v>151.4</v>
      </c>
      <c r="J323">
        <v>155.19999999999999</v>
      </c>
      <c r="K323">
        <v>163.9</v>
      </c>
      <c r="L323">
        <v>118.1</v>
      </c>
      <c r="M323">
        <v>175.4</v>
      </c>
      <c r="N323">
        <v>170.5</v>
      </c>
      <c r="O323">
        <v>176.3</v>
      </c>
      <c r="P323">
        <v>163.9</v>
      </c>
      <c r="Q323">
        <v>191.5</v>
      </c>
      <c r="R323">
        <v>174.1</v>
      </c>
      <c r="S323">
        <v>171</v>
      </c>
      <c r="T323">
        <v>173.7</v>
      </c>
      <c r="U323" s="1">
        <f>AVERAGE(U324:U325)</f>
        <v>165.5</v>
      </c>
      <c r="V323">
        <v>167.4</v>
      </c>
      <c r="W323">
        <v>165.7</v>
      </c>
      <c r="X323">
        <v>175.3</v>
      </c>
      <c r="Y323">
        <v>161.19999999999999</v>
      </c>
      <c r="Z323">
        <v>165.5</v>
      </c>
      <c r="AA323">
        <v>170.3</v>
      </c>
      <c r="AB323">
        <v>164.5</v>
      </c>
      <c r="AC323">
        <v>167.3</v>
      </c>
      <c r="AD323">
        <v>166.7</v>
      </c>
    </row>
    <row r="324" spans="1:30" x14ac:dyDescent="0.3">
      <c r="A324" t="s">
        <v>2</v>
      </c>
      <c r="B324">
        <v>2022</v>
      </c>
      <c r="C324" t="s">
        <v>8</v>
      </c>
      <c r="D324">
        <v>152.5</v>
      </c>
      <c r="E324">
        <v>205.2</v>
      </c>
      <c r="F324">
        <v>176.4</v>
      </c>
      <c r="G324">
        <v>160.6</v>
      </c>
      <c r="H324">
        <v>171.5</v>
      </c>
      <c r="I324">
        <v>156.4</v>
      </c>
      <c r="J324">
        <v>198</v>
      </c>
      <c r="K324">
        <v>163.19999999999999</v>
      </c>
      <c r="L324">
        <v>120.6</v>
      </c>
      <c r="M324">
        <v>172.2</v>
      </c>
      <c r="N324">
        <v>156.69999999999999</v>
      </c>
      <c r="O324">
        <v>180</v>
      </c>
      <c r="P324">
        <v>170.2</v>
      </c>
      <c r="Q324">
        <v>196.5</v>
      </c>
      <c r="R324">
        <v>165.7</v>
      </c>
      <c r="S324">
        <v>150.4</v>
      </c>
      <c r="T324">
        <v>163.4</v>
      </c>
      <c r="U324">
        <v>165.5</v>
      </c>
      <c r="V324">
        <v>163</v>
      </c>
      <c r="W324">
        <v>157.4</v>
      </c>
      <c r="X324">
        <v>167.2</v>
      </c>
      <c r="Y324">
        <v>153.1</v>
      </c>
      <c r="Z324">
        <v>159.5</v>
      </c>
      <c r="AA324">
        <v>162</v>
      </c>
      <c r="AB324">
        <v>164.2</v>
      </c>
      <c r="AC324">
        <v>159.4</v>
      </c>
      <c r="AD324">
        <v>165.5</v>
      </c>
    </row>
    <row r="325" spans="1:30" x14ac:dyDescent="0.3">
      <c r="A325" t="s">
        <v>1</v>
      </c>
      <c r="B325">
        <v>2022</v>
      </c>
      <c r="C325" t="s">
        <v>8</v>
      </c>
      <c r="D325">
        <v>150</v>
      </c>
      <c r="E325">
        <v>200.6</v>
      </c>
      <c r="F325">
        <v>175.8</v>
      </c>
      <c r="G325">
        <v>160.69999999999999</v>
      </c>
      <c r="H325">
        <v>184.9</v>
      </c>
      <c r="I325">
        <v>153.69999999999999</v>
      </c>
      <c r="J325">
        <v>169.7</v>
      </c>
      <c r="K325">
        <v>163.69999999999999</v>
      </c>
      <c r="L325">
        <v>118.9</v>
      </c>
      <c r="M325">
        <v>174.3</v>
      </c>
      <c r="N325">
        <v>164.7</v>
      </c>
      <c r="O325">
        <v>178</v>
      </c>
      <c r="P325">
        <v>166.2</v>
      </c>
      <c r="Q325">
        <v>192.8</v>
      </c>
      <c r="R325">
        <v>170.8</v>
      </c>
      <c r="S325">
        <v>162.4</v>
      </c>
      <c r="T325">
        <v>169.6</v>
      </c>
      <c r="U325">
        <v>165.5</v>
      </c>
      <c r="V325">
        <v>165.7</v>
      </c>
      <c r="W325">
        <v>161.80000000000001</v>
      </c>
      <c r="X325">
        <v>172.2</v>
      </c>
      <c r="Y325">
        <v>156.9</v>
      </c>
      <c r="Z325">
        <v>162.1</v>
      </c>
      <c r="AA325">
        <v>165.4</v>
      </c>
      <c r="AB325">
        <v>164.4</v>
      </c>
      <c r="AC325">
        <v>163.5</v>
      </c>
      <c r="AD325">
        <v>166.1</v>
      </c>
    </row>
    <row r="326" spans="1:30" x14ac:dyDescent="0.3">
      <c r="A326" t="s">
        <v>4</v>
      </c>
      <c r="B326">
        <v>2022</v>
      </c>
      <c r="C326" t="s">
        <v>6</v>
      </c>
      <c r="D326">
        <v>150.19999999999999</v>
      </c>
      <c r="E326">
        <v>208</v>
      </c>
      <c r="F326">
        <v>167.9</v>
      </c>
      <c r="G326">
        <v>162</v>
      </c>
      <c r="H326">
        <v>203.1</v>
      </c>
      <c r="I326">
        <v>155.9</v>
      </c>
      <c r="J326">
        <v>155.80000000000001</v>
      </c>
      <c r="K326">
        <v>164.2</v>
      </c>
      <c r="L326">
        <v>118.1</v>
      </c>
      <c r="M326">
        <v>178.7</v>
      </c>
      <c r="N326">
        <v>171.2</v>
      </c>
      <c r="O326">
        <v>177.4</v>
      </c>
      <c r="P326">
        <v>166.6</v>
      </c>
      <c r="Q326">
        <v>192.3</v>
      </c>
      <c r="R326">
        <v>175.4</v>
      </c>
      <c r="S326">
        <v>173.2</v>
      </c>
      <c r="T326">
        <v>175.1</v>
      </c>
      <c r="U326" s="1">
        <f>AVERAGE(U327:U328)</f>
        <v>165.3</v>
      </c>
      <c r="V326">
        <v>168.9</v>
      </c>
      <c r="W326">
        <v>166.5</v>
      </c>
      <c r="X326">
        <v>176</v>
      </c>
      <c r="Y326">
        <v>162</v>
      </c>
      <c r="Z326">
        <v>166.6</v>
      </c>
      <c r="AA326">
        <v>170.6</v>
      </c>
      <c r="AB326">
        <v>167.4</v>
      </c>
      <c r="AC326">
        <v>168.3</v>
      </c>
      <c r="AD326">
        <v>168.7</v>
      </c>
    </row>
    <row r="327" spans="1:30" x14ac:dyDescent="0.3">
      <c r="A327" t="s">
        <v>2</v>
      </c>
      <c r="B327">
        <v>2022</v>
      </c>
      <c r="C327" t="s">
        <v>6</v>
      </c>
      <c r="D327">
        <v>153.69999999999999</v>
      </c>
      <c r="E327">
        <v>215.8</v>
      </c>
      <c r="F327">
        <v>167.7</v>
      </c>
      <c r="G327">
        <v>162.6</v>
      </c>
      <c r="H327">
        <v>180</v>
      </c>
      <c r="I327">
        <v>159.6</v>
      </c>
      <c r="J327">
        <v>188.4</v>
      </c>
      <c r="K327">
        <v>163.4</v>
      </c>
      <c r="L327">
        <v>120.3</v>
      </c>
      <c r="M327">
        <v>174.7</v>
      </c>
      <c r="N327">
        <v>157.1</v>
      </c>
      <c r="O327">
        <v>181.5</v>
      </c>
      <c r="P327">
        <v>171.5</v>
      </c>
      <c r="Q327">
        <v>197.5</v>
      </c>
      <c r="R327">
        <v>167.1</v>
      </c>
      <c r="S327">
        <v>152.6</v>
      </c>
      <c r="T327">
        <v>164.9</v>
      </c>
      <c r="U327">
        <v>165.3</v>
      </c>
      <c r="V327">
        <v>164.5</v>
      </c>
      <c r="W327">
        <v>158.6</v>
      </c>
      <c r="X327">
        <v>168.2</v>
      </c>
      <c r="Y327">
        <v>154.19999999999999</v>
      </c>
      <c r="Z327">
        <v>160.80000000000001</v>
      </c>
      <c r="AA327">
        <v>162.69999999999999</v>
      </c>
      <c r="AB327">
        <v>166.8</v>
      </c>
      <c r="AC327">
        <v>160.6</v>
      </c>
      <c r="AD327">
        <v>166.5</v>
      </c>
    </row>
    <row r="328" spans="1:30" x14ac:dyDescent="0.3">
      <c r="A328" t="s">
        <v>1</v>
      </c>
      <c r="B328">
        <v>2022</v>
      </c>
      <c r="C328" t="s">
        <v>6</v>
      </c>
      <c r="D328">
        <v>151.30000000000001</v>
      </c>
      <c r="E328">
        <v>210.7</v>
      </c>
      <c r="F328">
        <v>167.8</v>
      </c>
      <c r="G328">
        <v>162.19999999999999</v>
      </c>
      <c r="H328">
        <v>194.6</v>
      </c>
      <c r="I328">
        <v>157.6</v>
      </c>
      <c r="J328">
        <v>166.9</v>
      </c>
      <c r="K328">
        <v>163.9</v>
      </c>
      <c r="L328">
        <v>118.8</v>
      </c>
      <c r="M328">
        <v>177.4</v>
      </c>
      <c r="N328">
        <v>165.3</v>
      </c>
      <c r="O328">
        <v>179.3</v>
      </c>
      <c r="P328">
        <v>168.4</v>
      </c>
      <c r="Q328">
        <v>193.7</v>
      </c>
      <c r="R328">
        <v>172.1</v>
      </c>
      <c r="S328">
        <v>164.6</v>
      </c>
      <c r="T328">
        <v>171.1</v>
      </c>
      <c r="U328">
        <v>165.3</v>
      </c>
      <c r="V328">
        <v>167.2</v>
      </c>
      <c r="W328">
        <v>162.80000000000001</v>
      </c>
      <c r="X328">
        <v>173</v>
      </c>
      <c r="Y328">
        <v>157.9</v>
      </c>
      <c r="Z328">
        <v>163.30000000000001</v>
      </c>
      <c r="AA328">
        <v>166</v>
      </c>
      <c r="AB328">
        <v>167.2</v>
      </c>
      <c r="AC328">
        <v>164.6</v>
      </c>
      <c r="AD328">
        <v>167.7</v>
      </c>
    </row>
    <row r="329" spans="1:30" x14ac:dyDescent="0.3">
      <c r="A329" t="s">
        <v>4</v>
      </c>
      <c r="B329">
        <v>2022</v>
      </c>
      <c r="C329" t="s">
        <v>5</v>
      </c>
      <c r="D329">
        <v>151.80000000000001</v>
      </c>
      <c r="E329">
        <v>209.7</v>
      </c>
      <c r="F329">
        <v>164.5</v>
      </c>
      <c r="G329">
        <v>163.80000000000001</v>
      </c>
      <c r="H329">
        <v>207.4</v>
      </c>
      <c r="I329">
        <v>169.7</v>
      </c>
      <c r="J329">
        <v>153.6</v>
      </c>
      <c r="K329">
        <v>165.1</v>
      </c>
      <c r="L329">
        <v>118.2</v>
      </c>
      <c r="M329">
        <v>182.9</v>
      </c>
      <c r="N329">
        <v>172.4</v>
      </c>
      <c r="O329">
        <v>178.9</v>
      </c>
      <c r="P329">
        <v>168.6</v>
      </c>
      <c r="Q329">
        <v>192.8</v>
      </c>
      <c r="R329">
        <v>177.5</v>
      </c>
      <c r="S329">
        <v>175.1</v>
      </c>
      <c r="T329">
        <v>177.1</v>
      </c>
      <c r="U329" s="1">
        <f>AVERAGE(U330:U331)</f>
        <v>167</v>
      </c>
      <c r="V329">
        <v>173.3</v>
      </c>
      <c r="W329">
        <v>167.7</v>
      </c>
      <c r="X329">
        <v>177</v>
      </c>
      <c r="Y329">
        <v>166.2</v>
      </c>
      <c r="Z329">
        <v>167.2</v>
      </c>
      <c r="AA329">
        <v>170.9</v>
      </c>
      <c r="AB329">
        <v>169</v>
      </c>
      <c r="AC329">
        <v>170.2</v>
      </c>
      <c r="AD329">
        <v>170.8</v>
      </c>
    </row>
    <row r="330" spans="1:30" x14ac:dyDescent="0.3">
      <c r="A330" t="s">
        <v>2</v>
      </c>
      <c r="B330">
        <v>2022</v>
      </c>
      <c r="C330" t="s">
        <v>5</v>
      </c>
      <c r="D330">
        <v>155.4</v>
      </c>
      <c r="E330">
        <v>215.8</v>
      </c>
      <c r="F330">
        <v>164.6</v>
      </c>
      <c r="G330">
        <v>164.2</v>
      </c>
      <c r="H330">
        <v>186</v>
      </c>
      <c r="I330">
        <v>175.9</v>
      </c>
      <c r="J330">
        <v>190.7</v>
      </c>
      <c r="K330">
        <v>164</v>
      </c>
      <c r="L330">
        <v>120.5</v>
      </c>
      <c r="M330">
        <v>178</v>
      </c>
      <c r="N330">
        <v>157.5</v>
      </c>
      <c r="O330">
        <v>183.3</v>
      </c>
      <c r="P330">
        <v>174.5</v>
      </c>
      <c r="Q330">
        <v>197.1</v>
      </c>
      <c r="R330">
        <v>168.4</v>
      </c>
      <c r="S330">
        <v>154.5</v>
      </c>
      <c r="T330">
        <v>166.3</v>
      </c>
      <c r="U330">
        <v>167</v>
      </c>
      <c r="V330">
        <v>170.5</v>
      </c>
      <c r="W330">
        <v>159.80000000000001</v>
      </c>
      <c r="X330">
        <v>169</v>
      </c>
      <c r="Y330">
        <v>159.30000000000001</v>
      </c>
      <c r="Z330">
        <v>162.19999999999999</v>
      </c>
      <c r="AA330">
        <v>164</v>
      </c>
      <c r="AB330">
        <v>168.4</v>
      </c>
      <c r="AC330">
        <v>163.1</v>
      </c>
      <c r="AD330">
        <v>169.2</v>
      </c>
    </row>
    <row r="331" spans="1:30" x14ac:dyDescent="0.3">
      <c r="A331" t="s">
        <v>1</v>
      </c>
      <c r="B331">
        <v>2022</v>
      </c>
      <c r="C331" t="s">
        <v>5</v>
      </c>
      <c r="D331">
        <v>152.9</v>
      </c>
      <c r="E331">
        <v>211.8</v>
      </c>
      <c r="F331">
        <v>164.5</v>
      </c>
      <c r="G331">
        <v>163.9</v>
      </c>
      <c r="H331">
        <v>199.5</v>
      </c>
      <c r="I331">
        <v>172.6</v>
      </c>
      <c r="J331">
        <v>166.2</v>
      </c>
      <c r="K331">
        <v>164.7</v>
      </c>
      <c r="L331">
        <v>119</v>
      </c>
      <c r="M331">
        <v>181.3</v>
      </c>
      <c r="N331">
        <v>166.2</v>
      </c>
      <c r="O331">
        <v>180.9</v>
      </c>
      <c r="P331">
        <v>170.8</v>
      </c>
      <c r="Q331">
        <v>193.9</v>
      </c>
      <c r="R331">
        <v>173.9</v>
      </c>
      <c r="S331">
        <v>166.5</v>
      </c>
      <c r="T331">
        <v>172.8</v>
      </c>
      <c r="U331">
        <v>167</v>
      </c>
      <c r="V331">
        <v>172.2</v>
      </c>
      <c r="W331">
        <v>164</v>
      </c>
      <c r="X331">
        <v>174</v>
      </c>
      <c r="Y331">
        <v>162.6</v>
      </c>
      <c r="Z331">
        <v>164.4</v>
      </c>
      <c r="AA331">
        <v>166.9</v>
      </c>
      <c r="AB331">
        <v>168.8</v>
      </c>
      <c r="AC331">
        <v>166.8</v>
      </c>
      <c r="AD331">
        <v>170.1</v>
      </c>
    </row>
    <row r="332" spans="1:30" x14ac:dyDescent="0.3">
      <c r="A332" t="s">
        <v>4</v>
      </c>
      <c r="B332">
        <v>2022</v>
      </c>
      <c r="C332" t="s">
        <v>0</v>
      </c>
      <c r="D332">
        <v>152.9</v>
      </c>
      <c r="E332">
        <v>214.7</v>
      </c>
      <c r="F332">
        <v>161.4</v>
      </c>
      <c r="G332">
        <v>164.6</v>
      </c>
      <c r="H332">
        <v>209.9</v>
      </c>
      <c r="I332">
        <v>168</v>
      </c>
      <c r="J332">
        <v>160.4</v>
      </c>
      <c r="K332">
        <v>165</v>
      </c>
      <c r="L332">
        <v>118.9</v>
      </c>
      <c r="M332">
        <v>186.6</v>
      </c>
      <c r="N332">
        <v>173.2</v>
      </c>
      <c r="O332">
        <v>180.4</v>
      </c>
      <c r="P332">
        <v>170.8</v>
      </c>
      <c r="Q332">
        <v>192.9</v>
      </c>
      <c r="R332">
        <v>179.3</v>
      </c>
      <c r="S332">
        <v>177.2</v>
      </c>
      <c r="T332">
        <v>179</v>
      </c>
      <c r="U332" s="1">
        <f>AVERAGE(U333:U334)</f>
        <v>167.5</v>
      </c>
      <c r="V332">
        <v>175.3</v>
      </c>
      <c r="W332">
        <v>168.9</v>
      </c>
      <c r="X332">
        <v>177.7</v>
      </c>
      <c r="Y332">
        <v>167.1</v>
      </c>
      <c r="Z332">
        <v>167.6</v>
      </c>
      <c r="AA332">
        <v>171.8</v>
      </c>
      <c r="AB332">
        <v>168.5</v>
      </c>
      <c r="AC332">
        <v>170.9</v>
      </c>
      <c r="AD332">
        <v>172.5</v>
      </c>
    </row>
    <row r="333" spans="1:30" x14ac:dyDescent="0.3">
      <c r="A333" t="s">
        <v>2</v>
      </c>
      <c r="B333">
        <v>2022</v>
      </c>
      <c r="C333" t="s">
        <v>0</v>
      </c>
      <c r="D333">
        <v>156.69999999999999</v>
      </c>
      <c r="E333">
        <v>221.2</v>
      </c>
      <c r="F333">
        <v>164.1</v>
      </c>
      <c r="G333">
        <v>165.4</v>
      </c>
      <c r="H333">
        <v>189.5</v>
      </c>
      <c r="I333">
        <v>174.5</v>
      </c>
      <c r="J333">
        <v>203.2</v>
      </c>
      <c r="K333">
        <v>164.1</v>
      </c>
      <c r="L333">
        <v>121.2</v>
      </c>
      <c r="M333">
        <v>181.4</v>
      </c>
      <c r="N333">
        <v>158.5</v>
      </c>
      <c r="O333">
        <v>184.9</v>
      </c>
      <c r="P333">
        <v>177.5</v>
      </c>
      <c r="Q333">
        <v>197.5</v>
      </c>
      <c r="R333">
        <v>170</v>
      </c>
      <c r="S333">
        <v>155.9</v>
      </c>
      <c r="T333">
        <v>167.8</v>
      </c>
      <c r="U333">
        <v>167.5</v>
      </c>
      <c r="V333">
        <v>173.5</v>
      </c>
      <c r="W333">
        <v>161.1</v>
      </c>
      <c r="X333">
        <v>170.1</v>
      </c>
      <c r="Y333">
        <v>159.4</v>
      </c>
      <c r="Z333">
        <v>163.19999999999999</v>
      </c>
      <c r="AA333">
        <v>165.2</v>
      </c>
      <c r="AB333">
        <v>168.2</v>
      </c>
      <c r="AC333">
        <v>163.80000000000001</v>
      </c>
      <c r="AD333">
        <v>170.8</v>
      </c>
    </row>
    <row r="334" spans="1:30" x14ac:dyDescent="0.3">
      <c r="A334" t="s">
        <v>1</v>
      </c>
      <c r="B334">
        <v>2022</v>
      </c>
      <c r="C334" t="s">
        <v>0</v>
      </c>
      <c r="D334">
        <v>154.1</v>
      </c>
      <c r="E334">
        <v>217</v>
      </c>
      <c r="F334">
        <v>162.4</v>
      </c>
      <c r="G334">
        <v>164.9</v>
      </c>
      <c r="H334">
        <v>202.4</v>
      </c>
      <c r="I334">
        <v>171</v>
      </c>
      <c r="J334">
        <v>174.9</v>
      </c>
      <c r="K334">
        <v>164.7</v>
      </c>
      <c r="L334">
        <v>119.7</v>
      </c>
      <c r="M334">
        <v>184.9</v>
      </c>
      <c r="N334">
        <v>167.1</v>
      </c>
      <c r="O334">
        <v>182.5</v>
      </c>
      <c r="P334">
        <v>173.3</v>
      </c>
      <c r="Q334">
        <v>194.1</v>
      </c>
      <c r="R334">
        <v>175.6</v>
      </c>
      <c r="S334">
        <v>168.4</v>
      </c>
      <c r="T334">
        <v>174.6</v>
      </c>
      <c r="U334">
        <v>167.5</v>
      </c>
      <c r="V334">
        <v>174.6</v>
      </c>
      <c r="W334">
        <v>165.2</v>
      </c>
      <c r="X334">
        <v>174.8</v>
      </c>
      <c r="Y334">
        <v>163</v>
      </c>
      <c r="Z334">
        <v>165.1</v>
      </c>
      <c r="AA334">
        <v>167.9</v>
      </c>
      <c r="AB334">
        <v>168.4</v>
      </c>
      <c r="AC334">
        <v>167.5</v>
      </c>
      <c r="AD334">
        <v>171.7</v>
      </c>
    </row>
    <row r="335" spans="1:30" x14ac:dyDescent="0.3">
      <c r="A335" t="s">
        <v>4</v>
      </c>
      <c r="B335">
        <v>2022</v>
      </c>
      <c r="C335" t="s">
        <v>16</v>
      </c>
      <c r="D335">
        <v>153.80000000000001</v>
      </c>
      <c r="E335">
        <v>217.2</v>
      </c>
      <c r="F335">
        <v>169.6</v>
      </c>
      <c r="G335">
        <v>165.4</v>
      </c>
      <c r="H335">
        <v>208.1</v>
      </c>
      <c r="I335">
        <v>165.8</v>
      </c>
      <c r="J335">
        <v>167.3</v>
      </c>
      <c r="K335">
        <v>164.6</v>
      </c>
      <c r="L335">
        <v>119.1</v>
      </c>
      <c r="M335">
        <v>188.9</v>
      </c>
      <c r="N335">
        <v>174.2</v>
      </c>
      <c r="O335">
        <v>181.9</v>
      </c>
      <c r="P335">
        <v>172.4</v>
      </c>
      <c r="Q335">
        <v>192.9</v>
      </c>
      <c r="R335">
        <v>180.7</v>
      </c>
      <c r="S335">
        <v>178.7</v>
      </c>
      <c r="T335">
        <v>180.4</v>
      </c>
      <c r="U335" s="1">
        <f>AVERAGE(U336:U337)</f>
        <v>166.8</v>
      </c>
      <c r="V335">
        <v>176.7</v>
      </c>
      <c r="W335">
        <v>170.3</v>
      </c>
      <c r="X335">
        <v>178.2</v>
      </c>
      <c r="Y335">
        <v>165.5</v>
      </c>
      <c r="Z335">
        <v>168</v>
      </c>
      <c r="AA335">
        <v>172.6</v>
      </c>
      <c r="AB335">
        <v>169.5</v>
      </c>
      <c r="AC335">
        <v>171</v>
      </c>
      <c r="AD335">
        <v>173.6</v>
      </c>
    </row>
    <row r="336" spans="1:30" x14ac:dyDescent="0.3">
      <c r="A336" t="s">
        <v>2</v>
      </c>
      <c r="B336">
        <v>2022</v>
      </c>
      <c r="C336" t="s">
        <v>16</v>
      </c>
      <c r="D336">
        <v>157.5</v>
      </c>
      <c r="E336">
        <v>223.4</v>
      </c>
      <c r="F336">
        <v>172.8</v>
      </c>
      <c r="G336">
        <v>166.4</v>
      </c>
      <c r="H336">
        <v>188.6</v>
      </c>
      <c r="I336">
        <v>174.1</v>
      </c>
      <c r="J336">
        <v>211.5</v>
      </c>
      <c r="K336">
        <v>163.6</v>
      </c>
      <c r="L336">
        <v>121.4</v>
      </c>
      <c r="M336">
        <v>183.5</v>
      </c>
      <c r="N336">
        <v>159.1</v>
      </c>
      <c r="O336">
        <v>186.3</v>
      </c>
      <c r="P336">
        <v>179.3</v>
      </c>
      <c r="Q336">
        <v>198.3</v>
      </c>
      <c r="R336">
        <v>171.6</v>
      </c>
      <c r="S336">
        <v>157.4</v>
      </c>
      <c r="T336">
        <v>169.4</v>
      </c>
      <c r="U336">
        <v>166.8</v>
      </c>
      <c r="V336">
        <v>174.9</v>
      </c>
      <c r="W336">
        <v>162.1</v>
      </c>
      <c r="X336">
        <v>170.9</v>
      </c>
      <c r="Y336">
        <v>157.19999999999999</v>
      </c>
      <c r="Z336">
        <v>164.1</v>
      </c>
      <c r="AA336">
        <v>166.5</v>
      </c>
      <c r="AB336">
        <v>169.2</v>
      </c>
      <c r="AC336">
        <v>163.80000000000001</v>
      </c>
      <c r="AD336">
        <v>171.4</v>
      </c>
    </row>
    <row r="337" spans="1:30" x14ac:dyDescent="0.3">
      <c r="A337" t="s">
        <v>1</v>
      </c>
      <c r="B337">
        <v>2022</v>
      </c>
      <c r="C337" t="s">
        <v>16</v>
      </c>
      <c r="D337">
        <v>155</v>
      </c>
      <c r="E337">
        <v>219.4</v>
      </c>
      <c r="F337">
        <v>170.8</v>
      </c>
      <c r="G337">
        <v>165.8</v>
      </c>
      <c r="H337">
        <v>200.9</v>
      </c>
      <c r="I337">
        <v>169.7</v>
      </c>
      <c r="J337">
        <v>182.3</v>
      </c>
      <c r="K337">
        <v>164.3</v>
      </c>
      <c r="L337">
        <v>119.9</v>
      </c>
      <c r="M337">
        <v>187.1</v>
      </c>
      <c r="N337">
        <v>167.9</v>
      </c>
      <c r="O337">
        <v>183.9</v>
      </c>
      <c r="P337">
        <v>174.9</v>
      </c>
      <c r="Q337">
        <v>194.3</v>
      </c>
      <c r="R337">
        <v>177.1</v>
      </c>
      <c r="S337">
        <v>169.9</v>
      </c>
      <c r="T337">
        <v>176</v>
      </c>
      <c r="U337">
        <v>166.8</v>
      </c>
      <c r="V337">
        <v>176</v>
      </c>
      <c r="W337">
        <v>166.4</v>
      </c>
      <c r="X337">
        <v>175.4</v>
      </c>
      <c r="Y337">
        <v>161.1</v>
      </c>
      <c r="Z337">
        <v>165.8</v>
      </c>
      <c r="AA337">
        <v>169</v>
      </c>
      <c r="AB337">
        <v>169.4</v>
      </c>
      <c r="AC337">
        <v>167.5</v>
      </c>
      <c r="AD337">
        <v>172.6</v>
      </c>
    </row>
    <row r="338" spans="1:30" x14ac:dyDescent="0.3">
      <c r="A338" t="s">
        <v>4</v>
      </c>
      <c r="B338">
        <v>2022</v>
      </c>
      <c r="C338" t="s">
        <v>15</v>
      </c>
      <c r="D338">
        <v>155.19999999999999</v>
      </c>
      <c r="E338">
        <v>210.8</v>
      </c>
      <c r="F338">
        <v>174.3</v>
      </c>
      <c r="G338">
        <v>166.3</v>
      </c>
      <c r="H338">
        <v>202.2</v>
      </c>
      <c r="I338">
        <v>169.6</v>
      </c>
      <c r="J338">
        <v>168.6</v>
      </c>
      <c r="K338">
        <v>164.4</v>
      </c>
      <c r="L338">
        <v>119.2</v>
      </c>
      <c r="M338">
        <v>191.8</v>
      </c>
      <c r="N338">
        <v>174.5</v>
      </c>
      <c r="O338">
        <v>183.1</v>
      </c>
      <c r="P338">
        <v>172.5</v>
      </c>
      <c r="Q338">
        <v>193.2</v>
      </c>
      <c r="R338">
        <v>182</v>
      </c>
      <c r="S338">
        <v>180.3</v>
      </c>
      <c r="T338">
        <v>181.7</v>
      </c>
      <c r="U338" s="1">
        <f>AVERAGE(U339:U340)</f>
        <v>167.8</v>
      </c>
      <c r="V338">
        <v>179.6</v>
      </c>
      <c r="W338">
        <v>171.3</v>
      </c>
      <c r="X338">
        <v>178.8</v>
      </c>
      <c r="Y338">
        <v>166.3</v>
      </c>
      <c r="Z338">
        <v>168.6</v>
      </c>
      <c r="AA338">
        <v>174.7</v>
      </c>
      <c r="AB338">
        <v>169.7</v>
      </c>
      <c r="AC338">
        <v>171.8</v>
      </c>
      <c r="AD338">
        <v>174.3</v>
      </c>
    </row>
    <row r="339" spans="1:30" x14ac:dyDescent="0.3">
      <c r="A339" t="s">
        <v>2</v>
      </c>
      <c r="B339">
        <v>2022</v>
      </c>
      <c r="C339" t="s">
        <v>15</v>
      </c>
      <c r="D339">
        <v>159.30000000000001</v>
      </c>
      <c r="E339">
        <v>217.1</v>
      </c>
      <c r="F339">
        <v>176.6</v>
      </c>
      <c r="G339">
        <v>167.1</v>
      </c>
      <c r="H339">
        <v>184.8</v>
      </c>
      <c r="I339">
        <v>179.5</v>
      </c>
      <c r="J339">
        <v>208.5</v>
      </c>
      <c r="K339">
        <v>164</v>
      </c>
      <c r="L339">
        <v>121.5</v>
      </c>
      <c r="M339">
        <v>186.3</v>
      </c>
      <c r="N339">
        <v>159.80000000000001</v>
      </c>
      <c r="O339">
        <v>187.7</v>
      </c>
      <c r="P339">
        <v>179.4</v>
      </c>
      <c r="Q339">
        <v>198.6</v>
      </c>
      <c r="R339">
        <v>172.7</v>
      </c>
      <c r="S339">
        <v>158.69999999999999</v>
      </c>
      <c r="T339">
        <v>170.6</v>
      </c>
      <c r="U339">
        <v>167.8</v>
      </c>
      <c r="V339">
        <v>179.5</v>
      </c>
      <c r="W339">
        <v>163.1</v>
      </c>
      <c r="X339">
        <v>171.7</v>
      </c>
      <c r="Y339">
        <v>157.4</v>
      </c>
      <c r="Z339">
        <v>164.6</v>
      </c>
      <c r="AA339">
        <v>169.1</v>
      </c>
      <c r="AB339">
        <v>169.8</v>
      </c>
      <c r="AC339">
        <v>164.7</v>
      </c>
      <c r="AD339">
        <v>172.3</v>
      </c>
    </row>
    <row r="340" spans="1:30" x14ac:dyDescent="0.3">
      <c r="A340" t="s">
        <v>1</v>
      </c>
      <c r="B340">
        <v>2022</v>
      </c>
      <c r="C340" t="s">
        <v>15</v>
      </c>
      <c r="D340">
        <v>156.5</v>
      </c>
      <c r="E340">
        <v>213</v>
      </c>
      <c r="F340">
        <v>175.2</v>
      </c>
      <c r="G340">
        <v>166.6</v>
      </c>
      <c r="H340">
        <v>195.8</v>
      </c>
      <c r="I340">
        <v>174.2</v>
      </c>
      <c r="J340">
        <v>182.1</v>
      </c>
      <c r="K340">
        <v>164.3</v>
      </c>
      <c r="L340">
        <v>120</v>
      </c>
      <c r="M340">
        <v>190</v>
      </c>
      <c r="N340">
        <v>168.4</v>
      </c>
      <c r="O340">
        <v>185.2</v>
      </c>
      <c r="P340">
        <v>175</v>
      </c>
      <c r="Q340">
        <v>194.6</v>
      </c>
      <c r="R340">
        <v>178.3</v>
      </c>
      <c r="S340">
        <v>171.3</v>
      </c>
      <c r="T340">
        <v>177.3</v>
      </c>
      <c r="U340">
        <v>167.8</v>
      </c>
      <c r="V340">
        <v>179.6</v>
      </c>
      <c r="W340">
        <v>167.4</v>
      </c>
      <c r="X340">
        <v>176.1</v>
      </c>
      <c r="Y340">
        <v>161.6</v>
      </c>
      <c r="Z340">
        <v>166.3</v>
      </c>
      <c r="AA340">
        <v>171.4</v>
      </c>
      <c r="AB340">
        <v>169.7</v>
      </c>
      <c r="AC340">
        <v>168.4</v>
      </c>
      <c r="AD340">
        <v>173.4</v>
      </c>
    </row>
    <row r="341" spans="1:30" x14ac:dyDescent="0.3">
      <c r="A341" t="s">
        <v>4</v>
      </c>
      <c r="B341">
        <v>2022</v>
      </c>
      <c r="C341" t="s">
        <v>14</v>
      </c>
      <c r="D341">
        <v>159.5</v>
      </c>
      <c r="E341">
        <v>204.1</v>
      </c>
      <c r="F341">
        <v>168.3</v>
      </c>
      <c r="G341">
        <v>167.9</v>
      </c>
      <c r="H341">
        <v>198.1</v>
      </c>
      <c r="I341">
        <v>169.2</v>
      </c>
      <c r="J341">
        <v>173.1</v>
      </c>
      <c r="K341">
        <v>167.1</v>
      </c>
      <c r="L341">
        <v>120.2</v>
      </c>
      <c r="M341">
        <v>195.6</v>
      </c>
      <c r="N341">
        <v>174.8</v>
      </c>
      <c r="O341">
        <v>184</v>
      </c>
      <c r="P341">
        <v>173.9</v>
      </c>
      <c r="Q341">
        <v>193.7</v>
      </c>
      <c r="R341">
        <v>183.2</v>
      </c>
      <c r="S341">
        <v>181.7</v>
      </c>
      <c r="T341">
        <v>183</v>
      </c>
      <c r="U341" s="1">
        <f>AVERAGE(U342:U343)</f>
        <v>169</v>
      </c>
      <c r="V341">
        <v>179.1</v>
      </c>
      <c r="W341">
        <v>172.3</v>
      </c>
      <c r="X341">
        <v>179.4</v>
      </c>
      <c r="Y341">
        <v>166.6</v>
      </c>
      <c r="Z341">
        <v>169.3</v>
      </c>
      <c r="AA341">
        <v>175.7</v>
      </c>
      <c r="AB341">
        <v>171.1</v>
      </c>
      <c r="AC341">
        <v>172.6</v>
      </c>
      <c r="AD341">
        <v>175.3</v>
      </c>
    </row>
    <row r="342" spans="1:30" x14ac:dyDescent="0.3">
      <c r="A342" t="s">
        <v>2</v>
      </c>
      <c r="B342">
        <v>2022</v>
      </c>
      <c r="C342" t="s">
        <v>14</v>
      </c>
      <c r="D342">
        <v>162.1</v>
      </c>
      <c r="E342">
        <v>210.9</v>
      </c>
      <c r="F342">
        <v>170.6</v>
      </c>
      <c r="G342">
        <v>168.4</v>
      </c>
      <c r="H342">
        <v>182.5</v>
      </c>
      <c r="I342">
        <v>177.1</v>
      </c>
      <c r="J342">
        <v>213.1</v>
      </c>
      <c r="K342">
        <v>167.3</v>
      </c>
      <c r="L342">
        <v>122.2</v>
      </c>
      <c r="M342">
        <v>189.7</v>
      </c>
      <c r="N342">
        <v>160.5</v>
      </c>
      <c r="O342">
        <v>188.9</v>
      </c>
      <c r="P342">
        <v>180.4</v>
      </c>
      <c r="Q342">
        <v>198.7</v>
      </c>
      <c r="R342">
        <v>173.7</v>
      </c>
      <c r="S342">
        <v>160</v>
      </c>
      <c r="T342">
        <v>171.6</v>
      </c>
      <c r="U342">
        <v>169</v>
      </c>
      <c r="V342">
        <v>178.4</v>
      </c>
      <c r="W342">
        <v>164.2</v>
      </c>
      <c r="X342">
        <v>172.6</v>
      </c>
      <c r="Y342">
        <v>157.69999999999999</v>
      </c>
      <c r="Z342">
        <v>165.1</v>
      </c>
      <c r="AA342">
        <v>169.9</v>
      </c>
      <c r="AB342">
        <v>171.4</v>
      </c>
      <c r="AC342">
        <v>165.4</v>
      </c>
      <c r="AD342">
        <v>173.1</v>
      </c>
    </row>
    <row r="343" spans="1:30" x14ac:dyDescent="0.3">
      <c r="A343" t="s">
        <v>1</v>
      </c>
      <c r="B343">
        <v>2022</v>
      </c>
      <c r="C343" t="s">
        <v>14</v>
      </c>
      <c r="D343">
        <v>160.30000000000001</v>
      </c>
      <c r="E343">
        <v>206.5</v>
      </c>
      <c r="F343">
        <v>169.2</v>
      </c>
      <c r="G343">
        <v>168.1</v>
      </c>
      <c r="H343">
        <v>192.4</v>
      </c>
      <c r="I343">
        <v>172.9</v>
      </c>
      <c r="J343">
        <v>186.7</v>
      </c>
      <c r="K343">
        <v>167.2</v>
      </c>
      <c r="L343">
        <v>120.9</v>
      </c>
      <c r="M343">
        <v>193.6</v>
      </c>
      <c r="N343">
        <v>168.8</v>
      </c>
      <c r="O343">
        <v>186.3</v>
      </c>
      <c r="P343">
        <v>176.3</v>
      </c>
      <c r="Q343">
        <v>195</v>
      </c>
      <c r="R343">
        <v>179.5</v>
      </c>
      <c r="S343">
        <v>172.7</v>
      </c>
      <c r="T343">
        <v>178.5</v>
      </c>
      <c r="U343">
        <v>169</v>
      </c>
      <c r="V343">
        <v>178.8</v>
      </c>
      <c r="W343">
        <v>168.5</v>
      </c>
      <c r="X343">
        <v>176.8</v>
      </c>
      <c r="Y343">
        <v>161.9</v>
      </c>
      <c r="Z343">
        <v>166.9</v>
      </c>
      <c r="AA343">
        <v>172.3</v>
      </c>
      <c r="AB343">
        <v>171.2</v>
      </c>
      <c r="AC343">
        <v>169.1</v>
      </c>
      <c r="AD343">
        <v>174.3</v>
      </c>
    </row>
    <row r="344" spans="1:30" x14ac:dyDescent="0.3">
      <c r="A344" t="s">
        <v>4</v>
      </c>
      <c r="B344">
        <v>2022</v>
      </c>
      <c r="C344" t="s">
        <v>13</v>
      </c>
      <c r="D344">
        <v>162.9</v>
      </c>
      <c r="E344">
        <v>206.7</v>
      </c>
      <c r="F344">
        <v>169</v>
      </c>
      <c r="G344">
        <v>169.5</v>
      </c>
      <c r="H344">
        <v>194.1</v>
      </c>
      <c r="I344">
        <v>164.1</v>
      </c>
      <c r="J344">
        <v>176.9</v>
      </c>
      <c r="K344">
        <v>169</v>
      </c>
      <c r="L344">
        <v>120.8</v>
      </c>
      <c r="M344">
        <v>199.1</v>
      </c>
      <c r="N344">
        <v>175.4</v>
      </c>
      <c r="O344">
        <v>184.8</v>
      </c>
      <c r="P344">
        <v>175.5</v>
      </c>
      <c r="Q344">
        <v>194.5</v>
      </c>
      <c r="R344">
        <v>184.7</v>
      </c>
      <c r="S344">
        <v>183.3</v>
      </c>
      <c r="T344">
        <v>184.5</v>
      </c>
      <c r="U344" s="1">
        <f>AVERAGE(U345:U346)</f>
        <v>169.5</v>
      </c>
      <c r="V344">
        <v>179.7</v>
      </c>
      <c r="W344">
        <v>173.6</v>
      </c>
      <c r="X344">
        <v>180.2</v>
      </c>
      <c r="Y344">
        <v>166.9</v>
      </c>
      <c r="Z344">
        <v>170</v>
      </c>
      <c r="AA344">
        <v>176.2</v>
      </c>
      <c r="AB344">
        <v>170.8</v>
      </c>
      <c r="AC344">
        <v>173.1</v>
      </c>
      <c r="AD344">
        <v>176.4</v>
      </c>
    </row>
    <row r="345" spans="1:30" x14ac:dyDescent="0.3">
      <c r="A345" t="s">
        <v>2</v>
      </c>
      <c r="B345">
        <v>2022</v>
      </c>
      <c r="C345" t="s">
        <v>13</v>
      </c>
      <c r="D345">
        <v>164.9</v>
      </c>
      <c r="E345">
        <v>213.7</v>
      </c>
      <c r="F345">
        <v>170.9</v>
      </c>
      <c r="G345">
        <v>170.1</v>
      </c>
      <c r="H345">
        <v>179.3</v>
      </c>
      <c r="I345">
        <v>167.5</v>
      </c>
      <c r="J345">
        <v>220.8</v>
      </c>
      <c r="K345">
        <v>169.2</v>
      </c>
      <c r="L345">
        <v>123.1</v>
      </c>
      <c r="M345">
        <v>193.6</v>
      </c>
      <c r="N345">
        <v>161.1</v>
      </c>
      <c r="O345">
        <v>190.4</v>
      </c>
      <c r="P345">
        <v>181.8</v>
      </c>
      <c r="Q345">
        <v>199.7</v>
      </c>
      <c r="R345">
        <v>175</v>
      </c>
      <c r="S345">
        <v>161.69999999999999</v>
      </c>
      <c r="T345">
        <v>173</v>
      </c>
      <c r="U345">
        <v>169.5</v>
      </c>
      <c r="V345">
        <v>179.2</v>
      </c>
      <c r="W345">
        <v>165</v>
      </c>
      <c r="X345">
        <v>173.8</v>
      </c>
      <c r="Y345">
        <v>158.19999999999999</v>
      </c>
      <c r="Z345">
        <v>165.8</v>
      </c>
      <c r="AA345">
        <v>170.9</v>
      </c>
      <c r="AB345">
        <v>171.1</v>
      </c>
      <c r="AC345">
        <v>166.1</v>
      </c>
      <c r="AD345">
        <v>174.1</v>
      </c>
    </row>
    <row r="346" spans="1:30" x14ac:dyDescent="0.3">
      <c r="A346" t="s">
        <v>1</v>
      </c>
      <c r="B346">
        <v>2022</v>
      </c>
      <c r="C346" t="s">
        <v>13</v>
      </c>
      <c r="D346">
        <v>163.5</v>
      </c>
      <c r="E346">
        <v>209.2</v>
      </c>
      <c r="F346">
        <v>169.7</v>
      </c>
      <c r="G346">
        <v>169.7</v>
      </c>
      <c r="H346">
        <v>188.7</v>
      </c>
      <c r="I346">
        <v>165.7</v>
      </c>
      <c r="J346">
        <v>191.8</v>
      </c>
      <c r="K346">
        <v>169.1</v>
      </c>
      <c r="L346">
        <v>121.6</v>
      </c>
      <c r="M346">
        <v>197.3</v>
      </c>
      <c r="N346">
        <v>169.4</v>
      </c>
      <c r="O346">
        <v>187.4</v>
      </c>
      <c r="P346">
        <v>177.8</v>
      </c>
      <c r="Q346">
        <v>195.9</v>
      </c>
      <c r="R346">
        <v>180.9</v>
      </c>
      <c r="S346">
        <v>174.3</v>
      </c>
      <c r="T346">
        <v>179.9</v>
      </c>
      <c r="U346">
        <v>169.5</v>
      </c>
      <c r="V346">
        <v>179.5</v>
      </c>
      <c r="W346">
        <v>169.5</v>
      </c>
      <c r="X346">
        <v>177.8</v>
      </c>
      <c r="Y346">
        <v>162.30000000000001</v>
      </c>
      <c r="Z346">
        <v>167.6</v>
      </c>
      <c r="AA346">
        <v>173.1</v>
      </c>
      <c r="AB346">
        <v>170.9</v>
      </c>
      <c r="AC346">
        <v>169.7</v>
      </c>
      <c r="AD346">
        <v>175.3</v>
      </c>
    </row>
    <row r="347" spans="1:30" x14ac:dyDescent="0.3">
      <c r="A347" t="s">
        <v>4</v>
      </c>
      <c r="B347">
        <v>2022</v>
      </c>
      <c r="C347" t="s">
        <v>12</v>
      </c>
      <c r="D347">
        <v>164.7</v>
      </c>
      <c r="E347">
        <v>208.8</v>
      </c>
      <c r="F347">
        <v>170.3</v>
      </c>
      <c r="G347">
        <v>170.9</v>
      </c>
      <c r="H347">
        <v>191.6</v>
      </c>
      <c r="I347">
        <v>162.19999999999999</v>
      </c>
      <c r="J347">
        <v>184.8</v>
      </c>
      <c r="K347">
        <v>169.7</v>
      </c>
      <c r="L347">
        <v>121.1</v>
      </c>
      <c r="M347">
        <v>201.6</v>
      </c>
      <c r="N347">
        <v>175.8</v>
      </c>
      <c r="O347">
        <v>185.6</v>
      </c>
      <c r="P347">
        <v>177.4</v>
      </c>
      <c r="Q347">
        <v>194.9</v>
      </c>
      <c r="R347">
        <v>186.1</v>
      </c>
      <c r="S347">
        <v>184.4</v>
      </c>
      <c r="T347">
        <v>185.9</v>
      </c>
      <c r="U347" s="1">
        <f>AVERAGE(U348:U349)</f>
        <v>171.2</v>
      </c>
      <c r="V347">
        <v>180.8</v>
      </c>
      <c r="W347">
        <v>174.4</v>
      </c>
      <c r="X347">
        <v>181.2</v>
      </c>
      <c r="Y347">
        <v>167.4</v>
      </c>
      <c r="Z347">
        <v>170.6</v>
      </c>
      <c r="AA347">
        <v>176.5</v>
      </c>
      <c r="AB347">
        <v>172</v>
      </c>
      <c r="AC347">
        <v>173.9</v>
      </c>
      <c r="AD347">
        <v>177.9</v>
      </c>
    </row>
    <row r="348" spans="1:30" x14ac:dyDescent="0.3">
      <c r="A348" t="s">
        <v>2</v>
      </c>
      <c r="B348">
        <v>2022</v>
      </c>
      <c r="C348" t="s">
        <v>12</v>
      </c>
      <c r="D348">
        <v>166.4</v>
      </c>
      <c r="E348">
        <v>214.9</v>
      </c>
      <c r="F348">
        <v>171.9</v>
      </c>
      <c r="G348">
        <v>171</v>
      </c>
      <c r="H348">
        <v>177.7</v>
      </c>
      <c r="I348">
        <v>165.7</v>
      </c>
      <c r="J348">
        <v>228.6</v>
      </c>
      <c r="K348">
        <v>169.9</v>
      </c>
      <c r="L348">
        <v>123.4</v>
      </c>
      <c r="M348">
        <v>196.4</v>
      </c>
      <c r="N348">
        <v>161.6</v>
      </c>
      <c r="O348">
        <v>191.5</v>
      </c>
      <c r="P348">
        <v>183.3</v>
      </c>
      <c r="Q348">
        <v>200.1</v>
      </c>
      <c r="R348">
        <v>175.5</v>
      </c>
      <c r="S348">
        <v>162.6</v>
      </c>
      <c r="T348">
        <v>173.6</v>
      </c>
      <c r="U348">
        <v>171.2</v>
      </c>
      <c r="V348">
        <v>180</v>
      </c>
      <c r="W348">
        <v>166</v>
      </c>
      <c r="X348">
        <v>174.7</v>
      </c>
      <c r="Y348">
        <v>158.80000000000001</v>
      </c>
      <c r="Z348">
        <v>166.3</v>
      </c>
      <c r="AA348">
        <v>171.2</v>
      </c>
      <c r="AB348">
        <v>172.3</v>
      </c>
      <c r="AC348">
        <v>166.8</v>
      </c>
      <c r="AD348">
        <v>175.3</v>
      </c>
    </row>
    <row r="349" spans="1:30" x14ac:dyDescent="0.3">
      <c r="A349" t="s">
        <v>1</v>
      </c>
      <c r="B349">
        <v>2022</v>
      </c>
      <c r="C349" t="s">
        <v>12</v>
      </c>
      <c r="D349">
        <v>165.2</v>
      </c>
      <c r="E349">
        <v>210.9</v>
      </c>
      <c r="F349">
        <v>170.9</v>
      </c>
      <c r="G349">
        <v>170.9</v>
      </c>
      <c r="H349">
        <v>186.5</v>
      </c>
      <c r="I349">
        <v>163.80000000000001</v>
      </c>
      <c r="J349">
        <v>199.7</v>
      </c>
      <c r="K349">
        <v>169.8</v>
      </c>
      <c r="L349">
        <v>121.9</v>
      </c>
      <c r="M349">
        <v>199.9</v>
      </c>
      <c r="N349">
        <v>169.9</v>
      </c>
      <c r="O349">
        <v>188.3</v>
      </c>
      <c r="P349">
        <v>179.6</v>
      </c>
      <c r="Q349">
        <v>196.3</v>
      </c>
      <c r="R349">
        <v>181.9</v>
      </c>
      <c r="S349">
        <v>175.3</v>
      </c>
      <c r="T349">
        <v>181</v>
      </c>
      <c r="U349">
        <v>171.2</v>
      </c>
      <c r="V349">
        <v>180.5</v>
      </c>
      <c r="W349">
        <v>170.4</v>
      </c>
      <c r="X349">
        <v>178.7</v>
      </c>
      <c r="Y349">
        <v>162.9</v>
      </c>
      <c r="Z349">
        <v>168.2</v>
      </c>
      <c r="AA349">
        <v>173.4</v>
      </c>
      <c r="AB349">
        <v>172.1</v>
      </c>
      <c r="AC349">
        <v>170.5</v>
      </c>
      <c r="AD349">
        <v>176.7</v>
      </c>
    </row>
    <row r="350" spans="1:30" x14ac:dyDescent="0.3">
      <c r="A350" t="s">
        <v>4</v>
      </c>
      <c r="B350">
        <v>2022</v>
      </c>
      <c r="C350" t="s">
        <v>11</v>
      </c>
      <c r="D350">
        <v>166.9</v>
      </c>
      <c r="E350">
        <v>207.2</v>
      </c>
      <c r="F350">
        <v>180.2</v>
      </c>
      <c r="G350">
        <v>172.3</v>
      </c>
      <c r="H350">
        <v>194</v>
      </c>
      <c r="I350">
        <v>159.1</v>
      </c>
      <c r="J350">
        <v>171.6</v>
      </c>
      <c r="K350">
        <v>170.2</v>
      </c>
      <c r="L350">
        <v>121.5</v>
      </c>
      <c r="M350">
        <v>204.8</v>
      </c>
      <c r="N350">
        <v>176.4</v>
      </c>
      <c r="O350">
        <v>186.9</v>
      </c>
      <c r="P350">
        <v>176.6</v>
      </c>
      <c r="Q350">
        <v>195.5</v>
      </c>
      <c r="R350">
        <v>187.2</v>
      </c>
      <c r="S350">
        <v>185.2</v>
      </c>
      <c r="T350">
        <v>186.9</v>
      </c>
      <c r="U350" s="1">
        <f>AVERAGE(U351:U352)</f>
        <v>171.8</v>
      </c>
      <c r="V350">
        <v>181.9</v>
      </c>
      <c r="W350">
        <v>175.5</v>
      </c>
      <c r="X350">
        <v>182.3</v>
      </c>
      <c r="Y350">
        <v>167.5</v>
      </c>
      <c r="Z350">
        <v>170.8</v>
      </c>
      <c r="AA350">
        <v>176.9</v>
      </c>
      <c r="AB350">
        <v>173.4</v>
      </c>
      <c r="AC350">
        <v>174.6</v>
      </c>
      <c r="AD350">
        <v>177.8</v>
      </c>
    </row>
    <row r="351" spans="1:30" x14ac:dyDescent="0.3">
      <c r="A351" t="s">
        <v>2</v>
      </c>
      <c r="B351">
        <v>2022</v>
      </c>
      <c r="C351" t="s">
        <v>11</v>
      </c>
      <c r="D351">
        <v>168.4</v>
      </c>
      <c r="E351">
        <v>213.4</v>
      </c>
      <c r="F351">
        <v>183.2</v>
      </c>
      <c r="G351">
        <v>172.3</v>
      </c>
      <c r="H351">
        <v>180</v>
      </c>
      <c r="I351">
        <v>162.6</v>
      </c>
      <c r="J351">
        <v>205.5</v>
      </c>
      <c r="K351">
        <v>171</v>
      </c>
      <c r="L351">
        <v>123.4</v>
      </c>
      <c r="M351">
        <v>198.8</v>
      </c>
      <c r="N351">
        <v>162.1</v>
      </c>
      <c r="O351">
        <v>192.4</v>
      </c>
      <c r="P351">
        <v>181.3</v>
      </c>
      <c r="Q351">
        <v>200.6</v>
      </c>
      <c r="R351">
        <v>176.7</v>
      </c>
      <c r="S351">
        <v>163.5</v>
      </c>
      <c r="T351">
        <v>174.7</v>
      </c>
      <c r="U351">
        <v>171.8</v>
      </c>
      <c r="V351">
        <v>180.3</v>
      </c>
      <c r="W351">
        <v>166.9</v>
      </c>
      <c r="X351">
        <v>175.8</v>
      </c>
      <c r="Y351">
        <v>158.9</v>
      </c>
      <c r="Z351">
        <v>166.7</v>
      </c>
      <c r="AA351">
        <v>171.5</v>
      </c>
      <c r="AB351">
        <v>173.8</v>
      </c>
      <c r="AC351">
        <v>167.4</v>
      </c>
      <c r="AD351">
        <v>174.1</v>
      </c>
    </row>
    <row r="352" spans="1:30" x14ac:dyDescent="0.3">
      <c r="A352" t="s">
        <v>1</v>
      </c>
      <c r="B352">
        <v>2022</v>
      </c>
      <c r="C352" t="s">
        <v>11</v>
      </c>
      <c r="D352">
        <v>167.4</v>
      </c>
      <c r="E352">
        <v>209.4</v>
      </c>
      <c r="F352">
        <v>181.4</v>
      </c>
      <c r="G352">
        <v>172.3</v>
      </c>
      <c r="H352">
        <v>188.9</v>
      </c>
      <c r="I352">
        <v>160.69999999999999</v>
      </c>
      <c r="J352">
        <v>183.1</v>
      </c>
      <c r="K352">
        <v>170.5</v>
      </c>
      <c r="L352">
        <v>122.1</v>
      </c>
      <c r="M352">
        <v>202.8</v>
      </c>
      <c r="N352">
        <v>170.4</v>
      </c>
      <c r="O352">
        <v>189.5</v>
      </c>
      <c r="P352">
        <v>178.3</v>
      </c>
      <c r="Q352">
        <v>196.9</v>
      </c>
      <c r="R352">
        <v>183.1</v>
      </c>
      <c r="S352">
        <v>176.2</v>
      </c>
      <c r="T352">
        <v>182.1</v>
      </c>
      <c r="U352">
        <v>171.8</v>
      </c>
      <c r="V352">
        <v>181.3</v>
      </c>
      <c r="W352">
        <v>171.4</v>
      </c>
      <c r="X352">
        <v>179.8</v>
      </c>
      <c r="Y352">
        <v>163</v>
      </c>
      <c r="Z352">
        <v>168.5</v>
      </c>
      <c r="AA352">
        <v>173.7</v>
      </c>
      <c r="AB352">
        <v>173.6</v>
      </c>
      <c r="AC352">
        <v>171.1</v>
      </c>
      <c r="AD352">
        <v>176.5</v>
      </c>
    </row>
    <row r="353" spans="1:30" x14ac:dyDescent="0.3">
      <c r="A353" t="s">
        <v>4</v>
      </c>
      <c r="B353">
        <v>2022</v>
      </c>
      <c r="C353" t="s">
        <v>10</v>
      </c>
      <c r="D353">
        <v>168.8</v>
      </c>
      <c r="E353">
        <v>206.9</v>
      </c>
      <c r="F353">
        <v>189.1</v>
      </c>
      <c r="G353">
        <v>173.4</v>
      </c>
      <c r="H353">
        <v>193.9</v>
      </c>
      <c r="I353">
        <v>156.69999999999999</v>
      </c>
      <c r="J353">
        <v>150.19999999999999</v>
      </c>
      <c r="K353">
        <v>170.5</v>
      </c>
      <c r="L353">
        <v>121.2</v>
      </c>
      <c r="M353">
        <v>207.5</v>
      </c>
      <c r="N353">
        <v>176.8</v>
      </c>
      <c r="O353">
        <v>187.7</v>
      </c>
      <c r="P353">
        <v>174.4</v>
      </c>
      <c r="Q353">
        <v>195.9</v>
      </c>
      <c r="R353">
        <v>188.1</v>
      </c>
      <c r="S353">
        <v>185.9</v>
      </c>
      <c r="T353">
        <v>187.8</v>
      </c>
      <c r="U353" s="1">
        <f>AVERAGE(U354:U355)</f>
        <v>170.7</v>
      </c>
      <c r="V353">
        <v>182.8</v>
      </c>
      <c r="W353">
        <v>176.4</v>
      </c>
      <c r="X353">
        <v>183.5</v>
      </c>
      <c r="Y353">
        <v>167.8</v>
      </c>
      <c r="Z353">
        <v>171.2</v>
      </c>
      <c r="AA353">
        <v>177.3</v>
      </c>
      <c r="AB353">
        <v>175.7</v>
      </c>
      <c r="AC353">
        <v>175.5</v>
      </c>
      <c r="AD353">
        <v>177.1</v>
      </c>
    </row>
    <row r="354" spans="1:30" x14ac:dyDescent="0.3">
      <c r="A354" t="s">
        <v>2</v>
      </c>
      <c r="B354">
        <v>2022</v>
      </c>
      <c r="C354" t="s">
        <v>10</v>
      </c>
      <c r="D354">
        <v>170.2</v>
      </c>
      <c r="E354">
        <v>212.9</v>
      </c>
      <c r="F354">
        <v>191.9</v>
      </c>
      <c r="G354">
        <v>173.9</v>
      </c>
      <c r="H354">
        <v>179.1</v>
      </c>
      <c r="I354">
        <v>159.5</v>
      </c>
      <c r="J354">
        <v>178.7</v>
      </c>
      <c r="K354">
        <v>171.3</v>
      </c>
      <c r="L354">
        <v>123.1</v>
      </c>
      <c r="M354">
        <v>200.5</v>
      </c>
      <c r="N354">
        <v>162.80000000000001</v>
      </c>
      <c r="O354">
        <v>193.3</v>
      </c>
      <c r="P354">
        <v>178.6</v>
      </c>
      <c r="Q354">
        <v>201.1</v>
      </c>
      <c r="R354">
        <v>177.7</v>
      </c>
      <c r="S354">
        <v>164.5</v>
      </c>
      <c r="T354">
        <v>175.7</v>
      </c>
      <c r="U354">
        <v>170.7</v>
      </c>
      <c r="V354">
        <v>180.6</v>
      </c>
      <c r="W354">
        <v>167.3</v>
      </c>
      <c r="X354">
        <v>177.2</v>
      </c>
      <c r="Y354">
        <v>159.4</v>
      </c>
      <c r="Z354">
        <v>167.1</v>
      </c>
      <c r="AA354">
        <v>171.8</v>
      </c>
      <c r="AB354">
        <v>176</v>
      </c>
      <c r="AC354">
        <v>168.2</v>
      </c>
      <c r="AD354">
        <v>174.1</v>
      </c>
    </row>
    <row r="355" spans="1:30" x14ac:dyDescent="0.3">
      <c r="A355" t="s">
        <v>1</v>
      </c>
      <c r="B355">
        <v>2022</v>
      </c>
      <c r="C355" t="s">
        <v>10</v>
      </c>
      <c r="D355">
        <v>169.2</v>
      </c>
      <c r="E355">
        <v>209</v>
      </c>
      <c r="F355">
        <v>190.2</v>
      </c>
      <c r="G355">
        <v>173.6</v>
      </c>
      <c r="H355">
        <v>188.5</v>
      </c>
      <c r="I355">
        <v>158</v>
      </c>
      <c r="J355">
        <v>159.9</v>
      </c>
      <c r="K355">
        <v>170.8</v>
      </c>
      <c r="L355">
        <v>121.8</v>
      </c>
      <c r="M355">
        <v>205.2</v>
      </c>
      <c r="N355">
        <v>171</v>
      </c>
      <c r="O355">
        <v>190.3</v>
      </c>
      <c r="P355">
        <v>175.9</v>
      </c>
      <c r="Q355">
        <v>197.3</v>
      </c>
      <c r="R355">
        <v>184</v>
      </c>
      <c r="S355">
        <v>177</v>
      </c>
      <c r="T355">
        <v>183</v>
      </c>
      <c r="U355">
        <v>170.7</v>
      </c>
      <c r="V355">
        <v>182</v>
      </c>
      <c r="W355">
        <v>172.1</v>
      </c>
      <c r="X355">
        <v>181.1</v>
      </c>
      <c r="Y355">
        <v>163.4</v>
      </c>
      <c r="Z355">
        <v>168.9</v>
      </c>
      <c r="AA355">
        <v>174.1</v>
      </c>
      <c r="AB355">
        <v>175.8</v>
      </c>
      <c r="AC355">
        <v>172</v>
      </c>
      <c r="AD355">
        <v>175.7</v>
      </c>
    </row>
    <row r="356" spans="1:30" x14ac:dyDescent="0.3">
      <c r="A356" t="s">
        <v>4</v>
      </c>
      <c r="B356">
        <v>2023</v>
      </c>
      <c r="C356" t="s">
        <v>9</v>
      </c>
      <c r="D356">
        <v>174</v>
      </c>
      <c r="E356">
        <v>208.3</v>
      </c>
      <c r="F356">
        <v>192.9</v>
      </c>
      <c r="G356">
        <v>174.3</v>
      </c>
      <c r="H356">
        <v>192.6</v>
      </c>
      <c r="I356">
        <v>156.30000000000001</v>
      </c>
      <c r="J356">
        <v>142.9</v>
      </c>
      <c r="K356">
        <v>170.7</v>
      </c>
      <c r="L356">
        <v>120.3</v>
      </c>
      <c r="M356">
        <v>210.5</v>
      </c>
      <c r="N356">
        <v>176.9</v>
      </c>
      <c r="O356">
        <v>188.5</v>
      </c>
      <c r="P356">
        <v>175</v>
      </c>
      <c r="Q356">
        <v>196.9</v>
      </c>
      <c r="R356">
        <v>189</v>
      </c>
      <c r="S356">
        <v>186.3</v>
      </c>
      <c r="T356">
        <v>188.6</v>
      </c>
      <c r="U356" s="1">
        <f>AVERAGE(U357:U358)</f>
        <v>172.1</v>
      </c>
      <c r="V356">
        <v>183.2</v>
      </c>
      <c r="W356">
        <v>177.2</v>
      </c>
      <c r="X356">
        <v>184.7</v>
      </c>
      <c r="Y356">
        <v>168.2</v>
      </c>
      <c r="Z356">
        <v>171.8</v>
      </c>
      <c r="AA356">
        <v>177.8</v>
      </c>
      <c r="AB356">
        <v>178.4</v>
      </c>
      <c r="AC356">
        <v>176.5</v>
      </c>
      <c r="AD356">
        <v>177.8</v>
      </c>
    </row>
    <row r="357" spans="1:30" x14ac:dyDescent="0.3">
      <c r="A357" t="s">
        <v>2</v>
      </c>
      <c r="B357">
        <v>2023</v>
      </c>
      <c r="C357" t="s">
        <v>9</v>
      </c>
      <c r="D357">
        <v>173.3</v>
      </c>
      <c r="E357">
        <v>215.2</v>
      </c>
      <c r="F357">
        <v>197</v>
      </c>
      <c r="G357">
        <v>175.2</v>
      </c>
      <c r="H357">
        <v>178</v>
      </c>
      <c r="I357">
        <v>160.5</v>
      </c>
      <c r="J357">
        <v>175.3</v>
      </c>
      <c r="K357">
        <v>171.2</v>
      </c>
      <c r="L357">
        <v>122.7</v>
      </c>
      <c r="M357">
        <v>204.3</v>
      </c>
      <c r="N357">
        <v>163.69999999999999</v>
      </c>
      <c r="O357">
        <v>194.3</v>
      </c>
      <c r="P357">
        <v>179.5</v>
      </c>
      <c r="Q357">
        <v>201.6</v>
      </c>
      <c r="R357">
        <v>178.7</v>
      </c>
      <c r="S357">
        <v>165.3</v>
      </c>
      <c r="T357">
        <v>176.6</v>
      </c>
      <c r="U357">
        <v>172.1</v>
      </c>
      <c r="V357">
        <v>180.1</v>
      </c>
      <c r="W357">
        <v>168</v>
      </c>
      <c r="X357">
        <v>178.5</v>
      </c>
      <c r="Y357">
        <v>159.5</v>
      </c>
      <c r="Z357">
        <v>167.8</v>
      </c>
      <c r="AA357">
        <v>171.8</v>
      </c>
      <c r="AB357">
        <v>178.8</v>
      </c>
      <c r="AC357">
        <v>168.9</v>
      </c>
      <c r="AD357">
        <v>174.9</v>
      </c>
    </row>
    <row r="358" spans="1:30" x14ac:dyDescent="0.3">
      <c r="A358" t="s">
        <v>1</v>
      </c>
      <c r="B358">
        <v>2023</v>
      </c>
      <c r="C358" t="s">
        <v>9</v>
      </c>
      <c r="D358">
        <v>173.8</v>
      </c>
      <c r="E358">
        <v>210.7</v>
      </c>
      <c r="F358">
        <v>194.5</v>
      </c>
      <c r="G358">
        <v>174.6</v>
      </c>
      <c r="H358">
        <v>187.2</v>
      </c>
      <c r="I358">
        <v>158.30000000000001</v>
      </c>
      <c r="J358">
        <v>153.9</v>
      </c>
      <c r="K358">
        <v>170.9</v>
      </c>
      <c r="L358">
        <v>121.1</v>
      </c>
      <c r="M358">
        <v>208.4</v>
      </c>
      <c r="N358">
        <v>171.4</v>
      </c>
      <c r="O358">
        <v>191.2</v>
      </c>
      <c r="P358">
        <v>176.7</v>
      </c>
      <c r="Q358">
        <v>198.2</v>
      </c>
      <c r="R358">
        <v>184.9</v>
      </c>
      <c r="S358">
        <v>177.6</v>
      </c>
      <c r="T358">
        <v>183.8</v>
      </c>
      <c r="U358">
        <v>172.1</v>
      </c>
      <c r="V358">
        <v>182</v>
      </c>
      <c r="W358">
        <v>172.9</v>
      </c>
      <c r="X358">
        <v>182.3</v>
      </c>
      <c r="Y358">
        <v>163.6</v>
      </c>
      <c r="Z358">
        <v>169.5</v>
      </c>
      <c r="AA358">
        <v>174.3</v>
      </c>
      <c r="AB358">
        <v>178.6</v>
      </c>
      <c r="AC358">
        <v>172.8</v>
      </c>
      <c r="AD358">
        <v>176.5</v>
      </c>
    </row>
    <row r="359" spans="1:30" x14ac:dyDescent="0.3">
      <c r="A359" t="s">
        <v>4</v>
      </c>
      <c r="B359">
        <v>2023</v>
      </c>
      <c r="C359" t="s">
        <v>8</v>
      </c>
      <c r="D359">
        <v>174.2</v>
      </c>
      <c r="E359">
        <v>205.2</v>
      </c>
      <c r="F359">
        <v>173.9</v>
      </c>
      <c r="G359">
        <v>177</v>
      </c>
      <c r="H359">
        <v>183.4</v>
      </c>
      <c r="I359">
        <v>167.2</v>
      </c>
      <c r="J359">
        <v>140.9</v>
      </c>
      <c r="K359">
        <v>170.4</v>
      </c>
      <c r="L359">
        <v>119.1</v>
      </c>
      <c r="M359">
        <v>212.1</v>
      </c>
      <c r="N359">
        <v>177.6</v>
      </c>
      <c r="O359">
        <v>189.9</v>
      </c>
      <c r="P359">
        <v>174.8</v>
      </c>
      <c r="Q359">
        <v>198.3</v>
      </c>
      <c r="R359">
        <v>190</v>
      </c>
      <c r="S359">
        <v>187</v>
      </c>
      <c r="T359">
        <v>189.6</v>
      </c>
      <c r="U359" s="1">
        <f>AVERAGE(U360:U361)</f>
        <v>173.5</v>
      </c>
      <c r="V359">
        <v>181.6</v>
      </c>
      <c r="W359">
        <v>178.6</v>
      </c>
      <c r="X359">
        <v>186.6</v>
      </c>
      <c r="Y359">
        <v>169</v>
      </c>
      <c r="Z359">
        <v>172.8</v>
      </c>
      <c r="AA359">
        <v>178.5</v>
      </c>
      <c r="AB359">
        <v>180.7</v>
      </c>
      <c r="AC359">
        <v>177.9</v>
      </c>
      <c r="AD359">
        <v>178</v>
      </c>
    </row>
    <row r="360" spans="1:30" x14ac:dyDescent="0.3">
      <c r="A360" t="s">
        <v>2</v>
      </c>
      <c r="B360">
        <v>2023</v>
      </c>
      <c r="C360" t="s">
        <v>8</v>
      </c>
      <c r="D360">
        <v>174.7</v>
      </c>
      <c r="E360">
        <v>212.2</v>
      </c>
      <c r="F360">
        <v>177.2</v>
      </c>
      <c r="G360">
        <v>177.9</v>
      </c>
      <c r="H360">
        <v>172.2</v>
      </c>
      <c r="I360">
        <v>172.1</v>
      </c>
      <c r="J360">
        <v>175.8</v>
      </c>
      <c r="K360">
        <v>172.2</v>
      </c>
      <c r="L360">
        <v>121.9</v>
      </c>
      <c r="M360">
        <v>204.8</v>
      </c>
      <c r="N360">
        <v>164.9</v>
      </c>
      <c r="O360">
        <v>196.6</v>
      </c>
      <c r="P360">
        <v>180.7</v>
      </c>
      <c r="Q360">
        <v>202.7</v>
      </c>
      <c r="R360">
        <v>180.3</v>
      </c>
      <c r="S360">
        <v>167</v>
      </c>
      <c r="T360">
        <v>178.2</v>
      </c>
      <c r="U360">
        <v>173.5</v>
      </c>
      <c r="V360">
        <v>182.8</v>
      </c>
      <c r="W360">
        <v>169.2</v>
      </c>
      <c r="X360">
        <v>180.8</v>
      </c>
      <c r="Y360">
        <v>159.80000000000001</v>
      </c>
      <c r="Z360">
        <v>168.4</v>
      </c>
      <c r="AA360">
        <v>172.5</v>
      </c>
      <c r="AB360">
        <v>181.4</v>
      </c>
      <c r="AC360">
        <v>170</v>
      </c>
      <c r="AD360">
        <v>176.3</v>
      </c>
    </row>
    <row r="361" spans="1:30" x14ac:dyDescent="0.3">
      <c r="A361" t="s">
        <v>1</v>
      </c>
      <c r="B361">
        <v>2023</v>
      </c>
      <c r="C361" t="s">
        <v>8</v>
      </c>
      <c r="D361">
        <v>174.4</v>
      </c>
      <c r="E361">
        <v>207.7</v>
      </c>
      <c r="F361">
        <v>175.2</v>
      </c>
      <c r="G361">
        <v>177.3</v>
      </c>
      <c r="H361">
        <v>179.3</v>
      </c>
      <c r="I361">
        <v>169.5</v>
      </c>
      <c r="J361">
        <v>152.69999999999999</v>
      </c>
      <c r="K361">
        <v>171</v>
      </c>
      <c r="L361">
        <v>120</v>
      </c>
      <c r="M361">
        <v>209.7</v>
      </c>
      <c r="N361">
        <v>172.3</v>
      </c>
      <c r="O361">
        <v>193</v>
      </c>
      <c r="P361">
        <v>177</v>
      </c>
      <c r="Q361">
        <v>199.5</v>
      </c>
      <c r="R361">
        <v>186.2</v>
      </c>
      <c r="S361">
        <v>178.7</v>
      </c>
      <c r="T361">
        <v>185.1</v>
      </c>
      <c r="U361">
        <v>173.5</v>
      </c>
      <c r="V361">
        <v>182.1</v>
      </c>
      <c r="W361">
        <v>174.2</v>
      </c>
      <c r="X361">
        <v>184.4</v>
      </c>
      <c r="Y361">
        <v>164.2</v>
      </c>
      <c r="Z361">
        <v>170.3</v>
      </c>
      <c r="AA361">
        <v>175</v>
      </c>
      <c r="AB361">
        <v>181</v>
      </c>
      <c r="AC361">
        <v>174.1</v>
      </c>
      <c r="AD361">
        <v>177.2</v>
      </c>
    </row>
    <row r="362" spans="1:30" x14ac:dyDescent="0.3">
      <c r="A362" t="s">
        <v>4</v>
      </c>
      <c r="B362">
        <v>2023</v>
      </c>
      <c r="C362" t="s">
        <v>6</v>
      </c>
      <c r="D362">
        <v>174.3</v>
      </c>
      <c r="E362">
        <v>205.2</v>
      </c>
      <c r="F362">
        <v>173.9</v>
      </c>
      <c r="G362">
        <v>177</v>
      </c>
      <c r="H362">
        <v>183.3</v>
      </c>
      <c r="I362">
        <v>167.2</v>
      </c>
      <c r="J362">
        <v>140.9</v>
      </c>
      <c r="K362">
        <v>170.5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198.4</v>
      </c>
      <c r="R362">
        <v>190</v>
      </c>
      <c r="S362">
        <v>187</v>
      </c>
      <c r="T362">
        <v>189.6</v>
      </c>
      <c r="U362" s="1">
        <f>AVERAGE(U363:U364)</f>
        <v>173.5</v>
      </c>
      <c r="V362">
        <v>181.4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2</v>
      </c>
      <c r="B363">
        <v>2023</v>
      </c>
      <c r="C363" t="s">
        <v>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175.9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180.8</v>
      </c>
      <c r="Q363">
        <v>202.7</v>
      </c>
      <c r="R363">
        <v>180.2</v>
      </c>
      <c r="S363">
        <v>167</v>
      </c>
      <c r="T363">
        <v>178.2</v>
      </c>
      <c r="U363">
        <v>173.5</v>
      </c>
      <c r="V363">
        <v>182.6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181.5</v>
      </c>
      <c r="AC363">
        <v>170</v>
      </c>
      <c r="AD363">
        <v>176.3</v>
      </c>
    </row>
    <row r="364" spans="1:30" x14ac:dyDescent="0.3">
      <c r="A364" t="s">
        <v>1</v>
      </c>
      <c r="B364">
        <v>2023</v>
      </c>
      <c r="C364" t="s">
        <v>6</v>
      </c>
      <c r="D364">
        <v>174.4</v>
      </c>
      <c r="E364">
        <v>207.7</v>
      </c>
      <c r="F364">
        <v>175.2</v>
      </c>
      <c r="G364">
        <v>177.3</v>
      </c>
      <c r="H364">
        <v>179.2</v>
      </c>
      <c r="I364">
        <v>169.5</v>
      </c>
      <c r="J364">
        <v>152.80000000000001</v>
      </c>
      <c r="K364">
        <v>171.1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186.1</v>
      </c>
      <c r="S364">
        <v>178.7</v>
      </c>
      <c r="T364">
        <v>185.1</v>
      </c>
      <c r="U364">
        <v>173.5</v>
      </c>
      <c r="V364">
        <v>181.9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4</v>
      </c>
      <c r="B365">
        <v>2023</v>
      </c>
      <c r="C365" t="s">
        <v>5</v>
      </c>
      <c r="D365">
        <v>173.3</v>
      </c>
      <c r="E365">
        <v>206.9</v>
      </c>
      <c r="F365">
        <v>167.9</v>
      </c>
      <c r="G365">
        <v>178.2</v>
      </c>
      <c r="H365">
        <v>178.5</v>
      </c>
      <c r="I365">
        <v>173.7</v>
      </c>
      <c r="J365">
        <v>142.80000000000001</v>
      </c>
      <c r="K365">
        <v>172.8</v>
      </c>
      <c r="L365">
        <v>120.4</v>
      </c>
      <c r="M365">
        <v>215.5</v>
      </c>
      <c r="N365">
        <v>178.2</v>
      </c>
      <c r="O365">
        <v>190.5</v>
      </c>
      <c r="P365">
        <v>175.5</v>
      </c>
      <c r="Q365">
        <v>199.5</v>
      </c>
      <c r="R365">
        <v>190.7</v>
      </c>
      <c r="S365">
        <v>187.3</v>
      </c>
      <c r="T365">
        <v>190.2</v>
      </c>
      <c r="U365" s="1">
        <f>AVERAGE(U366:U367)</f>
        <v>175.2</v>
      </c>
      <c r="V365">
        <v>181.5</v>
      </c>
      <c r="W365">
        <v>179.1</v>
      </c>
      <c r="X365">
        <v>187.2</v>
      </c>
      <c r="Y365">
        <v>169.4</v>
      </c>
      <c r="Z365">
        <v>173.2</v>
      </c>
      <c r="AA365">
        <v>179.4</v>
      </c>
      <c r="AB365">
        <v>183.8</v>
      </c>
      <c r="AC365">
        <v>178.9</v>
      </c>
      <c r="AD365">
        <v>178.8</v>
      </c>
    </row>
    <row r="366" spans="1:30" x14ac:dyDescent="0.3">
      <c r="A366" t="s">
        <v>2</v>
      </c>
      <c r="B366">
        <v>2023</v>
      </c>
      <c r="C366" t="s">
        <v>5</v>
      </c>
      <c r="D366">
        <v>174.8</v>
      </c>
      <c r="E366">
        <v>213.7</v>
      </c>
      <c r="F366">
        <v>172.4</v>
      </c>
      <c r="G366">
        <v>178.8</v>
      </c>
      <c r="H366">
        <v>168.7</v>
      </c>
      <c r="I366">
        <v>179.2</v>
      </c>
      <c r="J366">
        <v>179.9</v>
      </c>
      <c r="K366">
        <v>174.7</v>
      </c>
      <c r="L366">
        <v>123.1</v>
      </c>
      <c r="M366">
        <v>207.8</v>
      </c>
      <c r="N366">
        <v>165.5</v>
      </c>
      <c r="O366">
        <v>197</v>
      </c>
      <c r="P366">
        <v>182.1</v>
      </c>
      <c r="Q366">
        <v>203.5</v>
      </c>
      <c r="R366">
        <v>181</v>
      </c>
      <c r="S366">
        <v>167.7</v>
      </c>
      <c r="T366">
        <v>178.9</v>
      </c>
      <c r="U366">
        <v>175.2</v>
      </c>
      <c r="V366">
        <v>182.1</v>
      </c>
      <c r="W366">
        <v>169.6</v>
      </c>
      <c r="X366">
        <v>181.5</v>
      </c>
      <c r="Y366">
        <v>160.1</v>
      </c>
      <c r="Z366">
        <v>168.8</v>
      </c>
      <c r="AA366">
        <v>174.2</v>
      </c>
      <c r="AB366">
        <v>184.4</v>
      </c>
      <c r="AC366">
        <v>170.9</v>
      </c>
      <c r="AD366">
        <v>177.4</v>
      </c>
    </row>
    <row r="367" spans="1:30" x14ac:dyDescent="0.3">
      <c r="A367" t="s">
        <v>1</v>
      </c>
      <c r="B367">
        <v>2023</v>
      </c>
      <c r="C367" t="s">
        <v>5</v>
      </c>
      <c r="D367">
        <v>173.8</v>
      </c>
      <c r="E367">
        <v>209.3</v>
      </c>
      <c r="F367">
        <v>169.6</v>
      </c>
      <c r="G367">
        <v>178.4</v>
      </c>
      <c r="H367">
        <v>174.9</v>
      </c>
      <c r="I367">
        <v>176.3</v>
      </c>
      <c r="J367">
        <v>155.4</v>
      </c>
      <c r="K367">
        <v>173.4</v>
      </c>
      <c r="L367">
        <v>121.3</v>
      </c>
      <c r="M367">
        <v>212.9</v>
      </c>
      <c r="N367">
        <v>172.9</v>
      </c>
      <c r="O367">
        <v>193.5</v>
      </c>
      <c r="P367">
        <v>177.9</v>
      </c>
      <c r="Q367">
        <v>200.6</v>
      </c>
      <c r="R367">
        <v>186.9</v>
      </c>
      <c r="S367">
        <v>179.2</v>
      </c>
      <c r="T367">
        <v>185.7</v>
      </c>
      <c r="U367">
        <v>175.2</v>
      </c>
      <c r="V367">
        <v>181.7</v>
      </c>
      <c r="W367">
        <v>174.6</v>
      </c>
      <c r="X367">
        <v>185</v>
      </c>
      <c r="Y367">
        <v>164.5</v>
      </c>
      <c r="Z367">
        <v>170.7</v>
      </c>
      <c r="AA367">
        <v>176.4</v>
      </c>
      <c r="AB367">
        <v>184</v>
      </c>
      <c r="AC367">
        <v>175</v>
      </c>
      <c r="AD367">
        <v>178.1</v>
      </c>
    </row>
    <row r="368" spans="1:30" x14ac:dyDescent="0.3">
      <c r="A368" t="s">
        <v>4</v>
      </c>
      <c r="B368">
        <v>2023</v>
      </c>
      <c r="C368" t="s">
        <v>0</v>
      </c>
      <c r="D368">
        <v>173.2</v>
      </c>
      <c r="E368">
        <v>211.5</v>
      </c>
      <c r="F368">
        <v>171</v>
      </c>
      <c r="G368">
        <v>179.6</v>
      </c>
      <c r="H368">
        <v>173.3</v>
      </c>
      <c r="I368">
        <v>169</v>
      </c>
      <c r="J368">
        <v>148.69999999999999</v>
      </c>
      <c r="K368">
        <v>174.9</v>
      </c>
      <c r="L368">
        <v>121.9</v>
      </c>
      <c r="M368">
        <v>221</v>
      </c>
      <c r="N368">
        <v>178.7</v>
      </c>
      <c r="O368">
        <v>191.1</v>
      </c>
      <c r="P368">
        <v>176.8</v>
      </c>
      <c r="Q368">
        <v>199.9</v>
      </c>
      <c r="R368">
        <v>191.2</v>
      </c>
      <c r="S368">
        <v>187.9</v>
      </c>
      <c r="T368">
        <v>190.8</v>
      </c>
      <c r="U368" s="1">
        <f>AVERAGE(U369:U370)</f>
        <v>175.6</v>
      </c>
      <c r="V368">
        <v>182.5</v>
      </c>
      <c r="W368">
        <v>179.8</v>
      </c>
      <c r="X368">
        <v>187.8</v>
      </c>
      <c r="Y368">
        <v>169.7</v>
      </c>
      <c r="Z368">
        <v>173.8</v>
      </c>
      <c r="AA368">
        <v>180.3</v>
      </c>
      <c r="AB368">
        <v>184.9</v>
      </c>
      <c r="AC368">
        <v>179.5</v>
      </c>
      <c r="AD368">
        <v>179.8</v>
      </c>
    </row>
    <row r="369" spans="1:30" x14ac:dyDescent="0.3">
      <c r="A369" t="s">
        <v>2</v>
      </c>
      <c r="B369">
        <v>2023</v>
      </c>
      <c r="C369" t="s">
        <v>0</v>
      </c>
      <c r="D369">
        <v>174.7</v>
      </c>
      <c r="E369">
        <v>219.4</v>
      </c>
      <c r="F369">
        <v>176.7</v>
      </c>
      <c r="G369">
        <v>179.4</v>
      </c>
      <c r="H369">
        <v>164.4</v>
      </c>
      <c r="I369">
        <v>175.8</v>
      </c>
      <c r="J369">
        <v>185</v>
      </c>
      <c r="K369">
        <v>176.9</v>
      </c>
      <c r="L369">
        <v>124.2</v>
      </c>
      <c r="M369">
        <v>211.9</v>
      </c>
      <c r="N369">
        <v>165.9</v>
      </c>
      <c r="O369">
        <v>197.7</v>
      </c>
      <c r="P369">
        <v>183.1</v>
      </c>
      <c r="Q369">
        <v>204.2</v>
      </c>
      <c r="R369">
        <v>181.3</v>
      </c>
      <c r="S369">
        <v>168.1</v>
      </c>
      <c r="T369">
        <v>179.3</v>
      </c>
      <c r="U369">
        <v>175.6</v>
      </c>
      <c r="V369">
        <v>183.4</v>
      </c>
      <c r="W369">
        <v>170.1</v>
      </c>
      <c r="X369">
        <v>182.2</v>
      </c>
      <c r="Y369">
        <v>160.4</v>
      </c>
      <c r="Z369">
        <v>169.2</v>
      </c>
      <c r="AA369">
        <v>174.8</v>
      </c>
      <c r="AB369">
        <v>185.6</v>
      </c>
      <c r="AC369">
        <v>171.6</v>
      </c>
      <c r="AD369">
        <v>178.2</v>
      </c>
    </row>
    <row r="370" spans="1:30" x14ac:dyDescent="0.3">
      <c r="A370" t="s">
        <v>1</v>
      </c>
      <c r="B370">
        <v>2023</v>
      </c>
      <c r="C370" t="s">
        <v>0</v>
      </c>
      <c r="D370">
        <v>173.7</v>
      </c>
      <c r="E370">
        <v>214.3</v>
      </c>
      <c r="F370">
        <v>173.2</v>
      </c>
      <c r="G370">
        <v>179.5</v>
      </c>
      <c r="H370">
        <v>170</v>
      </c>
      <c r="I370">
        <v>172.2</v>
      </c>
      <c r="J370">
        <v>161</v>
      </c>
      <c r="K370">
        <v>175.6</v>
      </c>
      <c r="L370">
        <v>122.7</v>
      </c>
      <c r="M370">
        <v>218</v>
      </c>
      <c r="N370">
        <v>173.4</v>
      </c>
      <c r="O370">
        <v>194.2</v>
      </c>
      <c r="P370">
        <v>179.1</v>
      </c>
      <c r="Q370">
        <v>201</v>
      </c>
      <c r="R370">
        <v>187.3</v>
      </c>
      <c r="S370">
        <v>179.7</v>
      </c>
      <c r="T370">
        <v>186.2</v>
      </c>
      <c r="U370">
        <v>175.6</v>
      </c>
      <c r="V370">
        <v>182.8</v>
      </c>
      <c r="W370">
        <v>175.2</v>
      </c>
      <c r="X370">
        <v>185.7</v>
      </c>
      <c r="Y370">
        <v>164.8</v>
      </c>
      <c r="Z370">
        <v>171.2</v>
      </c>
      <c r="AA370">
        <v>177.1</v>
      </c>
      <c r="AB370">
        <v>185.2</v>
      </c>
      <c r="AC370">
        <v>175.7</v>
      </c>
      <c r="AD370">
        <v>179.1</v>
      </c>
    </row>
  </sheetData>
  <autoFilter ref="A1:AD1" xr:uid="{A798C759-C326-4697-B4DD-C973A5B4B22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70C0-225B-4A00-9B7E-9F22B1F71813}">
  <dimension ref="A1:Q370"/>
  <sheetViews>
    <sheetView tabSelected="1" workbookViewId="0">
      <selection activeCell="F21" sqref="F21"/>
    </sheetView>
  </sheetViews>
  <sheetFormatPr defaultRowHeight="14.4" x14ac:dyDescent="0.3"/>
  <cols>
    <col min="17" max="17" width="8.88671875" style="7"/>
  </cols>
  <sheetData>
    <row r="1" spans="1:17" s="11" customFormat="1" x14ac:dyDescent="0.3">
      <c r="A1" s="9" t="s">
        <v>48</v>
      </c>
      <c r="B1" s="9" t="s">
        <v>47</v>
      </c>
      <c r="C1" s="9" t="s">
        <v>46</v>
      </c>
      <c r="D1" s="9" t="s">
        <v>45</v>
      </c>
      <c r="E1" s="9" t="s">
        <v>44</v>
      </c>
      <c r="F1" s="9" t="s">
        <v>43</v>
      </c>
      <c r="G1" s="9" t="s">
        <v>42</v>
      </c>
      <c r="H1" s="9" t="s">
        <v>41</v>
      </c>
      <c r="I1" s="9" t="s">
        <v>40</v>
      </c>
      <c r="J1" s="9" t="s">
        <v>39</v>
      </c>
      <c r="K1" s="9" t="s">
        <v>38</v>
      </c>
      <c r="L1" s="9" t="s">
        <v>37</v>
      </c>
      <c r="M1" s="9" t="s">
        <v>36</v>
      </c>
      <c r="N1" s="9" t="s">
        <v>35</v>
      </c>
      <c r="O1" s="9" t="s">
        <v>34</v>
      </c>
      <c r="P1" s="9" t="s">
        <v>33</v>
      </c>
      <c r="Q1" s="10" t="s">
        <v>49</v>
      </c>
    </row>
    <row r="2" spans="1:17" x14ac:dyDescent="0.3">
      <c r="A2" t="s">
        <v>4</v>
      </c>
      <c r="B2">
        <v>2013</v>
      </c>
      <c r="C2" t="s">
        <v>9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7">
        <f t="shared" ref="Q2:Q65" si="0">SUM(D2:P2)</f>
        <v>1371.6999999999998</v>
      </c>
    </row>
    <row r="3" spans="1:17" x14ac:dyDescent="0.3">
      <c r="A3" t="s">
        <v>2</v>
      </c>
      <c r="B3">
        <v>2013</v>
      </c>
      <c r="C3" t="s">
        <v>9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7">
        <f t="shared" si="0"/>
        <v>1376.4</v>
      </c>
    </row>
    <row r="4" spans="1:17" x14ac:dyDescent="0.3">
      <c r="A4" t="s">
        <v>1</v>
      </c>
      <c r="B4">
        <v>2013</v>
      </c>
      <c r="C4" t="s">
        <v>9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7">
        <f t="shared" si="0"/>
        <v>1373.3000000000002</v>
      </c>
    </row>
    <row r="5" spans="1:17" x14ac:dyDescent="0.3">
      <c r="A5" t="s">
        <v>4</v>
      </c>
      <c r="B5">
        <v>2013</v>
      </c>
      <c r="C5" t="s">
        <v>8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7">
        <f t="shared" si="0"/>
        <v>1380.3999999999999</v>
      </c>
    </row>
    <row r="6" spans="1:17" x14ac:dyDescent="0.3">
      <c r="A6" t="s">
        <v>2</v>
      </c>
      <c r="B6">
        <v>2013</v>
      </c>
      <c r="C6" t="s">
        <v>8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7">
        <f t="shared" si="0"/>
        <v>1390.6000000000001</v>
      </c>
    </row>
    <row r="7" spans="1:17" x14ac:dyDescent="0.3">
      <c r="A7" t="s">
        <v>1</v>
      </c>
      <c r="B7">
        <v>2013</v>
      </c>
      <c r="C7" t="s">
        <v>8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7">
        <f t="shared" si="0"/>
        <v>1384.2</v>
      </c>
    </row>
    <row r="8" spans="1:17" x14ac:dyDescent="0.3">
      <c r="A8" t="s">
        <v>4</v>
      </c>
      <c r="B8">
        <v>2013</v>
      </c>
      <c r="C8" t="s">
        <v>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7">
        <f t="shared" si="0"/>
        <v>1382.2</v>
      </c>
    </row>
    <row r="9" spans="1:17" x14ac:dyDescent="0.3">
      <c r="A9" t="s">
        <v>2</v>
      </c>
      <c r="B9">
        <v>2013</v>
      </c>
      <c r="C9" t="s">
        <v>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7">
        <f t="shared" si="0"/>
        <v>1386.8</v>
      </c>
    </row>
    <row r="10" spans="1:17" x14ac:dyDescent="0.3">
      <c r="A10" t="s">
        <v>1</v>
      </c>
      <c r="B10">
        <v>2013</v>
      </c>
      <c r="C10" t="s">
        <v>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7">
        <f t="shared" si="0"/>
        <v>1384.0000000000002</v>
      </c>
    </row>
    <row r="11" spans="1:17" x14ac:dyDescent="0.3">
      <c r="A11" t="s">
        <v>4</v>
      </c>
      <c r="B11">
        <v>2013</v>
      </c>
      <c r="C11" t="s">
        <v>5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7">
        <f t="shared" si="0"/>
        <v>1385.8</v>
      </c>
    </row>
    <row r="12" spans="1:17" x14ac:dyDescent="0.3">
      <c r="A12" t="s">
        <v>2</v>
      </c>
      <c r="B12">
        <v>2013</v>
      </c>
      <c r="C12" t="s">
        <v>5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7">
        <f t="shared" si="0"/>
        <v>1397.6999999999998</v>
      </c>
    </row>
    <row r="13" spans="1:17" x14ac:dyDescent="0.3">
      <c r="A13" t="s">
        <v>1</v>
      </c>
      <c r="B13">
        <v>2013</v>
      </c>
      <c r="C13" t="s">
        <v>5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7">
        <f t="shared" si="0"/>
        <v>1390.2</v>
      </c>
    </row>
    <row r="14" spans="1:17" x14ac:dyDescent="0.3">
      <c r="A14" t="s">
        <v>4</v>
      </c>
      <c r="B14">
        <v>2013</v>
      </c>
      <c r="C14" t="s">
        <v>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7">
        <f t="shared" si="0"/>
        <v>1394</v>
      </c>
    </row>
    <row r="15" spans="1:17" x14ac:dyDescent="0.3">
      <c r="A15" t="s">
        <v>2</v>
      </c>
      <c r="B15">
        <v>2013</v>
      </c>
      <c r="C15" t="s">
        <v>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7">
        <f t="shared" si="0"/>
        <v>1417.1999999999998</v>
      </c>
    </row>
    <row r="16" spans="1:17" x14ac:dyDescent="0.3">
      <c r="A16" t="s">
        <v>1</v>
      </c>
      <c r="B16">
        <v>2013</v>
      </c>
      <c r="C16" t="s">
        <v>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7">
        <f t="shared" si="0"/>
        <v>1402.1999999999998</v>
      </c>
    </row>
    <row r="17" spans="1:17" x14ac:dyDescent="0.3">
      <c r="A17" t="s">
        <v>4</v>
      </c>
      <c r="B17">
        <v>2013</v>
      </c>
      <c r="C17" t="s">
        <v>16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7">
        <f t="shared" si="0"/>
        <v>1420</v>
      </c>
    </row>
    <row r="18" spans="1:17" x14ac:dyDescent="0.3">
      <c r="A18" t="s">
        <v>2</v>
      </c>
      <c r="B18">
        <v>2013</v>
      </c>
      <c r="C18" t="s">
        <v>16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7">
        <f t="shared" si="0"/>
        <v>1464.6000000000001</v>
      </c>
    </row>
    <row r="19" spans="1:17" x14ac:dyDescent="0.3">
      <c r="A19" t="s">
        <v>1</v>
      </c>
      <c r="B19">
        <v>2013</v>
      </c>
      <c r="C19" t="s">
        <v>16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7">
        <f t="shared" si="0"/>
        <v>1436</v>
      </c>
    </row>
    <row r="20" spans="1:17" x14ac:dyDescent="0.3">
      <c r="A20" t="s">
        <v>4</v>
      </c>
      <c r="B20">
        <v>2013</v>
      </c>
      <c r="C20" t="s">
        <v>15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7">
        <f t="shared" si="0"/>
        <v>1445.8999999999996</v>
      </c>
    </row>
    <row r="21" spans="1:17" x14ac:dyDescent="0.3">
      <c r="A21" t="s">
        <v>2</v>
      </c>
      <c r="B21">
        <v>2013</v>
      </c>
      <c r="C21" t="s">
        <v>15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7">
        <f t="shared" si="0"/>
        <v>1489.4</v>
      </c>
    </row>
    <row r="22" spans="1:17" x14ac:dyDescent="0.3">
      <c r="A22" t="s">
        <v>1</v>
      </c>
      <c r="B22">
        <v>2013</v>
      </c>
      <c r="C22" t="s">
        <v>15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7">
        <f t="shared" si="0"/>
        <v>1461.3999999999999</v>
      </c>
    </row>
    <row r="23" spans="1:17" x14ac:dyDescent="0.3">
      <c r="A23" t="s">
        <v>4</v>
      </c>
      <c r="B23">
        <v>2013</v>
      </c>
      <c r="C23" t="s">
        <v>14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7">
        <f t="shared" si="0"/>
        <v>1462.5</v>
      </c>
    </row>
    <row r="24" spans="1:17" x14ac:dyDescent="0.3">
      <c r="A24" t="s">
        <v>2</v>
      </c>
      <c r="B24">
        <v>2013</v>
      </c>
      <c r="C24" t="s">
        <v>14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7">
        <f t="shared" si="0"/>
        <v>1506.1000000000001</v>
      </c>
    </row>
    <row r="25" spans="1:17" x14ac:dyDescent="0.3">
      <c r="A25" t="s">
        <v>1</v>
      </c>
      <c r="B25">
        <v>2013</v>
      </c>
      <c r="C25" t="s">
        <v>14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7">
        <f t="shared" si="0"/>
        <v>1477.4</v>
      </c>
    </row>
    <row r="26" spans="1:17" x14ac:dyDescent="0.3">
      <c r="A26" t="s">
        <v>4</v>
      </c>
      <c r="B26">
        <v>2013</v>
      </c>
      <c r="C26" t="s">
        <v>13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7">
        <f t="shared" si="0"/>
        <v>1488.5000000000002</v>
      </c>
    </row>
    <row r="27" spans="1:17" x14ac:dyDescent="0.3">
      <c r="A27" t="s">
        <v>2</v>
      </c>
      <c r="B27">
        <v>2013</v>
      </c>
      <c r="C27" t="s">
        <v>13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7">
        <f t="shared" si="0"/>
        <v>1500.4</v>
      </c>
    </row>
    <row r="28" spans="1:17" x14ac:dyDescent="0.3">
      <c r="A28" t="s">
        <v>1</v>
      </c>
      <c r="B28">
        <v>2013</v>
      </c>
      <c r="C28" t="s">
        <v>13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7">
        <f t="shared" si="0"/>
        <v>1491.6999999999998</v>
      </c>
    </row>
    <row r="29" spans="1:17" x14ac:dyDescent="0.3">
      <c r="A29" t="s">
        <v>4</v>
      </c>
      <c r="B29">
        <v>2013</v>
      </c>
      <c r="C29" t="s">
        <v>12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7">
        <f t="shared" si="0"/>
        <v>1508</v>
      </c>
    </row>
    <row r="30" spans="1:17" x14ac:dyDescent="0.3">
      <c r="A30" t="s">
        <v>2</v>
      </c>
      <c r="B30">
        <v>2013</v>
      </c>
      <c r="C30" t="s">
        <v>12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7">
        <f t="shared" si="0"/>
        <v>1517.1999999999998</v>
      </c>
    </row>
    <row r="31" spans="1:17" x14ac:dyDescent="0.3">
      <c r="A31" t="s">
        <v>1</v>
      </c>
      <c r="B31">
        <v>2013</v>
      </c>
      <c r="C31" t="s">
        <v>12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7">
        <f t="shared" si="0"/>
        <v>1510.2000000000003</v>
      </c>
    </row>
    <row r="32" spans="1:17" x14ac:dyDescent="0.3">
      <c r="A32" t="s">
        <v>4</v>
      </c>
      <c r="B32">
        <v>2013</v>
      </c>
      <c r="C32" t="s">
        <v>18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7">
        <f t="shared" si="0"/>
        <v>1536.8</v>
      </c>
    </row>
    <row r="33" spans="1:17" x14ac:dyDescent="0.3">
      <c r="A33" t="s">
        <v>2</v>
      </c>
      <c r="B33">
        <v>2013</v>
      </c>
      <c r="C33" t="s">
        <v>11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7">
        <f t="shared" si="0"/>
        <v>1544.6</v>
      </c>
    </row>
    <row r="34" spans="1:17" x14ac:dyDescent="0.3">
      <c r="A34" t="s">
        <v>1</v>
      </c>
      <c r="B34">
        <v>2013</v>
      </c>
      <c r="C34" t="s">
        <v>11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7">
        <f t="shared" si="0"/>
        <v>1538.8</v>
      </c>
    </row>
    <row r="35" spans="1:17" x14ac:dyDescent="0.3">
      <c r="A35" t="s">
        <v>4</v>
      </c>
      <c r="B35">
        <v>2013</v>
      </c>
      <c r="C35" t="s">
        <v>10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7">
        <f t="shared" si="0"/>
        <v>1509</v>
      </c>
    </row>
    <row r="36" spans="1:17" x14ac:dyDescent="0.3">
      <c r="A36" t="s">
        <v>2</v>
      </c>
      <c r="B36">
        <v>2013</v>
      </c>
      <c r="C36" t="s">
        <v>10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7">
        <f t="shared" si="0"/>
        <v>1504.4</v>
      </c>
    </row>
    <row r="37" spans="1:17" x14ac:dyDescent="0.3">
      <c r="A37" t="s">
        <v>1</v>
      </c>
      <c r="B37">
        <v>2013</v>
      </c>
      <c r="C37" t="s">
        <v>10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7">
        <f t="shared" si="0"/>
        <v>1507.3000000000002</v>
      </c>
    </row>
    <row r="38" spans="1:17" x14ac:dyDescent="0.3">
      <c r="A38" t="s">
        <v>4</v>
      </c>
      <c r="B38">
        <v>2014</v>
      </c>
      <c r="C38" t="s">
        <v>9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7">
        <f t="shared" si="0"/>
        <v>1486.6000000000001</v>
      </c>
    </row>
    <row r="39" spans="1:17" x14ac:dyDescent="0.3">
      <c r="A39" t="s">
        <v>2</v>
      </c>
      <c r="B39">
        <v>2014</v>
      </c>
      <c r="C39" t="s">
        <v>9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7">
        <f t="shared" si="0"/>
        <v>1484.3</v>
      </c>
    </row>
    <row r="40" spans="1:17" x14ac:dyDescent="0.3">
      <c r="A40" t="s">
        <v>1</v>
      </c>
      <c r="B40">
        <v>2014</v>
      </c>
      <c r="C40" t="s">
        <v>9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7">
        <f t="shared" si="0"/>
        <v>1485.7999999999997</v>
      </c>
    </row>
    <row r="41" spans="1:17" x14ac:dyDescent="0.3">
      <c r="A41" t="s">
        <v>4</v>
      </c>
      <c r="B41">
        <v>2014</v>
      </c>
      <c r="C41" t="s">
        <v>8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7">
        <f t="shared" si="0"/>
        <v>1482.2</v>
      </c>
    </row>
    <row r="42" spans="1:17" x14ac:dyDescent="0.3">
      <c r="A42" t="s">
        <v>2</v>
      </c>
      <c r="B42">
        <v>2014</v>
      </c>
      <c r="C42" t="s">
        <v>8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7">
        <f t="shared" si="0"/>
        <v>1476</v>
      </c>
    </row>
    <row r="43" spans="1:17" x14ac:dyDescent="0.3">
      <c r="A43" t="s">
        <v>1</v>
      </c>
      <c r="B43">
        <v>2014</v>
      </c>
      <c r="C43" t="s">
        <v>8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7">
        <f t="shared" si="0"/>
        <v>1480.1</v>
      </c>
    </row>
    <row r="44" spans="1:17" x14ac:dyDescent="0.3">
      <c r="A44" t="s">
        <v>4</v>
      </c>
      <c r="B44">
        <v>2014</v>
      </c>
      <c r="C44" t="s">
        <v>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7">
        <f t="shared" si="0"/>
        <v>1491.4</v>
      </c>
    </row>
    <row r="45" spans="1:17" x14ac:dyDescent="0.3">
      <c r="A45" t="s">
        <v>2</v>
      </c>
      <c r="B45">
        <v>2014</v>
      </c>
      <c r="C45" t="s">
        <v>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7">
        <f t="shared" si="0"/>
        <v>1483</v>
      </c>
    </row>
    <row r="46" spans="1:17" x14ac:dyDescent="0.3">
      <c r="A46" t="s">
        <v>1</v>
      </c>
      <c r="B46">
        <v>2014</v>
      </c>
      <c r="C46" t="s">
        <v>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7">
        <f t="shared" si="0"/>
        <v>1488.2999999999997</v>
      </c>
    </row>
    <row r="47" spans="1:17" x14ac:dyDescent="0.3">
      <c r="A47" t="s">
        <v>4</v>
      </c>
      <c r="B47">
        <v>2014</v>
      </c>
      <c r="C47" t="s">
        <v>5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7">
        <f t="shared" si="0"/>
        <v>1504.1000000000001</v>
      </c>
    </row>
    <row r="48" spans="1:17" x14ac:dyDescent="0.3">
      <c r="A48" t="s">
        <v>2</v>
      </c>
      <c r="B48">
        <v>2014</v>
      </c>
      <c r="C48" t="s">
        <v>5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7">
        <f t="shared" si="0"/>
        <v>1504.0000000000002</v>
      </c>
    </row>
    <row r="49" spans="1:17" x14ac:dyDescent="0.3">
      <c r="A49" t="s">
        <v>1</v>
      </c>
      <c r="B49">
        <v>2014</v>
      </c>
      <c r="C49" t="s">
        <v>5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7">
        <f t="shared" si="0"/>
        <v>1504.1</v>
      </c>
    </row>
    <row r="50" spans="1:17" x14ac:dyDescent="0.3">
      <c r="A50" t="s">
        <v>4</v>
      </c>
      <c r="B50">
        <v>2014</v>
      </c>
      <c r="C50" t="s">
        <v>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7">
        <f t="shared" si="0"/>
        <v>1513.8999999999999</v>
      </c>
    </row>
    <row r="51" spans="1:17" x14ac:dyDescent="0.3">
      <c r="A51" t="s">
        <v>2</v>
      </c>
      <c r="B51">
        <v>2014</v>
      </c>
      <c r="C51" t="s">
        <v>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7">
        <f t="shared" si="0"/>
        <v>1525.3000000000002</v>
      </c>
    </row>
    <row r="52" spans="1:17" x14ac:dyDescent="0.3">
      <c r="A52" t="s">
        <v>1</v>
      </c>
      <c r="B52">
        <v>2014</v>
      </c>
      <c r="C52" t="s">
        <v>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7">
        <f t="shared" si="0"/>
        <v>1518.5000000000005</v>
      </c>
    </row>
    <row r="53" spans="1:17" x14ac:dyDescent="0.3">
      <c r="A53" t="s">
        <v>4</v>
      </c>
      <c r="B53">
        <v>2014</v>
      </c>
      <c r="C53" t="s">
        <v>16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7">
        <f t="shared" si="0"/>
        <v>1525.6999999999998</v>
      </c>
    </row>
    <row r="54" spans="1:17" x14ac:dyDescent="0.3">
      <c r="A54" t="s">
        <v>2</v>
      </c>
      <c r="B54">
        <v>2014</v>
      </c>
      <c r="C54" t="s">
        <v>16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7">
        <f t="shared" si="0"/>
        <v>1547</v>
      </c>
    </row>
    <row r="55" spans="1:17" x14ac:dyDescent="0.3">
      <c r="A55" t="s">
        <v>1</v>
      </c>
      <c r="B55">
        <v>2014</v>
      </c>
      <c r="C55" t="s">
        <v>16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7">
        <f t="shared" si="0"/>
        <v>1533.7000000000003</v>
      </c>
    </row>
    <row r="56" spans="1:17" x14ac:dyDescent="0.3">
      <c r="A56" t="s">
        <v>4</v>
      </c>
      <c r="B56">
        <v>2014</v>
      </c>
      <c r="C56" t="s">
        <v>15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7">
        <f t="shared" si="0"/>
        <v>1563.2</v>
      </c>
    </row>
    <row r="57" spans="1:17" x14ac:dyDescent="0.3">
      <c r="A57" t="s">
        <v>2</v>
      </c>
      <c r="B57">
        <v>2014</v>
      </c>
      <c r="C57" t="s">
        <v>15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7">
        <f t="shared" si="0"/>
        <v>1599.5</v>
      </c>
    </row>
    <row r="58" spans="1:17" x14ac:dyDescent="0.3">
      <c r="A58" t="s">
        <v>1</v>
      </c>
      <c r="B58">
        <v>2014</v>
      </c>
      <c r="C58" t="s">
        <v>15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7">
        <f t="shared" si="0"/>
        <v>1576.3</v>
      </c>
    </row>
    <row r="59" spans="1:17" x14ac:dyDescent="0.3">
      <c r="A59" t="s">
        <v>4</v>
      </c>
      <c r="B59">
        <v>2014</v>
      </c>
      <c r="C59" t="s">
        <v>14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7">
        <f t="shared" si="0"/>
        <v>1582.2999999999997</v>
      </c>
    </row>
    <row r="60" spans="1:17" x14ac:dyDescent="0.3">
      <c r="A60" t="s">
        <v>2</v>
      </c>
      <c r="B60">
        <v>2014</v>
      </c>
      <c r="C60" t="s">
        <v>14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7">
        <f t="shared" si="0"/>
        <v>1617</v>
      </c>
    </row>
    <row r="61" spans="1:17" x14ac:dyDescent="0.3">
      <c r="A61" t="s">
        <v>1</v>
      </c>
      <c r="B61">
        <v>2014</v>
      </c>
      <c r="C61" t="s">
        <v>14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7">
        <f t="shared" si="0"/>
        <v>1594.4999999999998</v>
      </c>
    </row>
    <row r="62" spans="1:17" x14ac:dyDescent="0.3">
      <c r="A62" t="s">
        <v>4</v>
      </c>
      <c r="B62">
        <v>2014</v>
      </c>
      <c r="C62" t="s">
        <v>13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7">
        <f t="shared" si="0"/>
        <v>1583.2</v>
      </c>
    </row>
    <row r="63" spans="1:17" x14ac:dyDescent="0.3">
      <c r="A63" t="s">
        <v>2</v>
      </c>
      <c r="B63">
        <v>2014</v>
      </c>
      <c r="C63" t="s">
        <v>13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7">
        <f t="shared" si="0"/>
        <v>1593.7000000000003</v>
      </c>
    </row>
    <row r="64" spans="1:17" x14ac:dyDescent="0.3">
      <c r="A64" t="s">
        <v>1</v>
      </c>
      <c r="B64">
        <v>2014</v>
      </c>
      <c r="C64" t="s">
        <v>13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7">
        <f t="shared" si="0"/>
        <v>1586.0999999999997</v>
      </c>
    </row>
    <row r="65" spans="1:17" x14ac:dyDescent="0.3">
      <c r="A65" t="s">
        <v>4</v>
      </c>
      <c r="B65">
        <v>2014</v>
      </c>
      <c r="C65" t="s">
        <v>12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7">
        <f t="shared" si="0"/>
        <v>1581.1999999999998</v>
      </c>
    </row>
    <row r="66" spans="1:17" x14ac:dyDescent="0.3">
      <c r="A66" t="s">
        <v>2</v>
      </c>
      <c r="B66">
        <v>2014</v>
      </c>
      <c r="C66" t="s">
        <v>12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7">
        <f t="shared" ref="Q66:Q129" si="1">SUM(D66:P66)</f>
        <v>1587.5</v>
      </c>
    </row>
    <row r="67" spans="1:17" x14ac:dyDescent="0.3">
      <c r="A67" t="s">
        <v>1</v>
      </c>
      <c r="B67">
        <v>2014</v>
      </c>
      <c r="C67" t="s">
        <v>12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7">
        <f t="shared" si="1"/>
        <v>1582.7</v>
      </c>
    </row>
    <row r="68" spans="1:17" x14ac:dyDescent="0.3">
      <c r="A68" t="s">
        <v>4</v>
      </c>
      <c r="B68">
        <v>2014</v>
      </c>
      <c r="C68" t="s">
        <v>11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7">
        <f t="shared" si="1"/>
        <v>1582</v>
      </c>
    </row>
    <row r="69" spans="1:17" x14ac:dyDescent="0.3">
      <c r="A69" t="s">
        <v>2</v>
      </c>
      <c r="B69">
        <v>2014</v>
      </c>
      <c r="C69" t="s">
        <v>11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7">
        <f t="shared" si="1"/>
        <v>1587.8</v>
      </c>
    </row>
    <row r="70" spans="1:17" x14ac:dyDescent="0.3">
      <c r="A70" t="s">
        <v>1</v>
      </c>
      <c r="B70">
        <v>2014</v>
      </c>
      <c r="C70" t="s">
        <v>11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7">
        <f t="shared" si="1"/>
        <v>1583.2</v>
      </c>
    </row>
    <row r="71" spans="1:17" x14ac:dyDescent="0.3">
      <c r="A71" t="s">
        <v>4</v>
      </c>
      <c r="B71">
        <v>2014</v>
      </c>
      <c r="C71" t="s">
        <v>10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7">
        <f t="shared" si="1"/>
        <v>1569.6</v>
      </c>
    </row>
    <row r="72" spans="1:17" x14ac:dyDescent="0.3">
      <c r="A72" t="s">
        <v>2</v>
      </c>
      <c r="B72">
        <v>2014</v>
      </c>
      <c r="C72" t="s">
        <v>10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7">
        <f t="shared" si="1"/>
        <v>1577.1999999999998</v>
      </c>
    </row>
    <row r="73" spans="1:17" x14ac:dyDescent="0.3">
      <c r="A73" t="s">
        <v>1</v>
      </c>
      <c r="B73">
        <v>2014</v>
      </c>
      <c r="C73" t="s">
        <v>10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7">
        <f t="shared" si="1"/>
        <v>1571.6999999999998</v>
      </c>
    </row>
    <row r="74" spans="1:17" x14ac:dyDescent="0.3">
      <c r="A74" t="s">
        <v>4</v>
      </c>
      <c r="B74">
        <v>2015</v>
      </c>
      <c r="C74" t="s">
        <v>9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 s="7">
        <f t="shared" si="1"/>
        <v>1568.1</v>
      </c>
    </row>
    <row r="75" spans="1:17" x14ac:dyDescent="0.3">
      <c r="A75" t="s">
        <v>2</v>
      </c>
      <c r="B75">
        <v>2015</v>
      </c>
      <c r="C75" t="s">
        <v>9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 s="7">
        <f t="shared" si="1"/>
        <v>1574.8999999999999</v>
      </c>
    </row>
    <row r="76" spans="1:17" x14ac:dyDescent="0.3">
      <c r="A76" t="s">
        <v>1</v>
      </c>
      <c r="B76">
        <v>2015</v>
      </c>
      <c r="C76" t="s">
        <v>9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 s="7">
        <f t="shared" si="1"/>
        <v>1569.3</v>
      </c>
    </row>
    <row r="77" spans="1:17" x14ac:dyDescent="0.3">
      <c r="A77" t="s">
        <v>4</v>
      </c>
      <c r="B77">
        <v>2015</v>
      </c>
      <c r="C77" t="s">
        <v>8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 s="7">
        <f t="shared" si="1"/>
        <v>1570.5999999999997</v>
      </c>
    </row>
    <row r="78" spans="1:17" x14ac:dyDescent="0.3">
      <c r="A78" t="s">
        <v>2</v>
      </c>
      <c r="B78">
        <v>2015</v>
      </c>
      <c r="C78" t="s">
        <v>8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 s="7">
        <f t="shared" si="1"/>
        <v>1571.1000000000001</v>
      </c>
    </row>
    <row r="79" spans="1:17" x14ac:dyDescent="0.3">
      <c r="A79" t="s">
        <v>1</v>
      </c>
      <c r="B79">
        <v>2015</v>
      </c>
      <c r="C79" t="s">
        <v>8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 s="7">
        <f t="shared" si="1"/>
        <v>1569.3999999999996</v>
      </c>
    </row>
    <row r="80" spans="1:17" x14ac:dyDescent="0.3">
      <c r="A80" t="s">
        <v>4</v>
      </c>
      <c r="B80">
        <v>2015</v>
      </c>
      <c r="C80" t="s">
        <v>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 s="7">
        <f t="shared" si="1"/>
        <v>1571.5</v>
      </c>
    </row>
    <row r="81" spans="1:17" x14ac:dyDescent="0.3">
      <c r="A81" t="s">
        <v>2</v>
      </c>
      <c r="B81">
        <v>2015</v>
      </c>
      <c r="C81" t="s">
        <v>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 s="7">
        <f t="shared" si="1"/>
        <v>1568.0000000000002</v>
      </c>
    </row>
    <row r="82" spans="1:17" x14ac:dyDescent="0.3">
      <c r="A82" t="s">
        <v>1</v>
      </c>
      <c r="B82">
        <v>2015</v>
      </c>
      <c r="C82" t="s">
        <v>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 s="7">
        <f t="shared" si="1"/>
        <v>1569.1</v>
      </c>
    </row>
    <row r="83" spans="1:17" x14ac:dyDescent="0.3">
      <c r="A83" t="s">
        <v>4</v>
      </c>
      <c r="B83">
        <v>2015</v>
      </c>
      <c r="C83" t="s">
        <v>5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 s="7">
        <f t="shared" si="1"/>
        <v>1577.2</v>
      </c>
    </row>
    <row r="84" spans="1:17" x14ac:dyDescent="0.3">
      <c r="A84" t="s">
        <v>2</v>
      </c>
      <c r="B84">
        <v>2015</v>
      </c>
      <c r="C84" t="s">
        <v>5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 s="7">
        <f t="shared" si="1"/>
        <v>1576.1</v>
      </c>
    </row>
    <row r="85" spans="1:17" x14ac:dyDescent="0.3">
      <c r="A85" t="s">
        <v>1</v>
      </c>
      <c r="B85">
        <v>2015</v>
      </c>
      <c r="C85" t="s">
        <v>5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 s="7">
        <f t="shared" si="1"/>
        <v>1575.7</v>
      </c>
    </row>
    <row r="86" spans="1:17" x14ac:dyDescent="0.3">
      <c r="A86" t="s">
        <v>4</v>
      </c>
      <c r="B86">
        <v>2015</v>
      </c>
      <c r="C86" t="s">
        <v>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 s="7">
        <f t="shared" si="1"/>
        <v>1587.7</v>
      </c>
    </row>
    <row r="87" spans="1:17" x14ac:dyDescent="0.3">
      <c r="A87" t="s">
        <v>2</v>
      </c>
      <c r="B87">
        <v>2015</v>
      </c>
      <c r="C87" t="s">
        <v>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 s="7">
        <f t="shared" si="1"/>
        <v>1598.9</v>
      </c>
    </row>
    <row r="88" spans="1:17" x14ac:dyDescent="0.3">
      <c r="A88" t="s">
        <v>1</v>
      </c>
      <c r="B88">
        <v>2015</v>
      </c>
      <c r="C88" t="s">
        <v>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 s="7">
        <f t="shared" si="1"/>
        <v>1590.4</v>
      </c>
    </row>
    <row r="89" spans="1:17" x14ac:dyDescent="0.3">
      <c r="A89" t="s">
        <v>4</v>
      </c>
      <c r="B89">
        <v>2015</v>
      </c>
      <c r="C89" t="s">
        <v>16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 s="7">
        <f t="shared" si="1"/>
        <v>1617.8999999999999</v>
      </c>
    </row>
    <row r="90" spans="1:17" x14ac:dyDescent="0.3">
      <c r="A90" t="s">
        <v>2</v>
      </c>
      <c r="B90">
        <v>2015</v>
      </c>
      <c r="C90" t="s">
        <v>16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 s="7">
        <f t="shared" si="1"/>
        <v>1636.6</v>
      </c>
    </row>
    <row r="91" spans="1:17" x14ac:dyDescent="0.3">
      <c r="A91" t="s">
        <v>1</v>
      </c>
      <c r="B91">
        <v>2015</v>
      </c>
      <c r="C91" t="s">
        <v>16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 s="7">
        <f t="shared" si="1"/>
        <v>1623.5</v>
      </c>
    </row>
    <row r="92" spans="1:17" x14ac:dyDescent="0.3">
      <c r="A92" t="s">
        <v>4</v>
      </c>
      <c r="B92">
        <v>2015</v>
      </c>
      <c r="C92" t="s">
        <v>15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 s="7">
        <f t="shared" si="1"/>
        <v>1625.3</v>
      </c>
    </row>
    <row r="93" spans="1:17" x14ac:dyDescent="0.3">
      <c r="A93" t="s">
        <v>2</v>
      </c>
      <c r="B93">
        <v>2015</v>
      </c>
      <c r="C93" t="s">
        <v>15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 s="7">
        <f t="shared" si="1"/>
        <v>1642.8999999999999</v>
      </c>
    </row>
    <row r="94" spans="1:17" x14ac:dyDescent="0.3">
      <c r="A94" t="s">
        <v>1</v>
      </c>
      <c r="B94">
        <v>2015</v>
      </c>
      <c r="C94" t="s">
        <v>15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 s="7">
        <f t="shared" si="1"/>
        <v>1630.6000000000001</v>
      </c>
    </row>
    <row r="95" spans="1:17" x14ac:dyDescent="0.3">
      <c r="A95" t="s">
        <v>4</v>
      </c>
      <c r="B95">
        <v>2015</v>
      </c>
      <c r="C95" t="s">
        <v>14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 s="7">
        <f t="shared" si="1"/>
        <v>1646.6</v>
      </c>
    </row>
    <row r="96" spans="1:17" x14ac:dyDescent="0.3">
      <c r="A96" t="s">
        <v>2</v>
      </c>
      <c r="B96">
        <v>2015</v>
      </c>
      <c r="C96" t="s">
        <v>14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7">
        <f t="shared" si="1"/>
        <v>1658.8999999999999</v>
      </c>
    </row>
    <row r="97" spans="1:17" x14ac:dyDescent="0.3">
      <c r="A97" t="s">
        <v>1</v>
      </c>
      <c r="B97">
        <v>2015</v>
      </c>
      <c r="C97" t="s">
        <v>14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 s="7">
        <f t="shared" si="1"/>
        <v>1649.6</v>
      </c>
    </row>
    <row r="98" spans="1:17" x14ac:dyDescent="0.3">
      <c r="A98" t="s">
        <v>4</v>
      </c>
      <c r="B98">
        <v>2015</v>
      </c>
      <c r="C98" t="s">
        <v>13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 s="7">
        <f t="shared" si="1"/>
        <v>1657.6000000000001</v>
      </c>
    </row>
    <row r="99" spans="1:17" x14ac:dyDescent="0.3">
      <c r="A99" t="s">
        <v>2</v>
      </c>
      <c r="B99">
        <v>2015</v>
      </c>
      <c r="C99" t="s">
        <v>13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 s="7">
        <f t="shared" si="1"/>
        <v>1664.8</v>
      </c>
    </row>
    <row r="100" spans="1:17" x14ac:dyDescent="0.3">
      <c r="A100" t="s">
        <v>1</v>
      </c>
      <c r="B100">
        <v>2015</v>
      </c>
      <c r="C100" t="s">
        <v>13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 s="7">
        <f t="shared" si="1"/>
        <v>1658.3000000000002</v>
      </c>
    </row>
    <row r="101" spans="1:17" x14ac:dyDescent="0.3">
      <c r="A101" t="s">
        <v>4</v>
      </c>
      <c r="B101">
        <v>2015</v>
      </c>
      <c r="C101" t="s">
        <v>12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 s="7">
        <f t="shared" si="1"/>
        <v>1674.6</v>
      </c>
    </row>
    <row r="102" spans="1:17" x14ac:dyDescent="0.3">
      <c r="A102" t="s">
        <v>2</v>
      </c>
      <c r="B102">
        <v>2015</v>
      </c>
      <c r="C102" t="s">
        <v>12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 s="7">
        <f t="shared" si="1"/>
        <v>1692.8000000000002</v>
      </c>
    </row>
    <row r="103" spans="1:17" x14ac:dyDescent="0.3">
      <c r="A103" t="s">
        <v>1</v>
      </c>
      <c r="B103">
        <v>2015</v>
      </c>
      <c r="C103" t="s">
        <v>12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 s="7">
        <f t="shared" si="1"/>
        <v>1678.9999999999998</v>
      </c>
    </row>
    <row r="104" spans="1:17" x14ac:dyDescent="0.3">
      <c r="A104" t="s">
        <v>4</v>
      </c>
      <c r="B104">
        <v>2015</v>
      </c>
      <c r="C104" t="s">
        <v>11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7">
        <f t="shared" si="1"/>
        <v>1686.3</v>
      </c>
    </row>
    <row r="105" spans="1:17" x14ac:dyDescent="0.3">
      <c r="A105" t="s">
        <v>2</v>
      </c>
      <c r="B105">
        <v>2015</v>
      </c>
      <c r="C105" t="s">
        <v>11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7">
        <f t="shared" si="1"/>
        <v>1708.4999999999998</v>
      </c>
    </row>
    <row r="106" spans="1:17" x14ac:dyDescent="0.3">
      <c r="A106" t="s">
        <v>1</v>
      </c>
      <c r="B106">
        <v>2015</v>
      </c>
      <c r="C106" t="s">
        <v>11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7">
        <f t="shared" si="1"/>
        <v>1692.1</v>
      </c>
    </row>
    <row r="107" spans="1:17" x14ac:dyDescent="0.3">
      <c r="A107" t="s">
        <v>4</v>
      </c>
      <c r="B107">
        <v>2015</v>
      </c>
      <c r="C107" t="s">
        <v>10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 s="7">
        <f t="shared" si="1"/>
        <v>1682.3000000000002</v>
      </c>
    </row>
    <row r="108" spans="1:17" x14ac:dyDescent="0.3">
      <c r="A108" t="s">
        <v>2</v>
      </c>
      <c r="B108">
        <v>2015</v>
      </c>
      <c r="C108" t="s">
        <v>10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 s="7">
        <f t="shared" si="1"/>
        <v>1698.8</v>
      </c>
    </row>
    <row r="109" spans="1:17" x14ac:dyDescent="0.3">
      <c r="A109" t="s">
        <v>1</v>
      </c>
      <c r="B109">
        <v>2015</v>
      </c>
      <c r="C109" t="s">
        <v>10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 s="7">
        <f t="shared" si="1"/>
        <v>1686.1000000000001</v>
      </c>
    </row>
    <row r="110" spans="1:17" x14ac:dyDescent="0.3">
      <c r="A110" t="s">
        <v>4</v>
      </c>
      <c r="B110">
        <v>2016</v>
      </c>
      <c r="C110" t="s">
        <v>9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7">
        <f t="shared" si="1"/>
        <v>1690.1000000000001</v>
      </c>
    </row>
    <row r="111" spans="1:17" x14ac:dyDescent="0.3">
      <c r="A111" t="s">
        <v>2</v>
      </c>
      <c r="B111">
        <v>2016</v>
      </c>
      <c r="C111" t="s">
        <v>9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7">
        <f t="shared" si="1"/>
        <v>1701.4</v>
      </c>
    </row>
    <row r="112" spans="1:17" x14ac:dyDescent="0.3">
      <c r="A112" t="s">
        <v>1</v>
      </c>
      <c r="B112">
        <v>2016</v>
      </c>
      <c r="C112" t="s">
        <v>9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7">
        <f t="shared" si="1"/>
        <v>1691.7</v>
      </c>
    </row>
    <row r="113" spans="1:17" x14ac:dyDescent="0.3">
      <c r="A113" t="s">
        <v>4</v>
      </c>
      <c r="B113">
        <v>2016</v>
      </c>
      <c r="C113" t="s">
        <v>8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7">
        <f t="shared" si="1"/>
        <v>1682.6</v>
      </c>
    </row>
    <row r="114" spans="1:17" x14ac:dyDescent="0.3">
      <c r="A114" t="s">
        <v>2</v>
      </c>
      <c r="B114">
        <v>2016</v>
      </c>
      <c r="C114" t="s">
        <v>8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7">
        <f t="shared" si="1"/>
        <v>1676.1</v>
      </c>
    </row>
    <row r="115" spans="1:17" x14ac:dyDescent="0.3">
      <c r="A115" t="s">
        <v>1</v>
      </c>
      <c r="B115">
        <v>2016</v>
      </c>
      <c r="C115" t="s">
        <v>8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7">
        <f t="shared" si="1"/>
        <v>1678.1</v>
      </c>
    </row>
    <row r="116" spans="1:17" x14ac:dyDescent="0.3">
      <c r="A116" t="s">
        <v>4</v>
      </c>
      <c r="B116">
        <v>2016</v>
      </c>
      <c r="C116" t="s">
        <v>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7">
        <f t="shared" si="1"/>
        <v>1682.7000000000003</v>
      </c>
    </row>
    <row r="117" spans="1:17" x14ac:dyDescent="0.3">
      <c r="A117" t="s">
        <v>2</v>
      </c>
      <c r="B117">
        <v>2016</v>
      </c>
      <c r="C117" t="s">
        <v>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7">
        <f t="shared" si="1"/>
        <v>1667.6000000000001</v>
      </c>
    </row>
    <row r="118" spans="1:17" x14ac:dyDescent="0.3">
      <c r="A118" t="s">
        <v>1</v>
      </c>
      <c r="B118">
        <v>2016</v>
      </c>
      <c r="C118" t="s">
        <v>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7">
        <f t="shared" si="1"/>
        <v>1675.2</v>
      </c>
    </row>
    <row r="119" spans="1:17" x14ac:dyDescent="0.3">
      <c r="A119" t="s">
        <v>4</v>
      </c>
      <c r="B119">
        <v>2016</v>
      </c>
      <c r="C119" t="s">
        <v>5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7">
        <f t="shared" si="1"/>
        <v>1701.6000000000004</v>
      </c>
    </row>
    <row r="120" spans="1:17" x14ac:dyDescent="0.3">
      <c r="A120" t="s">
        <v>2</v>
      </c>
      <c r="B120">
        <v>2016</v>
      </c>
      <c r="C120" t="s">
        <v>5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7">
        <f t="shared" si="1"/>
        <v>1706.3</v>
      </c>
    </row>
    <row r="121" spans="1:17" x14ac:dyDescent="0.3">
      <c r="A121" t="s">
        <v>1</v>
      </c>
      <c r="B121">
        <v>2016</v>
      </c>
      <c r="C121" t="s">
        <v>5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7">
        <f t="shared" si="1"/>
        <v>1701.3</v>
      </c>
    </row>
    <row r="122" spans="1:17" x14ac:dyDescent="0.3">
      <c r="A122" t="s">
        <v>4</v>
      </c>
      <c r="B122">
        <v>2016</v>
      </c>
      <c r="C122" t="s">
        <v>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7">
        <f t="shared" si="1"/>
        <v>1723.6999999999998</v>
      </c>
    </row>
    <row r="123" spans="1:17" x14ac:dyDescent="0.3">
      <c r="A123" t="s">
        <v>2</v>
      </c>
      <c r="B123">
        <v>2016</v>
      </c>
      <c r="C123" t="s">
        <v>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7">
        <f t="shared" si="1"/>
        <v>1746.7999999999997</v>
      </c>
    </row>
    <row r="124" spans="1:17" x14ac:dyDescent="0.3">
      <c r="A124" t="s">
        <v>1</v>
      </c>
      <c r="B124">
        <v>2016</v>
      </c>
      <c r="C124" t="s">
        <v>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7">
        <f t="shared" si="1"/>
        <v>1730.4</v>
      </c>
    </row>
    <row r="125" spans="1:17" x14ac:dyDescent="0.3">
      <c r="A125" t="s">
        <v>4</v>
      </c>
      <c r="B125">
        <v>2016</v>
      </c>
      <c r="C125" t="s">
        <v>16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7">
        <f t="shared" si="1"/>
        <v>1748.6</v>
      </c>
    </row>
    <row r="126" spans="1:17" x14ac:dyDescent="0.3">
      <c r="A126" t="s">
        <v>2</v>
      </c>
      <c r="B126">
        <v>2016</v>
      </c>
      <c r="C126" t="s">
        <v>16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7">
        <f t="shared" si="1"/>
        <v>1787.0000000000002</v>
      </c>
    </row>
    <row r="127" spans="1:17" x14ac:dyDescent="0.3">
      <c r="A127" t="s">
        <v>1</v>
      </c>
      <c r="B127">
        <v>2016</v>
      </c>
      <c r="C127" t="s">
        <v>16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7">
        <f t="shared" si="1"/>
        <v>1760.6</v>
      </c>
    </row>
    <row r="128" spans="1:17" x14ac:dyDescent="0.3">
      <c r="A128" t="s">
        <v>4</v>
      </c>
      <c r="B128">
        <v>2016</v>
      </c>
      <c r="C128" t="s">
        <v>15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7">
        <f t="shared" si="1"/>
        <v>1770.2999999999997</v>
      </c>
    </row>
    <row r="129" spans="1:17" x14ac:dyDescent="0.3">
      <c r="A129" t="s">
        <v>2</v>
      </c>
      <c r="B129">
        <v>2016</v>
      </c>
      <c r="C129" t="s">
        <v>15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7">
        <f t="shared" si="1"/>
        <v>1811.5000000000002</v>
      </c>
    </row>
    <row r="130" spans="1:17" x14ac:dyDescent="0.3">
      <c r="A130" t="s">
        <v>1</v>
      </c>
      <c r="B130">
        <v>2016</v>
      </c>
      <c r="C130" t="s">
        <v>15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7">
        <f t="shared" ref="Q130:Q193" si="2">SUM(D130:P130)</f>
        <v>1783.5</v>
      </c>
    </row>
    <row r="131" spans="1:17" x14ac:dyDescent="0.3">
      <c r="A131" t="s">
        <v>4</v>
      </c>
      <c r="B131">
        <v>2016</v>
      </c>
      <c r="C131" t="s">
        <v>14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7">
        <f t="shared" si="2"/>
        <v>1777.4999999999998</v>
      </c>
    </row>
    <row r="132" spans="1:17" x14ac:dyDescent="0.3">
      <c r="A132" t="s">
        <v>2</v>
      </c>
      <c r="B132">
        <v>2016</v>
      </c>
      <c r="C132" t="s">
        <v>14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7">
        <f t="shared" si="2"/>
        <v>1783.9999999999995</v>
      </c>
    </row>
    <row r="133" spans="1:17" x14ac:dyDescent="0.3">
      <c r="A133" t="s">
        <v>1</v>
      </c>
      <c r="B133">
        <v>2016</v>
      </c>
      <c r="C133" t="s">
        <v>14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7">
        <f t="shared" si="2"/>
        <v>1777.9</v>
      </c>
    </row>
    <row r="134" spans="1:17" x14ac:dyDescent="0.3">
      <c r="A134" t="s">
        <v>4</v>
      </c>
      <c r="B134">
        <v>2016</v>
      </c>
      <c r="C134" t="s">
        <v>13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7">
        <f t="shared" si="2"/>
        <v>1770.7</v>
      </c>
    </row>
    <row r="135" spans="1:17" x14ac:dyDescent="0.3">
      <c r="A135" t="s">
        <v>2</v>
      </c>
      <c r="B135">
        <v>2016</v>
      </c>
      <c r="C135" t="s">
        <v>13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7">
        <f t="shared" si="2"/>
        <v>1756.3999999999996</v>
      </c>
    </row>
    <row r="136" spans="1:17" x14ac:dyDescent="0.3">
      <c r="A136" t="s">
        <v>1</v>
      </c>
      <c r="B136">
        <v>2016</v>
      </c>
      <c r="C136" t="s">
        <v>13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7">
        <f t="shared" si="2"/>
        <v>1763.6999999999998</v>
      </c>
    </row>
    <row r="137" spans="1:17" x14ac:dyDescent="0.3">
      <c r="A137" t="s">
        <v>4</v>
      </c>
      <c r="B137">
        <v>2016</v>
      </c>
      <c r="C137" t="s">
        <v>12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7">
        <f t="shared" si="2"/>
        <v>1771.8000000000002</v>
      </c>
    </row>
    <row r="138" spans="1:17" x14ac:dyDescent="0.3">
      <c r="A138" t="s">
        <v>2</v>
      </c>
      <c r="B138">
        <v>2016</v>
      </c>
      <c r="C138" t="s">
        <v>12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7">
        <f t="shared" si="2"/>
        <v>1762.8999999999999</v>
      </c>
    </row>
    <row r="139" spans="1:17" x14ac:dyDescent="0.3">
      <c r="A139" t="s">
        <v>1</v>
      </c>
      <c r="B139">
        <v>2016</v>
      </c>
      <c r="C139" t="s">
        <v>12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7">
        <f t="shared" si="2"/>
        <v>1766.7999999999995</v>
      </c>
    </row>
    <row r="140" spans="1:17" x14ac:dyDescent="0.3">
      <c r="A140" t="s">
        <v>4</v>
      </c>
      <c r="B140">
        <v>2016</v>
      </c>
      <c r="C140" t="s">
        <v>11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7">
        <f t="shared" si="2"/>
        <v>1764.6</v>
      </c>
    </row>
    <row r="141" spans="1:17" x14ac:dyDescent="0.3">
      <c r="A141" t="s">
        <v>2</v>
      </c>
      <c r="B141">
        <v>2016</v>
      </c>
      <c r="C141" t="s">
        <v>11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7">
        <f t="shared" si="2"/>
        <v>1755.2</v>
      </c>
    </row>
    <row r="142" spans="1:17" x14ac:dyDescent="0.3">
      <c r="A142" t="s">
        <v>1</v>
      </c>
      <c r="B142">
        <v>2016</v>
      </c>
      <c r="C142" t="s">
        <v>11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7">
        <f t="shared" si="2"/>
        <v>1759.8</v>
      </c>
    </row>
    <row r="143" spans="1:17" x14ac:dyDescent="0.3">
      <c r="A143" t="s">
        <v>4</v>
      </c>
      <c r="B143">
        <v>2016</v>
      </c>
      <c r="C143" t="s">
        <v>10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7">
        <f t="shared" si="2"/>
        <v>1749.1</v>
      </c>
    </row>
    <row r="144" spans="1:17" x14ac:dyDescent="0.3">
      <c r="A144" t="s">
        <v>2</v>
      </c>
      <c r="B144">
        <v>2016</v>
      </c>
      <c r="C144" t="s">
        <v>10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7">
        <f t="shared" si="2"/>
        <v>1729.8</v>
      </c>
    </row>
    <row r="145" spans="1:17" x14ac:dyDescent="0.3">
      <c r="A145" t="s">
        <v>1</v>
      </c>
      <c r="B145">
        <v>2016</v>
      </c>
      <c r="C145" t="s">
        <v>10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7">
        <f t="shared" si="2"/>
        <v>1740.7</v>
      </c>
    </row>
    <row r="146" spans="1:17" x14ac:dyDescent="0.3">
      <c r="A146" t="s">
        <v>4</v>
      </c>
      <c r="B146">
        <v>2017</v>
      </c>
      <c r="C146" t="s">
        <v>9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7">
        <f t="shared" si="2"/>
        <v>1737.3000000000002</v>
      </c>
    </row>
    <row r="147" spans="1:17" x14ac:dyDescent="0.3">
      <c r="A147" t="s">
        <v>2</v>
      </c>
      <c r="B147">
        <v>2017</v>
      </c>
      <c r="C147" t="s">
        <v>9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7">
        <f t="shared" si="2"/>
        <v>1713.2</v>
      </c>
    </row>
    <row r="148" spans="1:17" x14ac:dyDescent="0.3">
      <c r="A148" t="s">
        <v>1</v>
      </c>
      <c r="B148">
        <v>2017</v>
      </c>
      <c r="C148" t="s">
        <v>9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7">
        <f t="shared" si="2"/>
        <v>1727.2999999999995</v>
      </c>
    </row>
    <row r="149" spans="1:17" x14ac:dyDescent="0.3">
      <c r="A149" t="s">
        <v>4</v>
      </c>
      <c r="B149">
        <v>2017</v>
      </c>
      <c r="C149" t="s">
        <v>8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7">
        <f t="shared" si="2"/>
        <v>1734.5000000000002</v>
      </c>
    </row>
    <row r="150" spans="1:17" x14ac:dyDescent="0.3">
      <c r="A150" t="s">
        <v>2</v>
      </c>
      <c r="B150">
        <v>2017</v>
      </c>
      <c r="C150" t="s">
        <v>8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7">
        <f t="shared" si="2"/>
        <v>1705.3000000000002</v>
      </c>
    </row>
    <row r="151" spans="1:17" x14ac:dyDescent="0.3">
      <c r="A151" t="s">
        <v>1</v>
      </c>
      <c r="B151">
        <v>2017</v>
      </c>
      <c r="C151" t="s">
        <v>8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7">
        <f t="shared" si="2"/>
        <v>1722.3000000000002</v>
      </c>
    </row>
    <row r="152" spans="1:17" x14ac:dyDescent="0.3">
      <c r="A152" t="s">
        <v>4</v>
      </c>
      <c r="B152">
        <v>2017</v>
      </c>
      <c r="C152" t="s">
        <v>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7">
        <f t="shared" si="2"/>
        <v>1728.5000000000002</v>
      </c>
    </row>
    <row r="153" spans="1:17" x14ac:dyDescent="0.3">
      <c r="A153" t="s">
        <v>2</v>
      </c>
      <c r="B153">
        <v>2017</v>
      </c>
      <c r="C153" t="s">
        <v>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7">
        <f t="shared" si="2"/>
        <v>1705.6999999999998</v>
      </c>
    </row>
    <row r="154" spans="1:17" x14ac:dyDescent="0.3">
      <c r="A154" t="s">
        <v>1</v>
      </c>
      <c r="B154">
        <v>2017</v>
      </c>
      <c r="C154" t="s">
        <v>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7">
        <f t="shared" si="2"/>
        <v>1718.9</v>
      </c>
    </row>
    <row r="155" spans="1:17" x14ac:dyDescent="0.3">
      <c r="A155" t="s">
        <v>4</v>
      </c>
      <c r="B155">
        <v>2017</v>
      </c>
      <c r="C155" t="s">
        <v>5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7">
        <f t="shared" si="2"/>
        <v>1726.3</v>
      </c>
    </row>
    <row r="156" spans="1:17" x14ac:dyDescent="0.3">
      <c r="A156" t="s">
        <v>2</v>
      </c>
      <c r="B156">
        <v>2017</v>
      </c>
      <c r="C156" t="s">
        <v>5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7">
        <f t="shared" si="2"/>
        <v>1708.1</v>
      </c>
    </row>
    <row r="157" spans="1:17" x14ac:dyDescent="0.3">
      <c r="A157" t="s">
        <v>1</v>
      </c>
      <c r="B157">
        <v>2017</v>
      </c>
      <c r="C157" t="s">
        <v>5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7">
        <f t="shared" si="2"/>
        <v>1718.4</v>
      </c>
    </row>
    <row r="158" spans="1:17" x14ac:dyDescent="0.3">
      <c r="A158" t="s">
        <v>4</v>
      </c>
      <c r="B158">
        <v>2017</v>
      </c>
      <c r="C158" t="s">
        <v>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7">
        <f t="shared" si="2"/>
        <v>1727.4999999999995</v>
      </c>
    </row>
    <row r="159" spans="1:17" x14ac:dyDescent="0.3">
      <c r="A159" t="s">
        <v>2</v>
      </c>
      <c r="B159">
        <v>2017</v>
      </c>
      <c r="C159" t="s">
        <v>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7">
        <f t="shared" si="2"/>
        <v>1709.6</v>
      </c>
    </row>
    <row r="160" spans="1:17" x14ac:dyDescent="0.3">
      <c r="A160" t="s">
        <v>1</v>
      </c>
      <c r="B160">
        <v>2017</v>
      </c>
      <c r="C160" t="s">
        <v>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7">
        <f t="shared" si="2"/>
        <v>1719.6000000000001</v>
      </c>
    </row>
    <row r="161" spans="1:17" x14ac:dyDescent="0.3">
      <c r="A161" t="s">
        <v>4</v>
      </c>
      <c r="B161">
        <v>2017</v>
      </c>
      <c r="C161" t="s">
        <v>16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7">
        <f t="shared" si="2"/>
        <v>1738.8000000000002</v>
      </c>
    </row>
    <row r="162" spans="1:17" x14ac:dyDescent="0.3">
      <c r="A162" t="s">
        <v>2</v>
      </c>
      <c r="B162">
        <v>2017</v>
      </c>
      <c r="C162" t="s">
        <v>16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7">
        <f t="shared" si="2"/>
        <v>1731.0000000000002</v>
      </c>
    </row>
    <row r="163" spans="1:17" x14ac:dyDescent="0.3">
      <c r="A163" t="s">
        <v>1</v>
      </c>
      <c r="B163">
        <v>2017</v>
      </c>
      <c r="C163" t="s">
        <v>16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7">
        <f t="shared" si="2"/>
        <v>1734.7</v>
      </c>
    </row>
    <row r="164" spans="1:17" x14ac:dyDescent="0.3">
      <c r="A164" t="s">
        <v>4</v>
      </c>
      <c r="B164">
        <v>2017</v>
      </c>
      <c r="C164" t="s">
        <v>15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7">
        <f t="shared" si="2"/>
        <v>1772.9</v>
      </c>
    </row>
    <row r="165" spans="1:17" x14ac:dyDescent="0.3">
      <c r="A165" t="s">
        <v>2</v>
      </c>
      <c r="B165">
        <v>2017</v>
      </c>
      <c r="C165" t="s">
        <v>15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7">
        <f t="shared" si="2"/>
        <v>1768.1</v>
      </c>
    </row>
    <row r="166" spans="1:17" x14ac:dyDescent="0.3">
      <c r="A166" t="s">
        <v>1</v>
      </c>
      <c r="B166">
        <v>2017</v>
      </c>
      <c r="C166" t="s">
        <v>15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7">
        <f t="shared" si="2"/>
        <v>1769.3999999999999</v>
      </c>
    </row>
    <row r="167" spans="1:17" x14ac:dyDescent="0.3">
      <c r="A167" t="s">
        <v>4</v>
      </c>
      <c r="B167">
        <v>2017</v>
      </c>
      <c r="C167" t="s">
        <v>14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7">
        <f t="shared" si="2"/>
        <v>1792.4999999999998</v>
      </c>
    </row>
    <row r="168" spans="1:17" x14ac:dyDescent="0.3">
      <c r="A168" t="s">
        <v>2</v>
      </c>
      <c r="B168">
        <v>2017</v>
      </c>
      <c r="C168" t="s">
        <v>14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7">
        <f t="shared" si="2"/>
        <v>1772.9999999999998</v>
      </c>
    </row>
    <row r="169" spans="1:17" x14ac:dyDescent="0.3">
      <c r="A169" t="s">
        <v>1</v>
      </c>
      <c r="B169">
        <v>2017</v>
      </c>
      <c r="C169" t="s">
        <v>14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7">
        <f t="shared" si="2"/>
        <v>1783.8</v>
      </c>
    </row>
    <row r="170" spans="1:17" x14ac:dyDescent="0.3">
      <c r="A170" t="s">
        <v>4</v>
      </c>
      <c r="B170">
        <v>2017</v>
      </c>
      <c r="C170" t="s">
        <v>13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7">
        <f t="shared" si="2"/>
        <v>1784.3</v>
      </c>
    </row>
    <row r="171" spans="1:17" x14ac:dyDescent="0.3">
      <c r="A171" t="s">
        <v>2</v>
      </c>
      <c r="B171">
        <v>2017</v>
      </c>
      <c r="C171" t="s">
        <v>13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7">
        <f t="shared" si="2"/>
        <v>1749.7</v>
      </c>
    </row>
    <row r="172" spans="1:17" x14ac:dyDescent="0.3">
      <c r="A172" t="s">
        <v>1</v>
      </c>
      <c r="B172">
        <v>2017</v>
      </c>
      <c r="C172" t="s">
        <v>13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7">
        <f t="shared" si="2"/>
        <v>1769.9999999999998</v>
      </c>
    </row>
    <row r="173" spans="1:17" x14ac:dyDescent="0.3">
      <c r="A173" t="s">
        <v>4</v>
      </c>
      <c r="B173">
        <v>2017</v>
      </c>
      <c r="C173" t="s">
        <v>12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7">
        <f t="shared" si="2"/>
        <v>1790.8999999999999</v>
      </c>
    </row>
    <row r="174" spans="1:17" x14ac:dyDescent="0.3">
      <c r="A174" t="s">
        <v>2</v>
      </c>
      <c r="B174">
        <v>2017</v>
      </c>
      <c r="C174" t="s">
        <v>12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7">
        <f t="shared" si="2"/>
        <v>1765.6999999999998</v>
      </c>
    </row>
    <row r="175" spans="1:17" x14ac:dyDescent="0.3">
      <c r="A175" t="s">
        <v>1</v>
      </c>
      <c r="B175">
        <v>2017</v>
      </c>
      <c r="C175" t="s">
        <v>12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7">
        <f t="shared" si="2"/>
        <v>1779.6999999999998</v>
      </c>
    </row>
    <row r="176" spans="1:17" x14ac:dyDescent="0.3">
      <c r="A176" t="s">
        <v>4</v>
      </c>
      <c r="B176">
        <v>2017</v>
      </c>
      <c r="C176" t="s">
        <v>11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7">
        <f t="shared" si="2"/>
        <v>1817.7000000000003</v>
      </c>
    </row>
    <row r="177" spans="1:17" x14ac:dyDescent="0.3">
      <c r="A177" t="s">
        <v>2</v>
      </c>
      <c r="B177">
        <v>2017</v>
      </c>
      <c r="C177" t="s">
        <v>11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7">
        <f t="shared" si="2"/>
        <v>1796.7</v>
      </c>
    </row>
    <row r="178" spans="1:17" x14ac:dyDescent="0.3">
      <c r="A178" t="s">
        <v>1</v>
      </c>
      <c r="B178">
        <v>2017</v>
      </c>
      <c r="C178" t="s">
        <v>11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7">
        <f t="shared" si="2"/>
        <v>1808.2</v>
      </c>
    </row>
    <row r="179" spans="1:17" x14ac:dyDescent="0.3">
      <c r="A179" t="s">
        <v>4</v>
      </c>
      <c r="B179">
        <v>2017</v>
      </c>
      <c r="C179" t="s">
        <v>10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7">
        <f t="shared" si="2"/>
        <v>1813.6000000000001</v>
      </c>
    </row>
    <row r="180" spans="1:17" x14ac:dyDescent="0.3">
      <c r="A180" t="s">
        <v>2</v>
      </c>
      <c r="B180">
        <v>2017</v>
      </c>
      <c r="C180" t="s">
        <v>10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7">
        <f t="shared" si="2"/>
        <v>1767.5</v>
      </c>
    </row>
    <row r="181" spans="1:17" x14ac:dyDescent="0.3">
      <c r="A181" t="s">
        <v>1</v>
      </c>
      <c r="B181">
        <v>2017</v>
      </c>
      <c r="C181" t="s">
        <v>10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7">
        <f t="shared" si="2"/>
        <v>1794.9999999999998</v>
      </c>
    </row>
    <row r="182" spans="1:17" x14ac:dyDescent="0.3">
      <c r="A182" t="s">
        <v>4</v>
      </c>
      <c r="B182">
        <v>2018</v>
      </c>
      <c r="C182" t="s">
        <v>9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7">
        <f t="shared" si="2"/>
        <v>1800.7</v>
      </c>
    </row>
    <row r="183" spans="1:17" x14ac:dyDescent="0.3">
      <c r="A183" t="s">
        <v>2</v>
      </c>
      <c r="B183">
        <v>2018</v>
      </c>
      <c r="C183" t="s">
        <v>9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7">
        <f t="shared" si="2"/>
        <v>1748.3000000000002</v>
      </c>
    </row>
    <row r="184" spans="1:17" x14ac:dyDescent="0.3">
      <c r="A184" t="s">
        <v>1</v>
      </c>
      <c r="B184">
        <v>2018</v>
      </c>
      <c r="C184" t="s">
        <v>9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7">
        <f t="shared" si="2"/>
        <v>1779.9</v>
      </c>
    </row>
    <row r="185" spans="1:17" x14ac:dyDescent="0.3">
      <c r="A185" t="s">
        <v>4</v>
      </c>
      <c r="B185">
        <v>2018</v>
      </c>
      <c r="C185" t="s">
        <v>8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7">
        <f t="shared" si="2"/>
        <v>1781.5</v>
      </c>
    </row>
    <row r="186" spans="1:17" x14ac:dyDescent="0.3">
      <c r="A186" t="s">
        <v>2</v>
      </c>
      <c r="B186">
        <v>2018</v>
      </c>
      <c r="C186" t="s">
        <v>8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7">
        <f t="shared" si="2"/>
        <v>1727.9</v>
      </c>
    </row>
    <row r="187" spans="1:17" x14ac:dyDescent="0.3">
      <c r="A187" t="s">
        <v>1</v>
      </c>
      <c r="B187">
        <v>2018</v>
      </c>
      <c r="C187" t="s">
        <v>8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7">
        <f t="shared" si="2"/>
        <v>1760.3999999999996</v>
      </c>
    </row>
    <row r="188" spans="1:17" x14ac:dyDescent="0.3">
      <c r="A188" t="s">
        <v>4</v>
      </c>
      <c r="B188">
        <v>2018</v>
      </c>
      <c r="C188" t="s">
        <v>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7">
        <f t="shared" si="2"/>
        <v>1781.9999999999998</v>
      </c>
    </row>
    <row r="189" spans="1:17" x14ac:dyDescent="0.3">
      <c r="A189" t="s">
        <v>2</v>
      </c>
      <c r="B189">
        <v>2018</v>
      </c>
      <c r="C189" t="s">
        <v>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7">
        <f t="shared" si="2"/>
        <v>1715.5</v>
      </c>
    </row>
    <row r="190" spans="1:17" x14ac:dyDescent="0.3">
      <c r="A190" t="s">
        <v>1</v>
      </c>
      <c r="B190">
        <v>2018</v>
      </c>
      <c r="C190" t="s">
        <v>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7">
        <f t="shared" si="2"/>
        <v>1756</v>
      </c>
    </row>
    <row r="191" spans="1:17" x14ac:dyDescent="0.3">
      <c r="A191" t="s">
        <v>4</v>
      </c>
      <c r="B191">
        <v>2018</v>
      </c>
      <c r="C191" t="s">
        <v>5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7">
        <f t="shared" si="2"/>
        <v>1780</v>
      </c>
    </row>
    <row r="192" spans="1:17" x14ac:dyDescent="0.3">
      <c r="A192" t="s">
        <v>2</v>
      </c>
      <c r="B192">
        <v>2018</v>
      </c>
      <c r="C192" t="s">
        <v>5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7">
        <f t="shared" si="2"/>
        <v>1720.0000000000002</v>
      </c>
    </row>
    <row r="193" spans="1:17" x14ac:dyDescent="0.3">
      <c r="A193" t="s">
        <v>1</v>
      </c>
      <c r="B193">
        <v>2018</v>
      </c>
      <c r="C193" t="s">
        <v>5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7">
        <f t="shared" si="2"/>
        <v>1757.1000000000001</v>
      </c>
    </row>
    <row r="194" spans="1:17" x14ac:dyDescent="0.3">
      <c r="A194" t="s">
        <v>4</v>
      </c>
      <c r="B194">
        <v>2018</v>
      </c>
      <c r="C194" t="s">
        <v>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7">
        <f t="shared" ref="Q194:Q257" si="3">SUM(D194:P194)</f>
        <v>1782.4</v>
      </c>
    </row>
    <row r="195" spans="1:17" x14ac:dyDescent="0.3">
      <c r="A195" t="s">
        <v>2</v>
      </c>
      <c r="B195">
        <v>2018</v>
      </c>
      <c r="C195" t="s">
        <v>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7">
        <f t="shared" si="3"/>
        <v>1722.8999999999999</v>
      </c>
    </row>
    <row r="196" spans="1:17" x14ac:dyDescent="0.3">
      <c r="A196" t="s">
        <v>1</v>
      </c>
      <c r="B196">
        <v>2018</v>
      </c>
      <c r="C196" t="s">
        <v>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7">
        <f t="shared" si="3"/>
        <v>1759.8</v>
      </c>
    </row>
    <row r="197" spans="1:17" x14ac:dyDescent="0.3">
      <c r="A197" t="s">
        <v>4</v>
      </c>
      <c r="B197">
        <v>2018</v>
      </c>
      <c r="C197" t="s">
        <v>16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7">
        <f t="shared" si="3"/>
        <v>1790.2999999999997</v>
      </c>
    </row>
    <row r="198" spans="1:17" x14ac:dyDescent="0.3">
      <c r="A198" t="s">
        <v>2</v>
      </c>
      <c r="B198">
        <v>2018</v>
      </c>
      <c r="C198" t="s">
        <v>16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7">
        <f t="shared" si="3"/>
        <v>1747.3000000000002</v>
      </c>
    </row>
    <row r="199" spans="1:17" x14ac:dyDescent="0.3">
      <c r="A199" t="s">
        <v>1</v>
      </c>
      <c r="B199">
        <v>2018</v>
      </c>
      <c r="C199" t="s">
        <v>16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7">
        <f t="shared" si="3"/>
        <v>1774.1000000000001</v>
      </c>
    </row>
    <row r="200" spans="1:17" x14ac:dyDescent="0.3">
      <c r="A200" t="s">
        <v>4</v>
      </c>
      <c r="B200">
        <v>2018</v>
      </c>
      <c r="C200" t="s">
        <v>15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7">
        <f t="shared" si="3"/>
        <v>1810.5000000000002</v>
      </c>
    </row>
    <row r="201" spans="1:17" x14ac:dyDescent="0.3">
      <c r="A201" t="s">
        <v>2</v>
      </c>
      <c r="B201">
        <v>2018</v>
      </c>
      <c r="C201" t="s">
        <v>15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7">
        <f t="shared" si="3"/>
        <v>1771.1</v>
      </c>
    </row>
    <row r="202" spans="1:17" x14ac:dyDescent="0.3">
      <c r="A202" t="s">
        <v>1</v>
      </c>
      <c r="B202">
        <v>2018</v>
      </c>
      <c r="C202" t="s">
        <v>15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7">
        <f t="shared" si="3"/>
        <v>1795.3</v>
      </c>
    </row>
    <row r="203" spans="1:17" x14ac:dyDescent="0.3">
      <c r="A203" t="s">
        <v>4</v>
      </c>
      <c r="B203">
        <v>2018</v>
      </c>
      <c r="C203" t="s">
        <v>14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7">
        <f t="shared" si="3"/>
        <v>1818.8</v>
      </c>
    </row>
    <row r="204" spans="1:17" x14ac:dyDescent="0.3">
      <c r="A204" t="s">
        <v>2</v>
      </c>
      <c r="B204">
        <v>2018</v>
      </c>
      <c r="C204" t="s">
        <v>14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7">
        <f t="shared" si="3"/>
        <v>1767.6</v>
      </c>
    </row>
    <row r="205" spans="1:17" x14ac:dyDescent="0.3">
      <c r="A205" t="s">
        <v>1</v>
      </c>
      <c r="B205">
        <v>2018</v>
      </c>
      <c r="C205" t="s">
        <v>14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7">
        <f t="shared" si="3"/>
        <v>1798.7000000000003</v>
      </c>
    </row>
    <row r="206" spans="1:17" x14ac:dyDescent="0.3">
      <c r="A206" t="s">
        <v>4</v>
      </c>
      <c r="B206">
        <v>2018</v>
      </c>
      <c r="C206" t="s">
        <v>13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7">
        <f t="shared" si="3"/>
        <v>1799.8000000000002</v>
      </c>
    </row>
    <row r="207" spans="1:17" x14ac:dyDescent="0.3">
      <c r="A207" t="s">
        <v>2</v>
      </c>
      <c r="B207">
        <v>2018</v>
      </c>
      <c r="C207" t="s">
        <v>13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7">
        <f t="shared" si="3"/>
        <v>1748.4</v>
      </c>
    </row>
    <row r="208" spans="1:17" x14ac:dyDescent="0.3">
      <c r="A208" t="s">
        <v>1</v>
      </c>
      <c r="B208">
        <v>2018</v>
      </c>
      <c r="C208" t="s">
        <v>13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7">
        <f t="shared" si="3"/>
        <v>1779.5</v>
      </c>
    </row>
    <row r="209" spans="1:17" x14ac:dyDescent="0.3">
      <c r="A209" t="s">
        <v>4</v>
      </c>
      <c r="B209">
        <v>2018</v>
      </c>
      <c r="C209" t="s">
        <v>12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7">
        <f t="shared" si="3"/>
        <v>1782.2</v>
      </c>
    </row>
    <row r="210" spans="1:17" x14ac:dyDescent="0.3">
      <c r="A210" t="s">
        <v>2</v>
      </c>
      <c r="B210">
        <v>2018</v>
      </c>
      <c r="C210" t="s">
        <v>12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7">
        <f t="shared" si="3"/>
        <v>1754.1</v>
      </c>
    </row>
    <row r="211" spans="1:17" x14ac:dyDescent="0.3">
      <c r="A211" t="s">
        <v>1</v>
      </c>
      <c r="B211">
        <v>2018</v>
      </c>
      <c r="C211" t="s">
        <v>12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7">
        <f t="shared" si="3"/>
        <v>1776.2</v>
      </c>
    </row>
    <row r="212" spans="1:17" x14ac:dyDescent="0.3">
      <c r="A212" t="s">
        <v>4</v>
      </c>
      <c r="B212">
        <v>2018</v>
      </c>
      <c r="C212" t="s">
        <v>11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7">
        <f t="shared" si="3"/>
        <v>1787.4999999999995</v>
      </c>
    </row>
    <row r="213" spans="1:17" x14ac:dyDescent="0.3">
      <c r="A213" t="s">
        <v>2</v>
      </c>
      <c r="B213">
        <v>2018</v>
      </c>
      <c r="C213" t="s">
        <v>11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7">
        <f t="shared" si="3"/>
        <v>1757.4999999999998</v>
      </c>
    </row>
    <row r="214" spans="1:17" x14ac:dyDescent="0.3">
      <c r="A214" t="s">
        <v>1</v>
      </c>
      <c r="B214">
        <v>2018</v>
      </c>
      <c r="C214" t="s">
        <v>11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7">
        <f t="shared" si="3"/>
        <v>1775.7000000000003</v>
      </c>
    </row>
    <row r="215" spans="1:17" x14ac:dyDescent="0.3">
      <c r="A215" t="s">
        <v>4</v>
      </c>
      <c r="B215">
        <v>2018</v>
      </c>
      <c r="C215" t="s">
        <v>10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7">
        <f t="shared" si="3"/>
        <v>1773.1000000000001</v>
      </c>
    </row>
    <row r="216" spans="1:17" x14ac:dyDescent="0.3">
      <c r="A216" t="s">
        <v>2</v>
      </c>
      <c r="B216">
        <v>2018</v>
      </c>
      <c r="C216" t="s">
        <v>10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7">
        <f t="shared" si="3"/>
        <v>1746.6</v>
      </c>
    </row>
    <row r="217" spans="1:17" x14ac:dyDescent="0.3">
      <c r="A217" t="s">
        <v>1</v>
      </c>
      <c r="B217">
        <v>2018</v>
      </c>
      <c r="C217" t="s">
        <v>10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7">
        <f t="shared" si="3"/>
        <v>1762.7999999999997</v>
      </c>
    </row>
    <row r="218" spans="1:17" x14ac:dyDescent="0.3">
      <c r="A218" t="s">
        <v>4</v>
      </c>
      <c r="B218">
        <v>2019</v>
      </c>
      <c r="C218" t="s">
        <v>9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7">
        <f t="shared" si="3"/>
        <v>1759.6000000000001</v>
      </c>
    </row>
    <row r="219" spans="1:17" x14ac:dyDescent="0.3">
      <c r="A219" t="s">
        <v>2</v>
      </c>
      <c r="B219">
        <v>2019</v>
      </c>
      <c r="C219" t="s">
        <v>9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7">
        <f t="shared" si="3"/>
        <v>1744.3000000000002</v>
      </c>
    </row>
    <row r="220" spans="1:17" x14ac:dyDescent="0.3">
      <c r="A220" t="s">
        <v>1</v>
      </c>
      <c r="B220">
        <v>2019</v>
      </c>
      <c r="C220" t="s">
        <v>9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7">
        <f t="shared" si="3"/>
        <v>1753.3999999999999</v>
      </c>
    </row>
    <row r="221" spans="1:17" x14ac:dyDescent="0.3">
      <c r="A221" t="s">
        <v>4</v>
      </c>
      <c r="B221">
        <v>2019</v>
      </c>
      <c r="C221" t="s">
        <v>8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7">
        <f t="shared" si="3"/>
        <v>1759.8000000000002</v>
      </c>
    </row>
    <row r="222" spans="1:17" x14ac:dyDescent="0.3">
      <c r="A222" t="s">
        <v>2</v>
      </c>
      <c r="B222">
        <v>2019</v>
      </c>
      <c r="C222" t="s">
        <v>8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7">
        <f t="shared" si="3"/>
        <v>1754.4</v>
      </c>
    </row>
    <row r="223" spans="1:17" x14ac:dyDescent="0.3">
      <c r="A223" t="s">
        <v>1</v>
      </c>
      <c r="B223">
        <v>2019</v>
      </c>
      <c r="C223" t="s">
        <v>8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7">
        <f t="shared" si="3"/>
        <v>1757.1</v>
      </c>
    </row>
    <row r="224" spans="1:17" x14ac:dyDescent="0.3">
      <c r="A224" t="s">
        <v>4</v>
      </c>
      <c r="B224">
        <v>2019</v>
      </c>
      <c r="C224" t="s">
        <v>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7">
        <f t="shared" si="3"/>
        <v>1761.2000000000003</v>
      </c>
    </row>
    <row r="225" spans="1:17" x14ac:dyDescent="0.3">
      <c r="A225" t="s">
        <v>2</v>
      </c>
      <c r="B225">
        <v>2019</v>
      </c>
      <c r="C225" t="s">
        <v>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7">
        <f t="shared" si="3"/>
        <v>1768.4</v>
      </c>
    </row>
    <row r="226" spans="1:17" x14ac:dyDescent="0.3">
      <c r="A226" t="s">
        <v>1</v>
      </c>
      <c r="B226">
        <v>2019</v>
      </c>
      <c r="C226" t="s">
        <v>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7">
        <f t="shared" si="3"/>
        <v>1762.9</v>
      </c>
    </row>
    <row r="227" spans="1:17" x14ac:dyDescent="0.3">
      <c r="A227" t="s">
        <v>4</v>
      </c>
      <c r="B227">
        <v>2019</v>
      </c>
      <c r="C227" t="s">
        <v>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 s="7">
        <f t="shared" si="3"/>
        <v>1782.1000000000001</v>
      </c>
    </row>
    <row r="228" spans="1:17" x14ac:dyDescent="0.3">
      <c r="A228" t="s">
        <v>2</v>
      </c>
      <c r="B228">
        <v>2019</v>
      </c>
      <c r="C228" t="s">
        <v>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 s="7">
        <f t="shared" si="3"/>
        <v>1811.5000000000002</v>
      </c>
    </row>
    <row r="229" spans="1:17" x14ac:dyDescent="0.3">
      <c r="A229" t="s">
        <v>1</v>
      </c>
      <c r="B229">
        <v>2019</v>
      </c>
      <c r="C229" t="s">
        <v>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 s="7">
        <f t="shared" si="3"/>
        <v>1791.9000000000003</v>
      </c>
    </row>
    <row r="230" spans="1:17" x14ac:dyDescent="0.3">
      <c r="A230" t="s">
        <v>4</v>
      </c>
      <c r="B230">
        <v>2019</v>
      </c>
      <c r="C230" t="s">
        <v>16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 s="7">
        <f t="shared" si="3"/>
        <v>1804.1999999999998</v>
      </c>
    </row>
    <row r="231" spans="1:17" x14ac:dyDescent="0.3">
      <c r="A231" t="s">
        <v>2</v>
      </c>
      <c r="B231">
        <v>2019</v>
      </c>
      <c r="C231" t="s">
        <v>16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 s="7">
        <f t="shared" si="3"/>
        <v>1833.2999999999997</v>
      </c>
    </row>
    <row r="232" spans="1:17" x14ac:dyDescent="0.3">
      <c r="A232" t="s">
        <v>1</v>
      </c>
      <c r="B232">
        <v>2019</v>
      </c>
      <c r="C232" t="s">
        <v>16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 s="7">
        <f t="shared" si="3"/>
        <v>1814.1000000000001</v>
      </c>
    </row>
    <row r="233" spans="1:17" x14ac:dyDescent="0.3">
      <c r="A233" t="s">
        <v>4</v>
      </c>
      <c r="B233">
        <v>2019</v>
      </c>
      <c r="C233" t="s">
        <v>15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 s="7">
        <f t="shared" si="3"/>
        <v>1826.8999999999999</v>
      </c>
    </row>
    <row r="234" spans="1:17" x14ac:dyDescent="0.3">
      <c r="A234" t="s">
        <v>2</v>
      </c>
      <c r="B234">
        <v>2019</v>
      </c>
      <c r="C234" t="s">
        <v>15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 s="7">
        <f t="shared" si="3"/>
        <v>1857.3999999999999</v>
      </c>
    </row>
    <row r="235" spans="1:17" x14ac:dyDescent="0.3">
      <c r="A235" t="s">
        <v>1</v>
      </c>
      <c r="B235">
        <v>2019</v>
      </c>
      <c r="C235" t="s">
        <v>15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 s="7">
        <f t="shared" si="3"/>
        <v>1837.5</v>
      </c>
    </row>
    <row r="236" spans="1:17" x14ac:dyDescent="0.3">
      <c r="A236" t="s">
        <v>4</v>
      </c>
      <c r="B236">
        <v>2019</v>
      </c>
      <c r="C236" t="s">
        <v>14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 s="7">
        <f t="shared" si="3"/>
        <v>1834.5000000000002</v>
      </c>
    </row>
    <row r="237" spans="1:17" x14ac:dyDescent="0.3">
      <c r="A237" t="s">
        <v>2</v>
      </c>
      <c r="B237">
        <v>2019</v>
      </c>
      <c r="C237" t="s">
        <v>14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 s="7">
        <f t="shared" si="3"/>
        <v>1869.1</v>
      </c>
    </row>
    <row r="238" spans="1:17" x14ac:dyDescent="0.3">
      <c r="A238" t="s">
        <v>1</v>
      </c>
      <c r="B238">
        <v>2019</v>
      </c>
      <c r="C238" t="s">
        <v>14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 s="7">
        <f t="shared" si="3"/>
        <v>1846.5</v>
      </c>
    </row>
    <row r="239" spans="1:17" x14ac:dyDescent="0.3">
      <c r="A239" t="s">
        <v>4</v>
      </c>
      <c r="B239">
        <v>2019</v>
      </c>
      <c r="C239" t="s">
        <v>13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 s="7">
        <f t="shared" si="3"/>
        <v>1848.7</v>
      </c>
    </row>
    <row r="240" spans="1:17" x14ac:dyDescent="0.3">
      <c r="A240" t="s">
        <v>2</v>
      </c>
      <c r="B240">
        <v>2019</v>
      </c>
      <c r="C240" t="s">
        <v>13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 s="7">
        <f t="shared" si="3"/>
        <v>1874.9</v>
      </c>
    </row>
    <row r="241" spans="1:17" x14ac:dyDescent="0.3">
      <c r="A241" t="s">
        <v>1</v>
      </c>
      <c r="B241">
        <v>2019</v>
      </c>
      <c r="C241" t="s">
        <v>13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 s="7">
        <f t="shared" si="3"/>
        <v>1857.6999999999998</v>
      </c>
    </row>
    <row r="242" spans="1:17" x14ac:dyDescent="0.3">
      <c r="A242" t="s">
        <v>4</v>
      </c>
      <c r="B242">
        <v>2019</v>
      </c>
      <c r="C242" t="s">
        <v>12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 s="7">
        <f t="shared" si="3"/>
        <v>1876.8999999999996</v>
      </c>
    </row>
    <row r="243" spans="1:17" x14ac:dyDescent="0.3">
      <c r="A243" t="s">
        <v>2</v>
      </c>
      <c r="B243">
        <v>2019</v>
      </c>
      <c r="C243" t="s">
        <v>12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 s="7">
        <f t="shared" si="3"/>
        <v>1902.6000000000001</v>
      </c>
    </row>
    <row r="244" spans="1:17" x14ac:dyDescent="0.3">
      <c r="A244" t="s">
        <v>1</v>
      </c>
      <c r="B244">
        <v>2019</v>
      </c>
      <c r="C244" t="s">
        <v>12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 s="7">
        <f t="shared" si="3"/>
        <v>1885.5999999999997</v>
      </c>
    </row>
    <row r="245" spans="1:17" x14ac:dyDescent="0.3">
      <c r="A245" t="s">
        <v>4</v>
      </c>
      <c r="B245">
        <v>2019</v>
      </c>
      <c r="C245" t="s">
        <v>11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 s="7">
        <f t="shared" si="3"/>
        <v>1904.6000000000001</v>
      </c>
    </row>
    <row r="246" spans="1:17" x14ac:dyDescent="0.3">
      <c r="A246" t="s">
        <v>2</v>
      </c>
      <c r="B246">
        <v>2019</v>
      </c>
      <c r="C246" t="s">
        <v>11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 s="7">
        <f t="shared" si="3"/>
        <v>1923.9999999999998</v>
      </c>
    </row>
    <row r="247" spans="1:17" x14ac:dyDescent="0.3">
      <c r="A247" t="s">
        <v>1</v>
      </c>
      <c r="B247">
        <v>2019</v>
      </c>
      <c r="C247" t="s">
        <v>11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 s="7">
        <f t="shared" si="3"/>
        <v>1910.9</v>
      </c>
    </row>
    <row r="248" spans="1:17" x14ac:dyDescent="0.3">
      <c r="A248" t="s">
        <v>4</v>
      </c>
      <c r="B248">
        <v>2019</v>
      </c>
      <c r="C248" t="s">
        <v>10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 s="7">
        <f t="shared" si="3"/>
        <v>1940.9999999999995</v>
      </c>
    </row>
    <row r="249" spans="1:17" x14ac:dyDescent="0.3">
      <c r="A249" t="s">
        <v>2</v>
      </c>
      <c r="B249">
        <v>2019</v>
      </c>
      <c r="C249" t="s">
        <v>10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 s="7">
        <f t="shared" si="3"/>
        <v>1956.7</v>
      </c>
    </row>
    <row r="250" spans="1:17" x14ac:dyDescent="0.3">
      <c r="A250" t="s">
        <v>1</v>
      </c>
      <c r="B250">
        <v>2019</v>
      </c>
      <c r="C250" t="s">
        <v>10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 s="7">
        <f t="shared" si="3"/>
        <v>1946.1000000000001</v>
      </c>
    </row>
    <row r="251" spans="1:17" x14ac:dyDescent="0.3">
      <c r="A251" t="s">
        <v>4</v>
      </c>
      <c r="B251">
        <v>2020</v>
      </c>
      <c r="C251" t="s">
        <v>9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 s="7">
        <f t="shared" si="3"/>
        <v>1938.6</v>
      </c>
    </row>
    <row r="252" spans="1:17" x14ac:dyDescent="0.3">
      <c r="A252" t="s">
        <v>2</v>
      </c>
      <c r="B252">
        <v>2020</v>
      </c>
      <c r="C252" t="s">
        <v>9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 s="7">
        <f t="shared" si="3"/>
        <v>1945.3999999999999</v>
      </c>
    </row>
    <row r="253" spans="1:17" x14ac:dyDescent="0.3">
      <c r="A253" t="s">
        <v>1</v>
      </c>
      <c r="B253">
        <v>2020</v>
      </c>
      <c r="C253" t="s">
        <v>9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 s="7">
        <f t="shared" si="3"/>
        <v>1940.3999999999999</v>
      </c>
    </row>
    <row r="254" spans="1:17" x14ac:dyDescent="0.3">
      <c r="A254" t="s">
        <v>4</v>
      </c>
      <c r="B254">
        <v>2020</v>
      </c>
      <c r="C254" t="s">
        <v>8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 s="7">
        <f t="shared" si="3"/>
        <v>1909.7999999999997</v>
      </c>
    </row>
    <row r="255" spans="1:17" x14ac:dyDescent="0.3">
      <c r="A255" t="s">
        <v>2</v>
      </c>
      <c r="B255">
        <v>2020</v>
      </c>
      <c r="C255" t="s">
        <v>8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 s="7">
        <f t="shared" si="3"/>
        <v>1916.6</v>
      </c>
    </row>
    <row r="256" spans="1:17" x14ac:dyDescent="0.3">
      <c r="A256" t="s">
        <v>1</v>
      </c>
      <c r="B256">
        <v>2020</v>
      </c>
      <c r="C256" t="s">
        <v>8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 s="7">
        <f t="shared" si="3"/>
        <v>1911.6</v>
      </c>
    </row>
    <row r="257" spans="1:17" x14ac:dyDescent="0.3">
      <c r="A257" t="s">
        <v>4</v>
      </c>
      <c r="B257">
        <v>2020</v>
      </c>
      <c r="C257" t="s">
        <v>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 s="7">
        <f t="shared" si="3"/>
        <v>1894.5999999999997</v>
      </c>
    </row>
    <row r="258" spans="1:17" x14ac:dyDescent="0.3">
      <c r="A258" t="s">
        <v>2</v>
      </c>
      <c r="B258">
        <v>2020</v>
      </c>
      <c r="C258" t="s">
        <v>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 s="7">
        <f t="shared" ref="Q258:Q321" si="4">SUM(D258:P258)</f>
        <v>1898.5</v>
      </c>
    </row>
    <row r="259" spans="1:17" x14ac:dyDescent="0.3">
      <c r="A259" t="s">
        <v>1</v>
      </c>
      <c r="B259">
        <v>2020</v>
      </c>
      <c r="C259" t="s">
        <v>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 s="7">
        <f t="shared" si="4"/>
        <v>1895.4</v>
      </c>
    </row>
    <row r="260" spans="1:17" x14ac:dyDescent="0.3">
      <c r="A260" s="3" t="s">
        <v>4</v>
      </c>
      <c r="B260" s="3">
        <v>2020</v>
      </c>
      <c r="C260" s="3" t="s">
        <v>5</v>
      </c>
      <c r="D260" s="3">
        <v>147.19999999999999</v>
      </c>
      <c r="E260" s="3">
        <f>AVERAGE(E257:E259)</f>
        <v>167.1</v>
      </c>
      <c r="F260" s="3">
        <v>146.9</v>
      </c>
      <c r="G260" s="3">
        <v>155.6</v>
      </c>
      <c r="H260" s="3">
        <v>137.1</v>
      </c>
      <c r="I260" s="3">
        <v>147.30000000000001</v>
      </c>
      <c r="J260" s="3">
        <v>162.69999999999999</v>
      </c>
      <c r="K260" s="3">
        <v>150.19999999999999</v>
      </c>
      <c r="L260" s="3">
        <v>119.8</v>
      </c>
      <c r="M260" s="3">
        <v>158.69999999999999</v>
      </c>
      <c r="N260" s="3">
        <v>139.19999999999999</v>
      </c>
      <c r="O260" s="2">
        <f>AVERAGE(O257:O259)</f>
        <v>159.56666666666669</v>
      </c>
      <c r="P260" s="3">
        <v>150.1</v>
      </c>
      <c r="Q260" s="8">
        <f t="shared" si="4"/>
        <v>1941.4666666666667</v>
      </c>
    </row>
    <row r="261" spans="1:17" x14ac:dyDescent="0.3">
      <c r="A261" s="3" t="s">
        <v>2</v>
      </c>
      <c r="B261" s="3">
        <v>2020</v>
      </c>
      <c r="C261" s="3" t="s">
        <v>5</v>
      </c>
      <c r="D261" s="3">
        <v>151.80000000000001</v>
      </c>
      <c r="E261" s="3">
        <f>AVERAGE(E258:E260)</f>
        <v>167.20000000000002</v>
      </c>
      <c r="F261" s="3">
        <v>151.9</v>
      </c>
      <c r="G261" s="3">
        <v>155.5</v>
      </c>
      <c r="H261" s="3">
        <v>131.6</v>
      </c>
      <c r="I261" s="3">
        <v>152.9</v>
      </c>
      <c r="J261" s="3">
        <v>180</v>
      </c>
      <c r="K261" s="3">
        <v>150.80000000000001</v>
      </c>
      <c r="L261" s="3">
        <v>121.2</v>
      </c>
      <c r="M261" s="3">
        <v>154</v>
      </c>
      <c r="N261" s="3">
        <v>133.5</v>
      </c>
      <c r="O261" s="2">
        <f>AVERAGE(O258:O260)</f>
        <v>159.42222222222222</v>
      </c>
      <c r="P261" s="3">
        <v>153.5</v>
      </c>
      <c r="Q261" s="8">
        <f t="shared" si="4"/>
        <v>1963.3222222222223</v>
      </c>
    </row>
    <row r="262" spans="1:17" x14ac:dyDescent="0.3">
      <c r="A262" s="3" t="s">
        <v>1</v>
      </c>
      <c r="B262" s="3">
        <v>2020</v>
      </c>
      <c r="C262" s="3" t="s">
        <v>5</v>
      </c>
      <c r="D262" s="3">
        <v>148.69999999999999</v>
      </c>
      <c r="E262" s="3">
        <f>AVERAGE(E259:E261)</f>
        <v>167.10000000000002</v>
      </c>
      <c r="F262" s="3">
        <v>148.80000000000001</v>
      </c>
      <c r="G262" s="3">
        <v>155.6</v>
      </c>
      <c r="H262" s="3">
        <v>135.1</v>
      </c>
      <c r="I262" s="3">
        <v>149.9</v>
      </c>
      <c r="J262" s="3">
        <v>168.6</v>
      </c>
      <c r="K262" s="3">
        <v>150.4</v>
      </c>
      <c r="L262" s="3">
        <v>120.3</v>
      </c>
      <c r="M262" s="3">
        <v>157.1</v>
      </c>
      <c r="N262" s="3">
        <v>136.80000000000001</v>
      </c>
      <c r="O262" s="2">
        <f>AVERAGE(O259:O261)</f>
        <v>159.52962962962962</v>
      </c>
      <c r="P262" s="3">
        <v>151.4</v>
      </c>
      <c r="Q262" s="8">
        <f t="shared" si="4"/>
        <v>1949.3296296296296</v>
      </c>
    </row>
    <row r="263" spans="1:17" x14ac:dyDescent="0.3">
      <c r="A263" t="s">
        <v>4</v>
      </c>
      <c r="B263">
        <v>2020</v>
      </c>
      <c r="C263" t="s">
        <v>16</v>
      </c>
      <c r="D263">
        <v>148.19999999999999</v>
      </c>
      <c r="E263">
        <v>190.3</v>
      </c>
      <c r="F263">
        <v>149.4</v>
      </c>
      <c r="G263">
        <v>153.30000000000001</v>
      </c>
      <c r="H263">
        <v>138.19999999999999</v>
      </c>
      <c r="I263">
        <v>143.19999999999999</v>
      </c>
      <c r="J263">
        <v>148.9</v>
      </c>
      <c r="K263">
        <v>150.30000000000001</v>
      </c>
      <c r="L263">
        <v>113.2</v>
      </c>
      <c r="M263">
        <v>159.80000000000001</v>
      </c>
      <c r="N263">
        <v>142.1</v>
      </c>
      <c r="O263">
        <v>161.80000000000001</v>
      </c>
      <c r="P263">
        <v>152.30000000000001</v>
      </c>
      <c r="Q263" s="7">
        <f t="shared" si="4"/>
        <v>1951</v>
      </c>
    </row>
    <row r="264" spans="1:17" x14ac:dyDescent="0.3">
      <c r="A264" t="s">
        <v>2</v>
      </c>
      <c r="B264">
        <v>2020</v>
      </c>
      <c r="C264" t="s">
        <v>16</v>
      </c>
      <c r="D264">
        <v>152.69999999999999</v>
      </c>
      <c r="E264">
        <v>197</v>
      </c>
      <c r="F264">
        <v>154.6</v>
      </c>
      <c r="G264">
        <v>153.4</v>
      </c>
      <c r="H264">
        <v>132.9</v>
      </c>
      <c r="I264">
        <v>151.80000000000001</v>
      </c>
      <c r="J264">
        <v>171.2</v>
      </c>
      <c r="K264">
        <v>152</v>
      </c>
      <c r="L264">
        <v>116.3</v>
      </c>
      <c r="M264">
        <v>158.80000000000001</v>
      </c>
      <c r="N264">
        <v>135.6</v>
      </c>
      <c r="O264">
        <v>161.69999999999999</v>
      </c>
      <c r="P264">
        <v>157</v>
      </c>
      <c r="Q264" s="7">
        <f t="shared" si="4"/>
        <v>1994.9999999999998</v>
      </c>
    </row>
    <row r="265" spans="1:17" x14ac:dyDescent="0.3">
      <c r="A265" t="s">
        <v>1</v>
      </c>
      <c r="B265">
        <v>2020</v>
      </c>
      <c r="C265" t="s">
        <v>16</v>
      </c>
      <c r="D265">
        <v>149.6</v>
      </c>
      <c r="E265">
        <v>192.7</v>
      </c>
      <c r="F265">
        <v>151.4</v>
      </c>
      <c r="G265">
        <v>153.30000000000001</v>
      </c>
      <c r="H265">
        <v>136.30000000000001</v>
      </c>
      <c r="I265">
        <v>147.19999999999999</v>
      </c>
      <c r="J265">
        <v>156.5</v>
      </c>
      <c r="K265">
        <v>150.9</v>
      </c>
      <c r="L265">
        <v>114.2</v>
      </c>
      <c r="M265">
        <v>159.5</v>
      </c>
      <c r="N265">
        <v>139.4</v>
      </c>
      <c r="O265">
        <v>161.80000000000001</v>
      </c>
      <c r="P265">
        <v>154</v>
      </c>
      <c r="Q265" s="7">
        <f t="shared" si="4"/>
        <v>1966.8000000000002</v>
      </c>
    </row>
    <row r="266" spans="1:17" x14ac:dyDescent="0.3">
      <c r="A266" t="s">
        <v>4</v>
      </c>
      <c r="B266">
        <v>2020</v>
      </c>
      <c r="C266" t="s">
        <v>15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 s="7">
        <f t="shared" si="4"/>
        <v>1951</v>
      </c>
    </row>
    <row r="267" spans="1:17" x14ac:dyDescent="0.3">
      <c r="A267" t="s">
        <v>2</v>
      </c>
      <c r="B267">
        <v>2020</v>
      </c>
      <c r="C267" t="s">
        <v>15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 s="7">
        <f t="shared" si="4"/>
        <v>1994.9999999999998</v>
      </c>
    </row>
    <row r="268" spans="1:17" x14ac:dyDescent="0.3">
      <c r="A268" t="s">
        <v>1</v>
      </c>
      <c r="B268">
        <v>2020</v>
      </c>
      <c r="C268" t="s">
        <v>15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 s="7">
        <f t="shared" si="4"/>
        <v>1966.8000000000002</v>
      </c>
    </row>
    <row r="269" spans="1:17" x14ac:dyDescent="0.3">
      <c r="A269" t="s">
        <v>4</v>
      </c>
      <c r="B269">
        <v>2020</v>
      </c>
      <c r="C269" t="s">
        <v>14</v>
      </c>
      <c r="D269">
        <v>147.6</v>
      </c>
      <c r="E269">
        <v>187.2</v>
      </c>
      <c r="F269">
        <v>148.4</v>
      </c>
      <c r="G269">
        <v>153.30000000000001</v>
      </c>
      <c r="H269">
        <v>139.80000000000001</v>
      </c>
      <c r="I269">
        <v>146.9</v>
      </c>
      <c r="J269">
        <v>171</v>
      </c>
      <c r="K269">
        <v>149.9</v>
      </c>
      <c r="L269">
        <v>114.2</v>
      </c>
      <c r="M269">
        <v>160</v>
      </c>
      <c r="N269">
        <v>143.5</v>
      </c>
      <c r="O269">
        <v>161.5</v>
      </c>
      <c r="P269">
        <v>155.30000000000001</v>
      </c>
      <c r="Q269" s="7">
        <f t="shared" si="4"/>
        <v>1978.6</v>
      </c>
    </row>
    <row r="270" spans="1:17" x14ac:dyDescent="0.3">
      <c r="A270" t="s">
        <v>2</v>
      </c>
      <c r="B270">
        <v>2020</v>
      </c>
      <c r="C270" t="s">
        <v>14</v>
      </c>
      <c r="D270">
        <v>151.6</v>
      </c>
      <c r="E270">
        <v>197.8</v>
      </c>
      <c r="F270">
        <v>154.5</v>
      </c>
      <c r="G270">
        <v>153.4</v>
      </c>
      <c r="H270">
        <v>133.4</v>
      </c>
      <c r="I270">
        <v>154.5</v>
      </c>
      <c r="J270">
        <v>191.9</v>
      </c>
      <c r="K270">
        <v>151.30000000000001</v>
      </c>
      <c r="L270">
        <v>116.8</v>
      </c>
      <c r="M270">
        <v>160</v>
      </c>
      <c r="N270">
        <v>136.5</v>
      </c>
      <c r="O270">
        <v>163.30000000000001</v>
      </c>
      <c r="P270">
        <v>159.9</v>
      </c>
      <c r="Q270" s="7">
        <f t="shared" si="4"/>
        <v>2024.8999999999999</v>
      </c>
    </row>
    <row r="271" spans="1:17" x14ac:dyDescent="0.3">
      <c r="A271" t="s">
        <v>1</v>
      </c>
      <c r="B271">
        <v>2020</v>
      </c>
      <c r="C271" t="s">
        <v>14</v>
      </c>
      <c r="D271">
        <v>148.9</v>
      </c>
      <c r="E271">
        <v>190.9</v>
      </c>
      <c r="F271">
        <v>150.80000000000001</v>
      </c>
      <c r="G271">
        <v>153.30000000000001</v>
      </c>
      <c r="H271">
        <v>137.4</v>
      </c>
      <c r="I271">
        <v>150.4</v>
      </c>
      <c r="J271">
        <v>178.1</v>
      </c>
      <c r="K271">
        <v>150.4</v>
      </c>
      <c r="L271">
        <v>115.1</v>
      </c>
      <c r="M271">
        <v>160</v>
      </c>
      <c r="N271">
        <v>140.6</v>
      </c>
      <c r="O271">
        <v>162.30000000000001</v>
      </c>
      <c r="P271">
        <v>157</v>
      </c>
      <c r="Q271" s="7">
        <f t="shared" si="4"/>
        <v>1995.1999999999998</v>
      </c>
    </row>
    <row r="272" spans="1:17" x14ac:dyDescent="0.3">
      <c r="A272" t="s">
        <v>4</v>
      </c>
      <c r="B272">
        <v>2020</v>
      </c>
      <c r="C272" t="s">
        <v>13</v>
      </c>
      <c r="D272">
        <v>146.9</v>
      </c>
      <c r="E272">
        <v>183.9</v>
      </c>
      <c r="F272">
        <v>149.5</v>
      </c>
      <c r="G272">
        <v>153.4</v>
      </c>
      <c r="H272">
        <v>140.4</v>
      </c>
      <c r="I272">
        <v>147</v>
      </c>
      <c r="J272">
        <v>178.8</v>
      </c>
      <c r="K272">
        <v>149.30000000000001</v>
      </c>
      <c r="L272">
        <v>115.1</v>
      </c>
      <c r="M272">
        <v>160</v>
      </c>
      <c r="N272">
        <v>145.4</v>
      </c>
      <c r="O272">
        <v>161.6</v>
      </c>
      <c r="P272">
        <v>156.1</v>
      </c>
      <c r="Q272" s="7">
        <f t="shared" si="4"/>
        <v>1987.3999999999999</v>
      </c>
    </row>
    <row r="273" spans="1:17" x14ac:dyDescent="0.3">
      <c r="A273" t="s">
        <v>2</v>
      </c>
      <c r="B273">
        <v>2020</v>
      </c>
      <c r="C273" t="s">
        <v>13</v>
      </c>
      <c r="D273">
        <v>151.5</v>
      </c>
      <c r="E273">
        <v>193.1</v>
      </c>
      <c r="F273">
        <v>157.30000000000001</v>
      </c>
      <c r="G273">
        <v>153.9</v>
      </c>
      <c r="H273">
        <v>134.4</v>
      </c>
      <c r="I273">
        <v>155.4</v>
      </c>
      <c r="J273">
        <v>202</v>
      </c>
      <c r="K273">
        <v>150.80000000000001</v>
      </c>
      <c r="L273">
        <v>118.9</v>
      </c>
      <c r="M273">
        <v>160.9</v>
      </c>
      <c r="N273">
        <v>137.69999999999999</v>
      </c>
      <c r="O273">
        <v>164.4</v>
      </c>
      <c r="P273">
        <v>161.30000000000001</v>
      </c>
      <c r="Q273" s="7">
        <f t="shared" si="4"/>
        <v>2041.6000000000001</v>
      </c>
    </row>
    <row r="274" spans="1:17" x14ac:dyDescent="0.3">
      <c r="A274" t="s">
        <v>1</v>
      </c>
      <c r="B274">
        <v>2020</v>
      </c>
      <c r="C274" t="s">
        <v>13</v>
      </c>
      <c r="D274">
        <v>148.4</v>
      </c>
      <c r="E274">
        <v>187.1</v>
      </c>
      <c r="F274">
        <v>152.5</v>
      </c>
      <c r="G274">
        <v>153.6</v>
      </c>
      <c r="H274">
        <v>138.19999999999999</v>
      </c>
      <c r="I274">
        <v>150.9</v>
      </c>
      <c r="J274">
        <v>186.7</v>
      </c>
      <c r="K274">
        <v>149.80000000000001</v>
      </c>
      <c r="L274">
        <v>116.4</v>
      </c>
      <c r="M274">
        <v>160.30000000000001</v>
      </c>
      <c r="N274">
        <v>142.19999999999999</v>
      </c>
      <c r="O274">
        <v>162.9</v>
      </c>
      <c r="P274">
        <v>158</v>
      </c>
      <c r="Q274" s="7">
        <f t="shared" si="4"/>
        <v>2007</v>
      </c>
    </row>
    <row r="275" spans="1:17" x14ac:dyDescent="0.3">
      <c r="A275" t="s">
        <v>4</v>
      </c>
      <c r="B275">
        <v>2020</v>
      </c>
      <c r="C275" t="s">
        <v>12</v>
      </c>
      <c r="D275">
        <v>146</v>
      </c>
      <c r="E275">
        <v>186.3</v>
      </c>
      <c r="F275">
        <v>159.19999999999999</v>
      </c>
      <c r="G275">
        <v>153.6</v>
      </c>
      <c r="H275">
        <v>142.6</v>
      </c>
      <c r="I275">
        <v>147.19999999999999</v>
      </c>
      <c r="J275">
        <v>200.6</v>
      </c>
      <c r="K275">
        <v>150.30000000000001</v>
      </c>
      <c r="L275">
        <v>115.3</v>
      </c>
      <c r="M275">
        <v>160.9</v>
      </c>
      <c r="N275">
        <v>147.4</v>
      </c>
      <c r="O275">
        <v>161.9</v>
      </c>
      <c r="P275">
        <v>159.6</v>
      </c>
      <c r="Q275" s="7">
        <f t="shared" si="4"/>
        <v>2030.9</v>
      </c>
    </row>
    <row r="276" spans="1:17" x14ac:dyDescent="0.3">
      <c r="A276" t="s">
        <v>2</v>
      </c>
      <c r="B276">
        <v>2020</v>
      </c>
      <c r="C276" t="s">
        <v>12</v>
      </c>
      <c r="D276">
        <v>150.6</v>
      </c>
      <c r="E276">
        <v>193.7</v>
      </c>
      <c r="F276">
        <v>164.8</v>
      </c>
      <c r="G276">
        <v>153.69999999999999</v>
      </c>
      <c r="H276">
        <v>135.69999999999999</v>
      </c>
      <c r="I276">
        <v>155.69999999999999</v>
      </c>
      <c r="J276">
        <v>226</v>
      </c>
      <c r="K276">
        <v>152.19999999999999</v>
      </c>
      <c r="L276">
        <v>118.1</v>
      </c>
      <c r="M276">
        <v>161.30000000000001</v>
      </c>
      <c r="N276">
        <v>139.19999999999999</v>
      </c>
      <c r="O276">
        <v>164.8</v>
      </c>
      <c r="P276">
        <v>164.4</v>
      </c>
      <c r="Q276" s="7">
        <f t="shared" si="4"/>
        <v>2080.1999999999998</v>
      </c>
    </row>
    <row r="277" spans="1:17" x14ac:dyDescent="0.3">
      <c r="A277" t="s">
        <v>1</v>
      </c>
      <c r="B277">
        <v>2020</v>
      </c>
      <c r="C277" t="s">
        <v>12</v>
      </c>
      <c r="D277">
        <v>147.5</v>
      </c>
      <c r="E277">
        <v>188.9</v>
      </c>
      <c r="F277">
        <v>161.4</v>
      </c>
      <c r="G277">
        <v>153.6</v>
      </c>
      <c r="H277">
        <v>140.1</v>
      </c>
      <c r="I277">
        <v>151.19999999999999</v>
      </c>
      <c r="J277">
        <v>209.2</v>
      </c>
      <c r="K277">
        <v>150.9</v>
      </c>
      <c r="L277">
        <v>116.2</v>
      </c>
      <c r="M277">
        <v>161</v>
      </c>
      <c r="N277">
        <v>144</v>
      </c>
      <c r="O277">
        <v>163.19999999999999</v>
      </c>
      <c r="P277">
        <v>161.4</v>
      </c>
      <c r="Q277" s="7">
        <f t="shared" si="4"/>
        <v>2048.6000000000004</v>
      </c>
    </row>
    <row r="278" spans="1:17" x14ac:dyDescent="0.3">
      <c r="A278" t="s">
        <v>4</v>
      </c>
      <c r="B278">
        <v>2020</v>
      </c>
      <c r="C278" t="s">
        <v>11</v>
      </c>
      <c r="D278">
        <v>145.4</v>
      </c>
      <c r="E278">
        <v>188.6</v>
      </c>
      <c r="F278">
        <v>171.6</v>
      </c>
      <c r="G278">
        <v>153.80000000000001</v>
      </c>
      <c r="H278">
        <v>145.4</v>
      </c>
      <c r="I278">
        <v>146.5</v>
      </c>
      <c r="J278">
        <v>222.2</v>
      </c>
      <c r="K278">
        <v>155.9</v>
      </c>
      <c r="L278">
        <v>114.9</v>
      </c>
      <c r="M278">
        <v>162</v>
      </c>
      <c r="N278">
        <v>150</v>
      </c>
      <c r="O278">
        <v>162.69999999999999</v>
      </c>
      <c r="P278">
        <v>163.4</v>
      </c>
      <c r="Q278" s="7">
        <f t="shared" si="4"/>
        <v>2082.4</v>
      </c>
    </row>
    <row r="279" spans="1:17" x14ac:dyDescent="0.3">
      <c r="A279" t="s">
        <v>2</v>
      </c>
      <c r="B279">
        <v>2020</v>
      </c>
      <c r="C279" t="s">
        <v>11</v>
      </c>
      <c r="D279">
        <v>149.69999999999999</v>
      </c>
      <c r="E279">
        <v>195.5</v>
      </c>
      <c r="F279">
        <v>176.9</v>
      </c>
      <c r="G279">
        <v>153.9</v>
      </c>
      <c r="H279">
        <v>138</v>
      </c>
      <c r="I279">
        <v>150.5</v>
      </c>
      <c r="J279">
        <v>245.3</v>
      </c>
      <c r="K279">
        <v>158.69999999999999</v>
      </c>
      <c r="L279">
        <v>117.2</v>
      </c>
      <c r="M279">
        <v>161.4</v>
      </c>
      <c r="N279">
        <v>141.5</v>
      </c>
      <c r="O279">
        <v>165.1</v>
      </c>
      <c r="P279">
        <v>167</v>
      </c>
      <c r="Q279" s="7">
        <f t="shared" si="4"/>
        <v>2120.6999999999998</v>
      </c>
    </row>
    <row r="280" spans="1:17" x14ac:dyDescent="0.3">
      <c r="A280" t="s">
        <v>1</v>
      </c>
      <c r="B280">
        <v>2020</v>
      </c>
      <c r="C280" t="s">
        <v>11</v>
      </c>
      <c r="D280">
        <v>146.80000000000001</v>
      </c>
      <c r="E280">
        <v>191</v>
      </c>
      <c r="F280">
        <v>173.6</v>
      </c>
      <c r="G280">
        <v>153.80000000000001</v>
      </c>
      <c r="H280">
        <v>142.69999999999999</v>
      </c>
      <c r="I280">
        <v>148.4</v>
      </c>
      <c r="J280">
        <v>230</v>
      </c>
      <c r="K280">
        <v>156.80000000000001</v>
      </c>
      <c r="L280">
        <v>115.7</v>
      </c>
      <c r="M280">
        <v>161.80000000000001</v>
      </c>
      <c r="N280">
        <v>146.5</v>
      </c>
      <c r="O280">
        <v>163.80000000000001</v>
      </c>
      <c r="P280">
        <v>164.7</v>
      </c>
      <c r="Q280" s="7">
        <f t="shared" si="4"/>
        <v>2095.6</v>
      </c>
    </row>
    <row r="281" spans="1:17" x14ac:dyDescent="0.3">
      <c r="A281" t="s">
        <v>4</v>
      </c>
      <c r="B281">
        <v>2020</v>
      </c>
      <c r="C281" t="s">
        <v>10</v>
      </c>
      <c r="D281">
        <v>144.6</v>
      </c>
      <c r="E281">
        <v>188.5</v>
      </c>
      <c r="F281">
        <v>173.4</v>
      </c>
      <c r="G281">
        <v>154</v>
      </c>
      <c r="H281">
        <v>150</v>
      </c>
      <c r="I281">
        <v>145.9</v>
      </c>
      <c r="J281">
        <v>225.2</v>
      </c>
      <c r="K281">
        <v>159.5</v>
      </c>
      <c r="L281">
        <v>114.4</v>
      </c>
      <c r="M281">
        <v>163.5</v>
      </c>
      <c r="N281">
        <v>153.4</v>
      </c>
      <c r="O281">
        <v>163.6</v>
      </c>
      <c r="P281">
        <v>164.5</v>
      </c>
      <c r="Q281" s="7">
        <f t="shared" si="4"/>
        <v>2100.5</v>
      </c>
    </row>
    <row r="282" spans="1:17" x14ac:dyDescent="0.3">
      <c r="A282" t="s">
        <v>2</v>
      </c>
      <c r="B282">
        <v>2020</v>
      </c>
      <c r="C282" t="s">
        <v>10</v>
      </c>
      <c r="D282">
        <v>149</v>
      </c>
      <c r="E282">
        <v>195.7</v>
      </c>
      <c r="F282">
        <v>178.3</v>
      </c>
      <c r="G282">
        <v>154.19999999999999</v>
      </c>
      <c r="H282">
        <v>140.69999999999999</v>
      </c>
      <c r="I282">
        <v>149.69999999999999</v>
      </c>
      <c r="J282">
        <v>240.9</v>
      </c>
      <c r="K282">
        <v>161.5</v>
      </c>
      <c r="L282">
        <v>117.1</v>
      </c>
      <c r="M282">
        <v>161.9</v>
      </c>
      <c r="N282">
        <v>143.30000000000001</v>
      </c>
      <c r="O282">
        <v>166.1</v>
      </c>
      <c r="P282">
        <v>167</v>
      </c>
      <c r="Q282" s="7">
        <f t="shared" si="4"/>
        <v>2125.4</v>
      </c>
    </row>
    <row r="283" spans="1:17" x14ac:dyDescent="0.3">
      <c r="A283" t="s">
        <v>1</v>
      </c>
      <c r="B283">
        <v>2020</v>
      </c>
      <c r="C283" t="s">
        <v>10</v>
      </c>
      <c r="D283">
        <v>146</v>
      </c>
      <c r="E283">
        <v>191</v>
      </c>
      <c r="F283">
        <v>175.3</v>
      </c>
      <c r="G283">
        <v>154.1</v>
      </c>
      <c r="H283">
        <v>146.6</v>
      </c>
      <c r="I283">
        <v>147.69999999999999</v>
      </c>
      <c r="J283">
        <v>230.5</v>
      </c>
      <c r="K283">
        <v>160.19999999999999</v>
      </c>
      <c r="L283">
        <v>115.3</v>
      </c>
      <c r="M283">
        <v>163</v>
      </c>
      <c r="N283">
        <v>149.19999999999999</v>
      </c>
      <c r="O283">
        <v>164.8</v>
      </c>
      <c r="P283">
        <v>165.4</v>
      </c>
      <c r="Q283" s="7">
        <f t="shared" si="4"/>
        <v>2109.1</v>
      </c>
    </row>
    <row r="284" spans="1:17" x14ac:dyDescent="0.3">
      <c r="A284" t="s">
        <v>4</v>
      </c>
      <c r="B284">
        <v>2021</v>
      </c>
      <c r="C284" t="s">
        <v>9</v>
      </c>
      <c r="D284">
        <v>143.4</v>
      </c>
      <c r="E284">
        <v>187.5</v>
      </c>
      <c r="F284">
        <v>173.4</v>
      </c>
      <c r="G284">
        <v>154</v>
      </c>
      <c r="H284">
        <v>154.80000000000001</v>
      </c>
      <c r="I284">
        <v>147</v>
      </c>
      <c r="J284">
        <v>187.8</v>
      </c>
      <c r="K284">
        <v>159.5</v>
      </c>
      <c r="L284">
        <v>113.8</v>
      </c>
      <c r="M284">
        <v>164.5</v>
      </c>
      <c r="N284">
        <v>156.1</v>
      </c>
      <c r="O284">
        <v>164.3</v>
      </c>
      <c r="P284">
        <v>159.6</v>
      </c>
      <c r="Q284" s="7">
        <f t="shared" si="4"/>
        <v>2065.6999999999998</v>
      </c>
    </row>
    <row r="285" spans="1:17" x14ac:dyDescent="0.3">
      <c r="A285" t="s">
        <v>2</v>
      </c>
      <c r="B285">
        <v>2021</v>
      </c>
      <c r="C285" t="s">
        <v>9</v>
      </c>
      <c r="D285">
        <v>148</v>
      </c>
      <c r="E285">
        <v>194.8</v>
      </c>
      <c r="F285">
        <v>178.4</v>
      </c>
      <c r="G285">
        <v>154.4</v>
      </c>
      <c r="H285">
        <v>144.1</v>
      </c>
      <c r="I285">
        <v>152.6</v>
      </c>
      <c r="J285">
        <v>206.8</v>
      </c>
      <c r="K285">
        <v>162.1</v>
      </c>
      <c r="L285">
        <v>116.3</v>
      </c>
      <c r="M285">
        <v>163</v>
      </c>
      <c r="N285">
        <v>145.9</v>
      </c>
      <c r="O285">
        <v>167.2</v>
      </c>
      <c r="P285">
        <v>163.4</v>
      </c>
      <c r="Q285" s="7">
        <f t="shared" si="4"/>
        <v>2097</v>
      </c>
    </row>
    <row r="286" spans="1:17" x14ac:dyDescent="0.3">
      <c r="A286" t="s">
        <v>1</v>
      </c>
      <c r="B286">
        <v>2021</v>
      </c>
      <c r="C286" t="s">
        <v>9</v>
      </c>
      <c r="D286">
        <v>144.9</v>
      </c>
      <c r="E286">
        <v>190.1</v>
      </c>
      <c r="F286">
        <v>175.3</v>
      </c>
      <c r="G286">
        <v>154.1</v>
      </c>
      <c r="H286">
        <v>150.9</v>
      </c>
      <c r="I286">
        <v>149.6</v>
      </c>
      <c r="J286">
        <v>194.2</v>
      </c>
      <c r="K286">
        <v>160.4</v>
      </c>
      <c r="L286">
        <v>114.6</v>
      </c>
      <c r="M286">
        <v>164</v>
      </c>
      <c r="N286">
        <v>151.80000000000001</v>
      </c>
      <c r="O286">
        <v>165.6</v>
      </c>
      <c r="P286">
        <v>161</v>
      </c>
      <c r="Q286" s="7">
        <f t="shared" si="4"/>
        <v>2076.5</v>
      </c>
    </row>
    <row r="287" spans="1:17" x14ac:dyDescent="0.3">
      <c r="A287" t="s">
        <v>4</v>
      </c>
      <c r="B287">
        <v>2021</v>
      </c>
      <c r="C287" t="s">
        <v>8</v>
      </c>
      <c r="D287">
        <v>142.80000000000001</v>
      </c>
      <c r="E287">
        <v>184</v>
      </c>
      <c r="F287">
        <v>168</v>
      </c>
      <c r="G287">
        <v>154.4</v>
      </c>
      <c r="H287">
        <v>163</v>
      </c>
      <c r="I287">
        <v>147.80000000000001</v>
      </c>
      <c r="J287">
        <v>149.69999999999999</v>
      </c>
      <c r="K287">
        <v>158.30000000000001</v>
      </c>
      <c r="L287">
        <v>111.8</v>
      </c>
      <c r="M287">
        <v>165</v>
      </c>
      <c r="N287">
        <v>160</v>
      </c>
      <c r="O287">
        <v>165.8</v>
      </c>
      <c r="P287">
        <v>154.69999999999999</v>
      </c>
      <c r="Q287" s="7">
        <f t="shared" si="4"/>
        <v>2025.3</v>
      </c>
    </row>
    <row r="288" spans="1:17" x14ac:dyDescent="0.3">
      <c r="A288" t="s">
        <v>2</v>
      </c>
      <c r="B288">
        <v>2021</v>
      </c>
      <c r="C288" t="s">
        <v>8</v>
      </c>
      <c r="D288">
        <v>147.6</v>
      </c>
      <c r="E288">
        <v>191.2</v>
      </c>
      <c r="F288">
        <v>169.9</v>
      </c>
      <c r="G288">
        <v>155.1</v>
      </c>
      <c r="H288">
        <v>151.4</v>
      </c>
      <c r="I288">
        <v>154</v>
      </c>
      <c r="J288">
        <v>180.2</v>
      </c>
      <c r="K288">
        <v>159.80000000000001</v>
      </c>
      <c r="L288">
        <v>114.9</v>
      </c>
      <c r="M288">
        <v>162.5</v>
      </c>
      <c r="N288">
        <v>149.19999999999999</v>
      </c>
      <c r="O288">
        <v>169.4</v>
      </c>
      <c r="P288">
        <v>160.80000000000001</v>
      </c>
      <c r="Q288" s="7">
        <f t="shared" si="4"/>
        <v>2066</v>
      </c>
    </row>
    <row r="289" spans="1:17" x14ac:dyDescent="0.3">
      <c r="A289" t="s">
        <v>1</v>
      </c>
      <c r="B289">
        <v>2021</v>
      </c>
      <c r="C289" t="s">
        <v>8</v>
      </c>
      <c r="D289">
        <v>144.30000000000001</v>
      </c>
      <c r="E289">
        <v>186.5</v>
      </c>
      <c r="F289">
        <v>168.7</v>
      </c>
      <c r="G289">
        <v>154.69999999999999</v>
      </c>
      <c r="H289">
        <v>158.69999999999999</v>
      </c>
      <c r="I289">
        <v>150.69999999999999</v>
      </c>
      <c r="J289">
        <v>160</v>
      </c>
      <c r="K289">
        <v>158.80000000000001</v>
      </c>
      <c r="L289">
        <v>112.8</v>
      </c>
      <c r="M289">
        <v>164.2</v>
      </c>
      <c r="N289">
        <v>155.5</v>
      </c>
      <c r="O289">
        <v>167.5</v>
      </c>
      <c r="P289">
        <v>156.9</v>
      </c>
      <c r="Q289" s="7">
        <f t="shared" si="4"/>
        <v>2039.3000000000002</v>
      </c>
    </row>
    <row r="290" spans="1:17" x14ac:dyDescent="0.3">
      <c r="A290" t="s">
        <v>4</v>
      </c>
      <c r="B290">
        <v>2021</v>
      </c>
      <c r="C290" t="s">
        <v>6</v>
      </c>
      <c r="D290">
        <v>142.5</v>
      </c>
      <c r="E290">
        <v>189.4</v>
      </c>
      <c r="F290">
        <v>163.19999999999999</v>
      </c>
      <c r="G290">
        <v>154.5</v>
      </c>
      <c r="H290">
        <v>168.2</v>
      </c>
      <c r="I290">
        <v>150.5</v>
      </c>
      <c r="J290">
        <v>141</v>
      </c>
      <c r="K290">
        <v>159.19999999999999</v>
      </c>
      <c r="L290">
        <v>111.7</v>
      </c>
      <c r="M290">
        <v>164</v>
      </c>
      <c r="N290">
        <v>160.6</v>
      </c>
      <c r="O290">
        <v>166.4</v>
      </c>
      <c r="P290">
        <v>154.5</v>
      </c>
      <c r="Q290" s="7">
        <f t="shared" si="4"/>
        <v>2025.7</v>
      </c>
    </row>
    <row r="291" spans="1:17" x14ac:dyDescent="0.3">
      <c r="A291" t="s">
        <v>2</v>
      </c>
      <c r="B291">
        <v>2021</v>
      </c>
      <c r="C291" t="s">
        <v>6</v>
      </c>
      <c r="D291">
        <v>147.5</v>
      </c>
      <c r="E291">
        <v>197.5</v>
      </c>
      <c r="F291">
        <v>164.7</v>
      </c>
      <c r="G291">
        <v>155.6</v>
      </c>
      <c r="H291">
        <v>156.4</v>
      </c>
      <c r="I291">
        <v>157.30000000000001</v>
      </c>
      <c r="J291">
        <v>166.1</v>
      </c>
      <c r="K291">
        <v>161.1</v>
      </c>
      <c r="L291">
        <v>114.3</v>
      </c>
      <c r="M291">
        <v>162.6</v>
      </c>
      <c r="N291">
        <v>150.69999999999999</v>
      </c>
      <c r="O291">
        <v>170.3</v>
      </c>
      <c r="P291">
        <v>160.4</v>
      </c>
      <c r="Q291" s="7">
        <f t="shared" si="4"/>
        <v>2064.4999999999995</v>
      </c>
    </row>
    <row r="292" spans="1:17" x14ac:dyDescent="0.3">
      <c r="A292" t="s">
        <v>1</v>
      </c>
      <c r="B292">
        <v>2021</v>
      </c>
      <c r="C292" t="s">
        <v>6</v>
      </c>
      <c r="D292">
        <v>144.1</v>
      </c>
      <c r="E292">
        <v>192.2</v>
      </c>
      <c r="F292">
        <v>163.80000000000001</v>
      </c>
      <c r="G292">
        <v>154.9</v>
      </c>
      <c r="H292">
        <v>163.9</v>
      </c>
      <c r="I292">
        <v>153.69999999999999</v>
      </c>
      <c r="J292">
        <v>149.5</v>
      </c>
      <c r="K292">
        <v>159.80000000000001</v>
      </c>
      <c r="L292">
        <v>112.6</v>
      </c>
      <c r="M292">
        <v>163.5</v>
      </c>
      <c r="N292">
        <v>156.5</v>
      </c>
      <c r="O292">
        <v>168.2</v>
      </c>
      <c r="P292">
        <v>156.69999999999999</v>
      </c>
      <c r="Q292" s="7">
        <f t="shared" si="4"/>
        <v>2039.3999999999999</v>
      </c>
    </row>
    <row r="293" spans="1:17" x14ac:dyDescent="0.3">
      <c r="A293" t="s">
        <v>4</v>
      </c>
      <c r="B293">
        <v>2021</v>
      </c>
      <c r="C293" t="s">
        <v>5</v>
      </c>
      <c r="D293">
        <v>142.69999999999999</v>
      </c>
      <c r="E293">
        <v>195.5</v>
      </c>
      <c r="F293">
        <v>163.4</v>
      </c>
      <c r="G293">
        <v>155</v>
      </c>
      <c r="H293">
        <v>175.2</v>
      </c>
      <c r="I293">
        <v>160.6</v>
      </c>
      <c r="J293">
        <v>135.1</v>
      </c>
      <c r="K293">
        <v>161.1</v>
      </c>
      <c r="L293">
        <v>112.2</v>
      </c>
      <c r="M293">
        <v>164.4</v>
      </c>
      <c r="N293">
        <v>161.9</v>
      </c>
      <c r="O293">
        <v>166.8</v>
      </c>
      <c r="P293">
        <v>155.6</v>
      </c>
      <c r="Q293" s="7">
        <f t="shared" si="4"/>
        <v>2049.5</v>
      </c>
    </row>
    <row r="294" spans="1:17" x14ac:dyDescent="0.3">
      <c r="A294" t="s">
        <v>2</v>
      </c>
      <c r="B294">
        <v>2021</v>
      </c>
      <c r="C294" t="s">
        <v>5</v>
      </c>
      <c r="D294">
        <v>147.6</v>
      </c>
      <c r="E294">
        <v>202.5</v>
      </c>
      <c r="F294">
        <v>166.4</v>
      </c>
      <c r="G294">
        <v>156</v>
      </c>
      <c r="H294">
        <v>161.4</v>
      </c>
      <c r="I294">
        <v>168.8</v>
      </c>
      <c r="J294">
        <v>161.6</v>
      </c>
      <c r="K294">
        <v>162.80000000000001</v>
      </c>
      <c r="L294">
        <v>114.8</v>
      </c>
      <c r="M294">
        <v>162.80000000000001</v>
      </c>
      <c r="N294">
        <v>151.5</v>
      </c>
      <c r="O294">
        <v>171.4</v>
      </c>
      <c r="P294">
        <v>162</v>
      </c>
      <c r="Q294" s="7">
        <f t="shared" si="4"/>
        <v>2089.6</v>
      </c>
    </row>
    <row r="295" spans="1:17" x14ac:dyDescent="0.3">
      <c r="A295" t="s">
        <v>1</v>
      </c>
      <c r="B295">
        <v>2021</v>
      </c>
      <c r="C295" t="s">
        <v>5</v>
      </c>
      <c r="D295">
        <v>144.30000000000001</v>
      </c>
      <c r="E295">
        <v>198</v>
      </c>
      <c r="F295">
        <v>164.6</v>
      </c>
      <c r="G295">
        <v>155.4</v>
      </c>
      <c r="H295">
        <v>170.1</v>
      </c>
      <c r="I295">
        <v>164.4</v>
      </c>
      <c r="J295">
        <v>144.1</v>
      </c>
      <c r="K295">
        <v>161.69999999999999</v>
      </c>
      <c r="L295">
        <v>113.1</v>
      </c>
      <c r="M295">
        <v>163.9</v>
      </c>
      <c r="N295">
        <v>157.6</v>
      </c>
      <c r="O295">
        <v>168.9</v>
      </c>
      <c r="P295">
        <v>158</v>
      </c>
      <c r="Q295" s="7">
        <f t="shared" si="4"/>
        <v>2064.1</v>
      </c>
    </row>
    <row r="296" spans="1:17" x14ac:dyDescent="0.3">
      <c r="A296" t="s">
        <v>4</v>
      </c>
      <c r="B296">
        <v>2021</v>
      </c>
      <c r="C296" t="s">
        <v>0</v>
      </c>
      <c r="D296">
        <v>145.1</v>
      </c>
      <c r="E296">
        <v>198.5</v>
      </c>
      <c r="F296">
        <v>168.6</v>
      </c>
      <c r="G296">
        <v>155.80000000000001</v>
      </c>
      <c r="H296">
        <v>184.4</v>
      </c>
      <c r="I296">
        <v>162.30000000000001</v>
      </c>
      <c r="J296">
        <v>138.4</v>
      </c>
      <c r="K296">
        <v>165.1</v>
      </c>
      <c r="L296">
        <v>114.3</v>
      </c>
      <c r="M296">
        <v>169.7</v>
      </c>
      <c r="N296">
        <v>164.6</v>
      </c>
      <c r="O296">
        <v>169.8</v>
      </c>
      <c r="P296">
        <v>158.69999999999999</v>
      </c>
      <c r="Q296" s="7">
        <f t="shared" si="4"/>
        <v>2095.2999999999997</v>
      </c>
    </row>
    <row r="297" spans="1:17" x14ac:dyDescent="0.3">
      <c r="A297" t="s">
        <v>2</v>
      </c>
      <c r="B297">
        <v>2021</v>
      </c>
      <c r="C297" t="s">
        <v>0</v>
      </c>
      <c r="D297">
        <v>148.80000000000001</v>
      </c>
      <c r="E297">
        <v>204.3</v>
      </c>
      <c r="F297">
        <v>173</v>
      </c>
      <c r="G297">
        <v>156.5</v>
      </c>
      <c r="H297">
        <v>168.8</v>
      </c>
      <c r="I297">
        <v>172.5</v>
      </c>
      <c r="J297">
        <v>166.5</v>
      </c>
      <c r="K297">
        <v>165.9</v>
      </c>
      <c r="L297">
        <v>115.9</v>
      </c>
      <c r="M297">
        <v>165.2</v>
      </c>
      <c r="N297">
        <v>152</v>
      </c>
      <c r="O297">
        <v>171.1</v>
      </c>
      <c r="P297">
        <v>164.2</v>
      </c>
      <c r="Q297" s="7">
        <f t="shared" si="4"/>
        <v>2124.7000000000003</v>
      </c>
    </row>
    <row r="298" spans="1:17" x14ac:dyDescent="0.3">
      <c r="A298" t="s">
        <v>1</v>
      </c>
      <c r="B298">
        <v>2021</v>
      </c>
      <c r="C298" t="s">
        <v>0</v>
      </c>
      <c r="D298">
        <v>146.30000000000001</v>
      </c>
      <c r="E298">
        <v>200.5</v>
      </c>
      <c r="F298">
        <v>170.3</v>
      </c>
      <c r="G298">
        <v>156.1</v>
      </c>
      <c r="H298">
        <v>178.7</v>
      </c>
      <c r="I298">
        <v>167.1</v>
      </c>
      <c r="J298">
        <v>147.9</v>
      </c>
      <c r="K298">
        <v>165.4</v>
      </c>
      <c r="L298">
        <v>114.8</v>
      </c>
      <c r="M298">
        <v>168.2</v>
      </c>
      <c r="N298">
        <v>159.30000000000001</v>
      </c>
      <c r="O298">
        <v>170.4</v>
      </c>
      <c r="P298">
        <v>160.69999999999999</v>
      </c>
      <c r="Q298" s="7">
        <f t="shared" si="4"/>
        <v>2105.7000000000003</v>
      </c>
    </row>
    <row r="299" spans="1:17" x14ac:dyDescent="0.3">
      <c r="A299" t="s">
        <v>4</v>
      </c>
      <c r="B299">
        <v>2021</v>
      </c>
      <c r="C299" t="s">
        <v>16</v>
      </c>
      <c r="D299">
        <v>145.6</v>
      </c>
      <c r="E299">
        <v>200.1</v>
      </c>
      <c r="F299">
        <v>179.3</v>
      </c>
      <c r="G299">
        <v>156.1</v>
      </c>
      <c r="H299">
        <v>190.4</v>
      </c>
      <c r="I299">
        <v>158.6</v>
      </c>
      <c r="J299">
        <v>144.69999999999999</v>
      </c>
      <c r="K299">
        <v>165.5</v>
      </c>
      <c r="L299">
        <v>114.6</v>
      </c>
      <c r="M299">
        <v>170</v>
      </c>
      <c r="N299">
        <v>165.5</v>
      </c>
      <c r="O299">
        <v>171.7</v>
      </c>
      <c r="P299">
        <v>160.5</v>
      </c>
      <c r="Q299" s="7">
        <f t="shared" si="4"/>
        <v>2122.6</v>
      </c>
    </row>
    <row r="300" spans="1:17" x14ac:dyDescent="0.3">
      <c r="A300" t="s">
        <v>2</v>
      </c>
      <c r="B300">
        <v>2021</v>
      </c>
      <c r="C300" t="s">
        <v>16</v>
      </c>
      <c r="D300">
        <v>149.19999999999999</v>
      </c>
      <c r="E300">
        <v>205.5</v>
      </c>
      <c r="F300">
        <v>182.8</v>
      </c>
      <c r="G300">
        <v>156.5</v>
      </c>
      <c r="H300">
        <v>172.2</v>
      </c>
      <c r="I300">
        <v>171.5</v>
      </c>
      <c r="J300">
        <v>176.2</v>
      </c>
      <c r="K300">
        <v>166.9</v>
      </c>
      <c r="L300">
        <v>116.1</v>
      </c>
      <c r="M300">
        <v>165.5</v>
      </c>
      <c r="N300">
        <v>152.30000000000001</v>
      </c>
      <c r="O300">
        <v>173.3</v>
      </c>
      <c r="P300">
        <v>166.2</v>
      </c>
      <c r="Q300" s="7">
        <f t="shared" si="4"/>
        <v>2154.1999999999998</v>
      </c>
    </row>
    <row r="301" spans="1:17" x14ac:dyDescent="0.3">
      <c r="A301" t="s">
        <v>1</v>
      </c>
      <c r="B301">
        <v>2021</v>
      </c>
      <c r="C301" t="s">
        <v>16</v>
      </c>
      <c r="D301">
        <v>146.69999999999999</v>
      </c>
      <c r="E301">
        <v>202</v>
      </c>
      <c r="F301">
        <v>180.7</v>
      </c>
      <c r="G301">
        <v>156.19999999999999</v>
      </c>
      <c r="H301">
        <v>183.7</v>
      </c>
      <c r="I301">
        <v>164.6</v>
      </c>
      <c r="J301">
        <v>155.4</v>
      </c>
      <c r="K301">
        <v>166</v>
      </c>
      <c r="L301">
        <v>115.1</v>
      </c>
      <c r="M301">
        <v>168.5</v>
      </c>
      <c r="N301">
        <v>160</v>
      </c>
      <c r="O301">
        <v>172.4</v>
      </c>
      <c r="P301">
        <v>162.6</v>
      </c>
      <c r="Q301" s="7">
        <f t="shared" si="4"/>
        <v>2133.9</v>
      </c>
    </row>
    <row r="302" spans="1:17" x14ac:dyDescent="0.3">
      <c r="A302" t="s">
        <v>4</v>
      </c>
      <c r="B302">
        <v>2021</v>
      </c>
      <c r="C302" t="s">
        <v>15</v>
      </c>
      <c r="D302">
        <v>145.1</v>
      </c>
      <c r="E302">
        <v>204.5</v>
      </c>
      <c r="F302">
        <v>180.4</v>
      </c>
      <c r="G302">
        <v>157.1</v>
      </c>
      <c r="H302">
        <v>188.7</v>
      </c>
      <c r="I302">
        <v>157.69999999999999</v>
      </c>
      <c r="J302">
        <v>152.80000000000001</v>
      </c>
      <c r="K302">
        <v>163.6</v>
      </c>
      <c r="L302">
        <v>113.9</v>
      </c>
      <c r="M302">
        <v>169.7</v>
      </c>
      <c r="N302">
        <v>166.2</v>
      </c>
      <c r="O302">
        <v>171</v>
      </c>
      <c r="P302">
        <v>161.69999999999999</v>
      </c>
      <c r="Q302" s="7">
        <f t="shared" si="4"/>
        <v>2132.4</v>
      </c>
    </row>
    <row r="303" spans="1:17" x14ac:dyDescent="0.3">
      <c r="A303" t="s">
        <v>2</v>
      </c>
      <c r="B303">
        <v>2021</v>
      </c>
      <c r="C303" t="s">
        <v>15</v>
      </c>
      <c r="D303">
        <v>149.1</v>
      </c>
      <c r="E303">
        <v>210.9</v>
      </c>
      <c r="F303">
        <v>185</v>
      </c>
      <c r="G303">
        <v>158.19999999999999</v>
      </c>
      <c r="H303">
        <v>170.6</v>
      </c>
      <c r="I303">
        <v>170.9</v>
      </c>
      <c r="J303">
        <v>186.4</v>
      </c>
      <c r="K303">
        <v>164.7</v>
      </c>
      <c r="L303">
        <v>115.7</v>
      </c>
      <c r="M303">
        <v>165.5</v>
      </c>
      <c r="N303">
        <v>153.4</v>
      </c>
      <c r="O303">
        <v>173.5</v>
      </c>
      <c r="P303">
        <v>167.9</v>
      </c>
      <c r="Q303" s="7">
        <f t="shared" si="4"/>
        <v>2171.8000000000002</v>
      </c>
    </row>
    <row r="304" spans="1:17" x14ac:dyDescent="0.3">
      <c r="A304" t="s">
        <v>1</v>
      </c>
      <c r="B304">
        <v>2021</v>
      </c>
      <c r="C304" t="s">
        <v>15</v>
      </c>
      <c r="D304">
        <v>146.4</v>
      </c>
      <c r="E304">
        <v>206.8</v>
      </c>
      <c r="F304">
        <v>182.2</v>
      </c>
      <c r="G304">
        <v>157.5</v>
      </c>
      <c r="H304">
        <v>182.1</v>
      </c>
      <c r="I304">
        <v>163.9</v>
      </c>
      <c r="J304">
        <v>164.2</v>
      </c>
      <c r="K304">
        <v>164</v>
      </c>
      <c r="L304">
        <v>114.5</v>
      </c>
      <c r="M304">
        <v>168.3</v>
      </c>
      <c r="N304">
        <v>160.9</v>
      </c>
      <c r="O304">
        <v>172.2</v>
      </c>
      <c r="P304">
        <v>164</v>
      </c>
      <c r="Q304" s="7">
        <f t="shared" si="4"/>
        <v>2147</v>
      </c>
    </row>
    <row r="305" spans="1:17" x14ac:dyDescent="0.3">
      <c r="A305" t="s">
        <v>4</v>
      </c>
      <c r="B305">
        <v>2021</v>
      </c>
      <c r="C305" t="s">
        <v>14</v>
      </c>
      <c r="D305">
        <v>144.9</v>
      </c>
      <c r="E305">
        <v>202.3</v>
      </c>
      <c r="F305">
        <v>176.5</v>
      </c>
      <c r="G305">
        <v>157.5</v>
      </c>
      <c r="H305">
        <v>190.9</v>
      </c>
      <c r="I305">
        <v>155.69999999999999</v>
      </c>
      <c r="J305">
        <v>153.9</v>
      </c>
      <c r="K305">
        <v>162.80000000000001</v>
      </c>
      <c r="L305">
        <v>115.2</v>
      </c>
      <c r="M305">
        <v>169.8</v>
      </c>
      <c r="N305">
        <v>167.6</v>
      </c>
      <c r="O305">
        <v>171.9</v>
      </c>
      <c r="P305">
        <v>161.80000000000001</v>
      </c>
      <c r="Q305" s="7">
        <f t="shared" si="4"/>
        <v>2130.8000000000002</v>
      </c>
    </row>
    <row r="306" spans="1:17" x14ac:dyDescent="0.3">
      <c r="A306" t="s">
        <v>2</v>
      </c>
      <c r="B306">
        <v>2021</v>
      </c>
      <c r="C306" t="s">
        <v>14</v>
      </c>
      <c r="D306">
        <v>149.30000000000001</v>
      </c>
      <c r="E306">
        <v>207.4</v>
      </c>
      <c r="F306">
        <v>174.1</v>
      </c>
      <c r="G306">
        <v>159.19999999999999</v>
      </c>
      <c r="H306">
        <v>175</v>
      </c>
      <c r="I306">
        <v>161.30000000000001</v>
      </c>
      <c r="J306">
        <v>183.3</v>
      </c>
      <c r="K306">
        <v>164.5</v>
      </c>
      <c r="L306">
        <v>120.4</v>
      </c>
      <c r="M306">
        <v>166.2</v>
      </c>
      <c r="N306">
        <v>154.80000000000001</v>
      </c>
      <c r="O306">
        <v>175.1</v>
      </c>
      <c r="P306">
        <v>167.3</v>
      </c>
      <c r="Q306" s="7">
        <f t="shared" si="4"/>
        <v>2157.9</v>
      </c>
    </row>
    <row r="307" spans="1:17" x14ac:dyDescent="0.3">
      <c r="A307" t="s">
        <v>1</v>
      </c>
      <c r="B307">
        <v>2021</v>
      </c>
      <c r="C307" t="s">
        <v>14</v>
      </c>
      <c r="D307">
        <v>146.6</v>
      </c>
      <c r="E307">
        <v>204</v>
      </c>
      <c r="F307">
        <v>172.8</v>
      </c>
      <c r="G307">
        <v>158.4</v>
      </c>
      <c r="H307">
        <v>188</v>
      </c>
      <c r="I307">
        <v>156.80000000000001</v>
      </c>
      <c r="J307">
        <v>162.19999999999999</v>
      </c>
      <c r="K307">
        <v>164.1</v>
      </c>
      <c r="L307">
        <v>119.7</v>
      </c>
      <c r="M307">
        <v>168.8</v>
      </c>
      <c r="N307">
        <v>162.69999999999999</v>
      </c>
      <c r="O307">
        <v>173.9</v>
      </c>
      <c r="P307">
        <v>164</v>
      </c>
      <c r="Q307" s="7">
        <f t="shared" si="4"/>
        <v>2142</v>
      </c>
    </row>
    <row r="308" spans="1:17" x14ac:dyDescent="0.3">
      <c r="A308" t="s">
        <v>4</v>
      </c>
      <c r="B308">
        <v>2021</v>
      </c>
      <c r="C308" t="s">
        <v>13</v>
      </c>
      <c r="D308">
        <v>145.4</v>
      </c>
      <c r="E308">
        <v>202.1</v>
      </c>
      <c r="F308">
        <v>172</v>
      </c>
      <c r="G308">
        <v>158</v>
      </c>
      <c r="H308">
        <v>195.5</v>
      </c>
      <c r="I308">
        <v>152.69999999999999</v>
      </c>
      <c r="J308">
        <v>151.4</v>
      </c>
      <c r="K308">
        <v>163.9</v>
      </c>
      <c r="L308">
        <v>119.3</v>
      </c>
      <c r="M308">
        <v>170.1</v>
      </c>
      <c r="N308">
        <v>168.3</v>
      </c>
      <c r="O308">
        <v>172.8</v>
      </c>
      <c r="P308">
        <v>162.1</v>
      </c>
      <c r="Q308" s="7">
        <f t="shared" si="4"/>
        <v>2133.6</v>
      </c>
    </row>
    <row r="309" spans="1:17" x14ac:dyDescent="0.3">
      <c r="A309" t="s">
        <v>2</v>
      </c>
      <c r="B309">
        <v>2021</v>
      </c>
      <c r="C309" t="s">
        <v>13</v>
      </c>
      <c r="D309">
        <v>149.30000000000001</v>
      </c>
      <c r="E309">
        <v>207.4</v>
      </c>
      <c r="F309">
        <v>174.1</v>
      </c>
      <c r="G309">
        <v>159.1</v>
      </c>
      <c r="H309">
        <v>175</v>
      </c>
      <c r="I309">
        <v>161.19999999999999</v>
      </c>
      <c r="J309">
        <v>183.5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 s="7">
        <f t="shared" si="4"/>
        <v>2157.9</v>
      </c>
    </row>
    <row r="310" spans="1:17" x14ac:dyDescent="0.3">
      <c r="A310" t="s">
        <v>1</v>
      </c>
      <c r="B310">
        <v>2021</v>
      </c>
      <c r="C310" t="s">
        <v>13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156.69999999999999</v>
      </c>
      <c r="J310">
        <v>162.30000000000001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 s="7">
        <f t="shared" si="4"/>
        <v>2142</v>
      </c>
    </row>
    <row r="311" spans="1:17" x14ac:dyDescent="0.3">
      <c r="A311" t="s">
        <v>4</v>
      </c>
      <c r="B311">
        <v>2021</v>
      </c>
      <c r="C311" t="s">
        <v>12</v>
      </c>
      <c r="D311">
        <v>146.1</v>
      </c>
      <c r="E311">
        <v>202.5</v>
      </c>
      <c r="F311">
        <v>170.1</v>
      </c>
      <c r="G311">
        <v>158.4</v>
      </c>
      <c r="H311">
        <v>198.8</v>
      </c>
      <c r="I311">
        <v>152.6</v>
      </c>
      <c r="J311">
        <v>170.4</v>
      </c>
      <c r="K311">
        <v>165.2</v>
      </c>
      <c r="L311">
        <v>121.6</v>
      </c>
      <c r="M311">
        <v>170.6</v>
      </c>
      <c r="N311">
        <v>168.8</v>
      </c>
      <c r="O311">
        <v>173.6</v>
      </c>
      <c r="P311">
        <v>165.5</v>
      </c>
      <c r="Q311" s="7">
        <f t="shared" si="4"/>
        <v>2164.1999999999998</v>
      </c>
    </row>
    <row r="312" spans="1:17" x14ac:dyDescent="0.3">
      <c r="A312" t="s">
        <v>2</v>
      </c>
      <c r="B312">
        <v>2021</v>
      </c>
      <c r="C312" t="s">
        <v>12</v>
      </c>
      <c r="D312">
        <v>150.1</v>
      </c>
      <c r="E312">
        <v>208.4</v>
      </c>
      <c r="F312">
        <v>173</v>
      </c>
      <c r="G312">
        <v>159.19999999999999</v>
      </c>
      <c r="H312">
        <v>176.6</v>
      </c>
      <c r="I312">
        <v>159.30000000000001</v>
      </c>
      <c r="J312">
        <v>214.4</v>
      </c>
      <c r="K312">
        <v>165.3</v>
      </c>
      <c r="L312">
        <v>122.5</v>
      </c>
      <c r="M312">
        <v>166.8</v>
      </c>
      <c r="N312">
        <v>155.4</v>
      </c>
      <c r="O312">
        <v>175.9</v>
      </c>
      <c r="P312">
        <v>171.5</v>
      </c>
      <c r="Q312" s="7">
        <f t="shared" si="4"/>
        <v>2198.4000000000005</v>
      </c>
    </row>
    <row r="313" spans="1:17" x14ac:dyDescent="0.3">
      <c r="A313" t="s">
        <v>1</v>
      </c>
      <c r="B313">
        <v>2021</v>
      </c>
      <c r="C313" t="s">
        <v>12</v>
      </c>
      <c r="D313">
        <v>147.4</v>
      </c>
      <c r="E313">
        <v>204.6</v>
      </c>
      <c r="F313">
        <v>171.2</v>
      </c>
      <c r="G313">
        <v>158.69999999999999</v>
      </c>
      <c r="H313">
        <v>190.6</v>
      </c>
      <c r="I313">
        <v>155.69999999999999</v>
      </c>
      <c r="J313">
        <v>185.3</v>
      </c>
      <c r="K313">
        <v>165.2</v>
      </c>
      <c r="L313">
        <v>121.9</v>
      </c>
      <c r="M313">
        <v>169.3</v>
      </c>
      <c r="N313">
        <v>163.19999999999999</v>
      </c>
      <c r="O313">
        <v>174.7</v>
      </c>
      <c r="P313">
        <v>167.7</v>
      </c>
      <c r="Q313" s="7">
        <f t="shared" si="4"/>
        <v>2175.5</v>
      </c>
    </row>
    <row r="314" spans="1:17" x14ac:dyDescent="0.3">
      <c r="A314" t="s">
        <v>4</v>
      </c>
      <c r="B314">
        <v>2021</v>
      </c>
      <c r="C314" t="s">
        <v>11</v>
      </c>
      <c r="D314">
        <v>146.9</v>
      </c>
      <c r="E314">
        <v>199.8</v>
      </c>
      <c r="F314">
        <v>171.5</v>
      </c>
      <c r="G314">
        <v>159.1</v>
      </c>
      <c r="H314">
        <v>198.4</v>
      </c>
      <c r="I314">
        <v>153.19999999999999</v>
      </c>
      <c r="J314">
        <v>183.9</v>
      </c>
      <c r="K314">
        <v>165.4</v>
      </c>
      <c r="L314">
        <v>122.1</v>
      </c>
      <c r="M314">
        <v>170.8</v>
      </c>
      <c r="N314">
        <v>169.1</v>
      </c>
      <c r="O314">
        <v>174.3</v>
      </c>
      <c r="P314">
        <v>167.5</v>
      </c>
      <c r="Q314" s="7">
        <f t="shared" si="4"/>
        <v>2182</v>
      </c>
    </row>
    <row r="315" spans="1:17" x14ac:dyDescent="0.3">
      <c r="A315" t="s">
        <v>2</v>
      </c>
      <c r="B315">
        <v>2021</v>
      </c>
      <c r="C315" t="s">
        <v>11</v>
      </c>
      <c r="D315">
        <v>151</v>
      </c>
      <c r="E315">
        <v>204.9</v>
      </c>
      <c r="F315">
        <v>175.4</v>
      </c>
      <c r="G315">
        <v>159.6</v>
      </c>
      <c r="H315">
        <v>175.8</v>
      </c>
      <c r="I315">
        <v>160.30000000000001</v>
      </c>
      <c r="J315">
        <v>229.1</v>
      </c>
      <c r="K315">
        <v>165.1</v>
      </c>
      <c r="L315">
        <v>123.1</v>
      </c>
      <c r="M315">
        <v>167.2</v>
      </c>
      <c r="N315">
        <v>156.1</v>
      </c>
      <c r="O315">
        <v>176.8</v>
      </c>
      <c r="P315">
        <v>173.5</v>
      </c>
      <c r="Q315" s="7">
        <f t="shared" si="4"/>
        <v>2217.8999999999996</v>
      </c>
    </row>
    <row r="316" spans="1:17" x14ac:dyDescent="0.3">
      <c r="A316" t="s">
        <v>1</v>
      </c>
      <c r="B316">
        <v>2021</v>
      </c>
      <c r="C316" t="s">
        <v>11</v>
      </c>
      <c r="D316">
        <v>148.19999999999999</v>
      </c>
      <c r="E316">
        <v>201.6</v>
      </c>
      <c r="F316">
        <v>173</v>
      </c>
      <c r="G316">
        <v>159.30000000000001</v>
      </c>
      <c r="H316">
        <v>190.1</v>
      </c>
      <c r="I316">
        <v>156.5</v>
      </c>
      <c r="J316">
        <v>199.2</v>
      </c>
      <c r="K316">
        <v>165.3</v>
      </c>
      <c r="L316">
        <v>122.4</v>
      </c>
      <c r="M316">
        <v>169.6</v>
      </c>
      <c r="N316">
        <v>163.69999999999999</v>
      </c>
      <c r="O316">
        <v>175.5</v>
      </c>
      <c r="P316">
        <v>169.7</v>
      </c>
      <c r="Q316" s="7">
        <f t="shared" si="4"/>
        <v>2194.1</v>
      </c>
    </row>
    <row r="317" spans="1:17" x14ac:dyDescent="0.3">
      <c r="A317" t="s">
        <v>4</v>
      </c>
      <c r="B317">
        <v>2021</v>
      </c>
      <c r="C317" t="s">
        <v>10</v>
      </c>
      <c r="D317">
        <v>147.4</v>
      </c>
      <c r="E317">
        <v>197</v>
      </c>
      <c r="F317">
        <v>176.5</v>
      </c>
      <c r="G317">
        <v>159.80000000000001</v>
      </c>
      <c r="H317">
        <v>195.8</v>
      </c>
      <c r="I317">
        <v>152</v>
      </c>
      <c r="J317">
        <v>172.3</v>
      </c>
      <c r="K317">
        <v>164.5</v>
      </c>
      <c r="L317">
        <v>120.6</v>
      </c>
      <c r="M317">
        <v>171.7</v>
      </c>
      <c r="N317">
        <v>169.7</v>
      </c>
      <c r="O317">
        <v>175.1</v>
      </c>
      <c r="P317">
        <v>165.8</v>
      </c>
      <c r="Q317" s="7">
        <f t="shared" si="4"/>
        <v>2168.1999999999998</v>
      </c>
    </row>
    <row r="318" spans="1:17" x14ac:dyDescent="0.3">
      <c r="A318" t="s">
        <v>2</v>
      </c>
      <c r="B318">
        <v>2021</v>
      </c>
      <c r="C318" t="s">
        <v>10</v>
      </c>
      <c r="D318">
        <v>151.6</v>
      </c>
      <c r="E318">
        <v>202.2</v>
      </c>
      <c r="F318">
        <v>180</v>
      </c>
      <c r="G318">
        <v>160</v>
      </c>
      <c r="H318">
        <v>173.5</v>
      </c>
      <c r="I318">
        <v>158.30000000000001</v>
      </c>
      <c r="J318">
        <v>219.5</v>
      </c>
      <c r="K318">
        <v>164.2</v>
      </c>
      <c r="L318">
        <v>121.9</v>
      </c>
      <c r="M318">
        <v>168.2</v>
      </c>
      <c r="N318">
        <v>156.5</v>
      </c>
      <c r="O318">
        <v>178.2</v>
      </c>
      <c r="P318">
        <v>172.2</v>
      </c>
      <c r="Q318" s="7">
        <f t="shared" si="4"/>
        <v>2206.3000000000002</v>
      </c>
    </row>
    <row r="319" spans="1:17" x14ac:dyDescent="0.3">
      <c r="A319" t="s">
        <v>1</v>
      </c>
      <c r="B319">
        <v>2021</v>
      </c>
      <c r="C319" t="s">
        <v>10</v>
      </c>
      <c r="D319">
        <v>148.69999999999999</v>
      </c>
      <c r="E319">
        <v>198.8</v>
      </c>
      <c r="F319">
        <v>177.9</v>
      </c>
      <c r="G319">
        <v>159.9</v>
      </c>
      <c r="H319">
        <v>187.6</v>
      </c>
      <c r="I319">
        <v>154.9</v>
      </c>
      <c r="J319">
        <v>188.3</v>
      </c>
      <c r="K319">
        <v>164.4</v>
      </c>
      <c r="L319">
        <v>121</v>
      </c>
      <c r="M319">
        <v>170.5</v>
      </c>
      <c r="N319">
        <v>164.2</v>
      </c>
      <c r="O319">
        <v>176.5</v>
      </c>
      <c r="P319">
        <v>168.2</v>
      </c>
      <c r="Q319" s="7">
        <f t="shared" si="4"/>
        <v>2180.9</v>
      </c>
    </row>
    <row r="320" spans="1:17" x14ac:dyDescent="0.3">
      <c r="A320" t="s">
        <v>4</v>
      </c>
      <c r="B320">
        <v>2022</v>
      </c>
      <c r="C320" t="s">
        <v>9</v>
      </c>
      <c r="D320">
        <v>148.30000000000001</v>
      </c>
      <c r="E320">
        <v>196.9</v>
      </c>
      <c r="F320">
        <v>178</v>
      </c>
      <c r="G320">
        <v>160.5</v>
      </c>
      <c r="H320">
        <v>192.6</v>
      </c>
      <c r="I320">
        <v>151.19999999999999</v>
      </c>
      <c r="J320">
        <v>159.19999999999999</v>
      </c>
      <c r="K320">
        <v>164</v>
      </c>
      <c r="L320">
        <v>119.3</v>
      </c>
      <c r="M320">
        <v>173.3</v>
      </c>
      <c r="N320">
        <v>169.8</v>
      </c>
      <c r="O320">
        <v>175.8</v>
      </c>
      <c r="P320">
        <v>164.1</v>
      </c>
      <c r="Q320" s="7">
        <f t="shared" si="4"/>
        <v>2153</v>
      </c>
    </row>
    <row r="321" spans="1:17" x14ac:dyDescent="0.3">
      <c r="A321" t="s">
        <v>2</v>
      </c>
      <c r="B321">
        <v>2022</v>
      </c>
      <c r="C321" t="s">
        <v>9</v>
      </c>
      <c r="D321">
        <v>152.19999999999999</v>
      </c>
      <c r="E321">
        <v>202.1</v>
      </c>
      <c r="F321">
        <v>180.1</v>
      </c>
      <c r="G321">
        <v>160.4</v>
      </c>
      <c r="H321">
        <v>171</v>
      </c>
      <c r="I321">
        <v>156.5</v>
      </c>
      <c r="J321">
        <v>203.6</v>
      </c>
      <c r="K321">
        <v>163.80000000000001</v>
      </c>
      <c r="L321">
        <v>121.3</v>
      </c>
      <c r="M321">
        <v>169.8</v>
      </c>
      <c r="N321">
        <v>156.6</v>
      </c>
      <c r="O321">
        <v>179</v>
      </c>
      <c r="P321">
        <v>170.3</v>
      </c>
      <c r="Q321" s="7">
        <f t="shared" si="4"/>
        <v>2186.6999999999998</v>
      </c>
    </row>
    <row r="322" spans="1:17" x14ac:dyDescent="0.3">
      <c r="A322" t="s">
        <v>1</v>
      </c>
      <c r="B322">
        <v>2022</v>
      </c>
      <c r="C322" t="s">
        <v>9</v>
      </c>
      <c r="D322">
        <v>149.5</v>
      </c>
      <c r="E322">
        <v>198.7</v>
      </c>
      <c r="F322">
        <v>178.8</v>
      </c>
      <c r="G322">
        <v>160.5</v>
      </c>
      <c r="H322">
        <v>184.7</v>
      </c>
      <c r="I322">
        <v>153.69999999999999</v>
      </c>
      <c r="J322">
        <v>174.3</v>
      </c>
      <c r="K322">
        <v>163.9</v>
      </c>
      <c r="L322">
        <v>120</v>
      </c>
      <c r="M322">
        <v>172.1</v>
      </c>
      <c r="N322">
        <v>164.3</v>
      </c>
      <c r="O322">
        <v>177.3</v>
      </c>
      <c r="P322">
        <v>166.4</v>
      </c>
      <c r="Q322" s="7">
        <f t="shared" ref="Q322:Q370" si="5">SUM(D322:P322)</f>
        <v>2164.1999999999998</v>
      </c>
    </row>
    <row r="323" spans="1:17" x14ac:dyDescent="0.3">
      <c r="A323" t="s">
        <v>4</v>
      </c>
      <c r="B323">
        <v>2022</v>
      </c>
      <c r="C323" t="s">
        <v>8</v>
      </c>
      <c r="D323">
        <v>148.80000000000001</v>
      </c>
      <c r="E323">
        <v>198.1</v>
      </c>
      <c r="F323">
        <v>175.5</v>
      </c>
      <c r="G323">
        <v>160.69999999999999</v>
      </c>
      <c r="H323">
        <v>192.6</v>
      </c>
      <c r="I323">
        <v>151.4</v>
      </c>
      <c r="J323">
        <v>155.19999999999999</v>
      </c>
      <c r="K323">
        <v>163.9</v>
      </c>
      <c r="L323">
        <v>118.1</v>
      </c>
      <c r="M323">
        <v>175.4</v>
      </c>
      <c r="N323">
        <v>170.5</v>
      </c>
      <c r="O323">
        <v>176.3</v>
      </c>
      <c r="P323">
        <v>163.9</v>
      </c>
      <c r="Q323" s="7">
        <f t="shared" si="5"/>
        <v>2150.4</v>
      </c>
    </row>
    <row r="324" spans="1:17" x14ac:dyDescent="0.3">
      <c r="A324" t="s">
        <v>2</v>
      </c>
      <c r="B324">
        <v>2022</v>
      </c>
      <c r="C324" t="s">
        <v>8</v>
      </c>
      <c r="D324">
        <v>152.5</v>
      </c>
      <c r="E324">
        <v>205.2</v>
      </c>
      <c r="F324">
        <v>176.4</v>
      </c>
      <c r="G324">
        <v>160.6</v>
      </c>
      <c r="H324">
        <v>171.5</v>
      </c>
      <c r="I324">
        <v>156.4</v>
      </c>
      <c r="J324">
        <v>198</v>
      </c>
      <c r="K324">
        <v>163.19999999999999</v>
      </c>
      <c r="L324">
        <v>120.6</v>
      </c>
      <c r="M324">
        <v>172.2</v>
      </c>
      <c r="N324">
        <v>156.69999999999999</v>
      </c>
      <c r="O324">
        <v>180</v>
      </c>
      <c r="P324">
        <v>170.2</v>
      </c>
      <c r="Q324" s="7">
        <f t="shared" si="5"/>
        <v>2183.5</v>
      </c>
    </row>
    <row r="325" spans="1:17" x14ac:dyDescent="0.3">
      <c r="A325" t="s">
        <v>1</v>
      </c>
      <c r="B325">
        <v>2022</v>
      </c>
      <c r="C325" t="s">
        <v>8</v>
      </c>
      <c r="D325">
        <v>150</v>
      </c>
      <c r="E325">
        <v>200.6</v>
      </c>
      <c r="F325">
        <v>175.8</v>
      </c>
      <c r="G325">
        <v>160.69999999999999</v>
      </c>
      <c r="H325">
        <v>184.9</v>
      </c>
      <c r="I325">
        <v>153.69999999999999</v>
      </c>
      <c r="J325">
        <v>169.7</v>
      </c>
      <c r="K325">
        <v>163.69999999999999</v>
      </c>
      <c r="L325">
        <v>118.9</v>
      </c>
      <c r="M325">
        <v>174.3</v>
      </c>
      <c r="N325">
        <v>164.7</v>
      </c>
      <c r="O325">
        <v>178</v>
      </c>
      <c r="P325">
        <v>166.2</v>
      </c>
      <c r="Q325" s="7">
        <f t="shared" si="5"/>
        <v>2161.2000000000003</v>
      </c>
    </row>
    <row r="326" spans="1:17" x14ac:dyDescent="0.3">
      <c r="A326" t="s">
        <v>4</v>
      </c>
      <c r="B326">
        <v>2022</v>
      </c>
      <c r="C326" t="s">
        <v>6</v>
      </c>
      <c r="D326">
        <v>150.19999999999999</v>
      </c>
      <c r="E326">
        <v>208</v>
      </c>
      <c r="F326">
        <v>167.9</v>
      </c>
      <c r="G326">
        <v>162</v>
      </c>
      <c r="H326">
        <v>203.1</v>
      </c>
      <c r="I326">
        <v>155.9</v>
      </c>
      <c r="J326">
        <v>155.80000000000001</v>
      </c>
      <c r="K326">
        <v>164.2</v>
      </c>
      <c r="L326">
        <v>118.1</v>
      </c>
      <c r="M326">
        <v>178.7</v>
      </c>
      <c r="N326">
        <v>171.2</v>
      </c>
      <c r="O326">
        <v>177.4</v>
      </c>
      <c r="P326">
        <v>166.6</v>
      </c>
      <c r="Q326" s="7">
        <f t="shared" si="5"/>
        <v>2179.1000000000004</v>
      </c>
    </row>
    <row r="327" spans="1:17" x14ac:dyDescent="0.3">
      <c r="A327" t="s">
        <v>2</v>
      </c>
      <c r="B327">
        <v>2022</v>
      </c>
      <c r="C327" t="s">
        <v>6</v>
      </c>
      <c r="D327">
        <v>153.69999999999999</v>
      </c>
      <c r="E327">
        <v>215.8</v>
      </c>
      <c r="F327">
        <v>167.7</v>
      </c>
      <c r="G327">
        <v>162.6</v>
      </c>
      <c r="H327">
        <v>180</v>
      </c>
      <c r="I327">
        <v>159.6</v>
      </c>
      <c r="J327">
        <v>188.4</v>
      </c>
      <c r="K327">
        <v>163.4</v>
      </c>
      <c r="L327">
        <v>120.3</v>
      </c>
      <c r="M327">
        <v>174.7</v>
      </c>
      <c r="N327">
        <v>157.1</v>
      </c>
      <c r="O327">
        <v>181.5</v>
      </c>
      <c r="P327">
        <v>171.5</v>
      </c>
      <c r="Q327" s="7">
        <f t="shared" si="5"/>
        <v>2196.3000000000002</v>
      </c>
    </row>
    <row r="328" spans="1:17" x14ac:dyDescent="0.3">
      <c r="A328" t="s">
        <v>1</v>
      </c>
      <c r="B328">
        <v>2022</v>
      </c>
      <c r="C328" t="s">
        <v>6</v>
      </c>
      <c r="D328">
        <v>151.30000000000001</v>
      </c>
      <c r="E328">
        <v>210.7</v>
      </c>
      <c r="F328">
        <v>167.8</v>
      </c>
      <c r="G328">
        <v>162.19999999999999</v>
      </c>
      <c r="H328">
        <v>194.6</v>
      </c>
      <c r="I328">
        <v>157.6</v>
      </c>
      <c r="J328">
        <v>166.9</v>
      </c>
      <c r="K328">
        <v>163.9</v>
      </c>
      <c r="L328">
        <v>118.8</v>
      </c>
      <c r="M328">
        <v>177.4</v>
      </c>
      <c r="N328">
        <v>165.3</v>
      </c>
      <c r="O328">
        <v>179.3</v>
      </c>
      <c r="P328">
        <v>168.4</v>
      </c>
      <c r="Q328" s="7">
        <f t="shared" si="5"/>
        <v>2184.2000000000003</v>
      </c>
    </row>
    <row r="329" spans="1:17" x14ac:dyDescent="0.3">
      <c r="A329" t="s">
        <v>4</v>
      </c>
      <c r="B329">
        <v>2022</v>
      </c>
      <c r="C329" t="s">
        <v>5</v>
      </c>
      <c r="D329">
        <v>151.80000000000001</v>
      </c>
      <c r="E329">
        <v>209.7</v>
      </c>
      <c r="F329">
        <v>164.5</v>
      </c>
      <c r="G329">
        <v>163.80000000000001</v>
      </c>
      <c r="H329">
        <v>207.4</v>
      </c>
      <c r="I329">
        <v>169.7</v>
      </c>
      <c r="J329">
        <v>153.6</v>
      </c>
      <c r="K329">
        <v>165.1</v>
      </c>
      <c r="L329">
        <v>118.2</v>
      </c>
      <c r="M329">
        <v>182.9</v>
      </c>
      <c r="N329">
        <v>172.4</v>
      </c>
      <c r="O329">
        <v>178.9</v>
      </c>
      <c r="P329">
        <v>168.6</v>
      </c>
      <c r="Q329" s="7">
        <f t="shared" si="5"/>
        <v>2206.6</v>
      </c>
    </row>
    <row r="330" spans="1:17" x14ac:dyDescent="0.3">
      <c r="A330" t="s">
        <v>2</v>
      </c>
      <c r="B330">
        <v>2022</v>
      </c>
      <c r="C330" t="s">
        <v>5</v>
      </c>
      <c r="D330">
        <v>155.4</v>
      </c>
      <c r="E330">
        <v>215.8</v>
      </c>
      <c r="F330">
        <v>164.6</v>
      </c>
      <c r="G330">
        <v>164.2</v>
      </c>
      <c r="H330">
        <v>186</v>
      </c>
      <c r="I330">
        <v>175.9</v>
      </c>
      <c r="J330">
        <v>190.7</v>
      </c>
      <c r="K330">
        <v>164</v>
      </c>
      <c r="L330">
        <v>120.5</v>
      </c>
      <c r="M330">
        <v>178</v>
      </c>
      <c r="N330">
        <v>157.5</v>
      </c>
      <c r="O330">
        <v>183.3</v>
      </c>
      <c r="P330">
        <v>174.5</v>
      </c>
      <c r="Q330" s="7">
        <f t="shared" si="5"/>
        <v>2230.4</v>
      </c>
    </row>
    <row r="331" spans="1:17" x14ac:dyDescent="0.3">
      <c r="A331" t="s">
        <v>1</v>
      </c>
      <c r="B331">
        <v>2022</v>
      </c>
      <c r="C331" t="s">
        <v>5</v>
      </c>
      <c r="D331">
        <v>152.9</v>
      </c>
      <c r="E331">
        <v>211.8</v>
      </c>
      <c r="F331">
        <v>164.5</v>
      </c>
      <c r="G331">
        <v>163.9</v>
      </c>
      <c r="H331">
        <v>199.5</v>
      </c>
      <c r="I331">
        <v>172.6</v>
      </c>
      <c r="J331">
        <v>166.2</v>
      </c>
      <c r="K331">
        <v>164.7</v>
      </c>
      <c r="L331">
        <v>119</v>
      </c>
      <c r="M331">
        <v>181.3</v>
      </c>
      <c r="N331">
        <v>166.2</v>
      </c>
      <c r="O331">
        <v>180.9</v>
      </c>
      <c r="P331">
        <v>170.8</v>
      </c>
      <c r="Q331" s="7">
        <f t="shared" si="5"/>
        <v>2214.3000000000002</v>
      </c>
    </row>
    <row r="332" spans="1:17" x14ac:dyDescent="0.3">
      <c r="A332" t="s">
        <v>4</v>
      </c>
      <c r="B332">
        <v>2022</v>
      </c>
      <c r="C332" t="s">
        <v>0</v>
      </c>
      <c r="D332">
        <v>152.9</v>
      </c>
      <c r="E332">
        <v>214.7</v>
      </c>
      <c r="F332">
        <v>161.4</v>
      </c>
      <c r="G332">
        <v>164.6</v>
      </c>
      <c r="H332">
        <v>209.9</v>
      </c>
      <c r="I332">
        <v>168</v>
      </c>
      <c r="J332">
        <v>160.4</v>
      </c>
      <c r="K332">
        <v>165</v>
      </c>
      <c r="L332">
        <v>118.9</v>
      </c>
      <c r="M332">
        <v>186.6</v>
      </c>
      <c r="N332">
        <v>173.2</v>
      </c>
      <c r="O332">
        <v>180.4</v>
      </c>
      <c r="P332">
        <v>170.8</v>
      </c>
      <c r="Q332" s="7">
        <f t="shared" si="5"/>
        <v>2226.8000000000002</v>
      </c>
    </row>
    <row r="333" spans="1:17" x14ac:dyDescent="0.3">
      <c r="A333" t="s">
        <v>2</v>
      </c>
      <c r="B333">
        <v>2022</v>
      </c>
      <c r="C333" t="s">
        <v>0</v>
      </c>
      <c r="D333">
        <v>156.69999999999999</v>
      </c>
      <c r="E333">
        <v>221.2</v>
      </c>
      <c r="F333">
        <v>164.1</v>
      </c>
      <c r="G333">
        <v>165.4</v>
      </c>
      <c r="H333">
        <v>189.5</v>
      </c>
      <c r="I333">
        <v>174.5</v>
      </c>
      <c r="J333">
        <v>203.2</v>
      </c>
      <c r="K333">
        <v>164.1</v>
      </c>
      <c r="L333">
        <v>121.2</v>
      </c>
      <c r="M333">
        <v>181.4</v>
      </c>
      <c r="N333">
        <v>158.5</v>
      </c>
      <c r="O333">
        <v>184.9</v>
      </c>
      <c r="P333">
        <v>177.5</v>
      </c>
      <c r="Q333" s="7">
        <f t="shared" si="5"/>
        <v>2262.2000000000003</v>
      </c>
    </row>
    <row r="334" spans="1:17" x14ac:dyDescent="0.3">
      <c r="A334" t="s">
        <v>1</v>
      </c>
      <c r="B334">
        <v>2022</v>
      </c>
      <c r="C334" t="s">
        <v>0</v>
      </c>
      <c r="D334">
        <v>154.1</v>
      </c>
      <c r="E334">
        <v>217</v>
      </c>
      <c r="F334">
        <v>162.4</v>
      </c>
      <c r="G334">
        <v>164.9</v>
      </c>
      <c r="H334">
        <v>202.4</v>
      </c>
      <c r="I334">
        <v>171</v>
      </c>
      <c r="J334">
        <v>174.9</v>
      </c>
      <c r="K334">
        <v>164.7</v>
      </c>
      <c r="L334">
        <v>119.7</v>
      </c>
      <c r="M334">
        <v>184.9</v>
      </c>
      <c r="N334">
        <v>167.1</v>
      </c>
      <c r="O334">
        <v>182.5</v>
      </c>
      <c r="P334">
        <v>173.3</v>
      </c>
      <c r="Q334" s="7">
        <f t="shared" si="5"/>
        <v>2238.9000000000005</v>
      </c>
    </row>
    <row r="335" spans="1:17" x14ac:dyDescent="0.3">
      <c r="A335" t="s">
        <v>4</v>
      </c>
      <c r="B335">
        <v>2022</v>
      </c>
      <c r="C335" t="s">
        <v>16</v>
      </c>
      <c r="D335">
        <v>153.80000000000001</v>
      </c>
      <c r="E335">
        <v>217.2</v>
      </c>
      <c r="F335">
        <v>169.6</v>
      </c>
      <c r="G335">
        <v>165.4</v>
      </c>
      <c r="H335">
        <v>208.1</v>
      </c>
      <c r="I335">
        <v>165.8</v>
      </c>
      <c r="J335">
        <v>167.3</v>
      </c>
      <c r="K335">
        <v>164.6</v>
      </c>
      <c r="L335">
        <v>119.1</v>
      </c>
      <c r="M335">
        <v>188.9</v>
      </c>
      <c r="N335">
        <v>174.2</v>
      </c>
      <c r="O335">
        <v>181.9</v>
      </c>
      <c r="P335">
        <v>172.4</v>
      </c>
      <c r="Q335" s="7">
        <f t="shared" si="5"/>
        <v>2248.3000000000002</v>
      </c>
    </row>
    <row r="336" spans="1:17" x14ac:dyDescent="0.3">
      <c r="A336" t="s">
        <v>2</v>
      </c>
      <c r="B336">
        <v>2022</v>
      </c>
      <c r="C336" t="s">
        <v>16</v>
      </c>
      <c r="D336">
        <v>157.5</v>
      </c>
      <c r="E336">
        <v>223.4</v>
      </c>
      <c r="F336">
        <v>172.8</v>
      </c>
      <c r="G336">
        <v>166.4</v>
      </c>
      <c r="H336">
        <v>188.6</v>
      </c>
      <c r="I336">
        <v>174.1</v>
      </c>
      <c r="J336">
        <v>211.5</v>
      </c>
      <c r="K336">
        <v>163.6</v>
      </c>
      <c r="L336">
        <v>121.4</v>
      </c>
      <c r="M336">
        <v>183.5</v>
      </c>
      <c r="N336">
        <v>159.1</v>
      </c>
      <c r="O336">
        <v>186.3</v>
      </c>
      <c r="P336">
        <v>179.3</v>
      </c>
      <c r="Q336" s="7">
        <f t="shared" si="5"/>
        <v>2287.5</v>
      </c>
    </row>
    <row r="337" spans="1:17" x14ac:dyDescent="0.3">
      <c r="A337" t="s">
        <v>1</v>
      </c>
      <c r="B337">
        <v>2022</v>
      </c>
      <c r="C337" t="s">
        <v>16</v>
      </c>
      <c r="D337">
        <v>155</v>
      </c>
      <c r="E337">
        <v>219.4</v>
      </c>
      <c r="F337">
        <v>170.8</v>
      </c>
      <c r="G337">
        <v>165.8</v>
      </c>
      <c r="H337">
        <v>200.9</v>
      </c>
      <c r="I337">
        <v>169.7</v>
      </c>
      <c r="J337">
        <v>182.3</v>
      </c>
      <c r="K337">
        <v>164.3</v>
      </c>
      <c r="L337">
        <v>119.9</v>
      </c>
      <c r="M337">
        <v>187.1</v>
      </c>
      <c r="N337">
        <v>167.9</v>
      </c>
      <c r="O337">
        <v>183.9</v>
      </c>
      <c r="P337">
        <v>174.9</v>
      </c>
      <c r="Q337" s="7">
        <f t="shared" si="5"/>
        <v>2261.9</v>
      </c>
    </row>
    <row r="338" spans="1:17" x14ac:dyDescent="0.3">
      <c r="A338" t="s">
        <v>4</v>
      </c>
      <c r="B338">
        <v>2022</v>
      </c>
      <c r="C338" t="s">
        <v>15</v>
      </c>
      <c r="D338">
        <v>155.19999999999999</v>
      </c>
      <c r="E338">
        <v>210.8</v>
      </c>
      <c r="F338">
        <v>174.3</v>
      </c>
      <c r="G338">
        <v>166.3</v>
      </c>
      <c r="H338">
        <v>202.2</v>
      </c>
      <c r="I338">
        <v>169.6</v>
      </c>
      <c r="J338">
        <v>168.6</v>
      </c>
      <c r="K338">
        <v>164.4</v>
      </c>
      <c r="L338">
        <v>119.2</v>
      </c>
      <c r="M338">
        <v>191.8</v>
      </c>
      <c r="N338">
        <v>174.5</v>
      </c>
      <c r="O338">
        <v>183.1</v>
      </c>
      <c r="P338">
        <v>172.5</v>
      </c>
      <c r="Q338" s="7">
        <f t="shared" si="5"/>
        <v>2252.5</v>
      </c>
    </row>
    <row r="339" spans="1:17" x14ac:dyDescent="0.3">
      <c r="A339" t="s">
        <v>2</v>
      </c>
      <c r="B339">
        <v>2022</v>
      </c>
      <c r="C339" t="s">
        <v>15</v>
      </c>
      <c r="D339">
        <v>159.30000000000001</v>
      </c>
      <c r="E339">
        <v>217.1</v>
      </c>
      <c r="F339">
        <v>176.6</v>
      </c>
      <c r="G339">
        <v>167.1</v>
      </c>
      <c r="H339">
        <v>184.8</v>
      </c>
      <c r="I339">
        <v>179.5</v>
      </c>
      <c r="J339">
        <v>208.5</v>
      </c>
      <c r="K339">
        <v>164</v>
      </c>
      <c r="L339">
        <v>121.5</v>
      </c>
      <c r="M339">
        <v>186.3</v>
      </c>
      <c r="N339">
        <v>159.80000000000001</v>
      </c>
      <c r="O339">
        <v>187.7</v>
      </c>
      <c r="P339">
        <v>179.4</v>
      </c>
      <c r="Q339" s="7">
        <f t="shared" si="5"/>
        <v>2291.6</v>
      </c>
    </row>
    <row r="340" spans="1:17" x14ac:dyDescent="0.3">
      <c r="A340" t="s">
        <v>1</v>
      </c>
      <c r="B340">
        <v>2022</v>
      </c>
      <c r="C340" t="s">
        <v>15</v>
      </c>
      <c r="D340">
        <v>156.5</v>
      </c>
      <c r="E340">
        <v>213</v>
      </c>
      <c r="F340">
        <v>175.2</v>
      </c>
      <c r="G340">
        <v>166.6</v>
      </c>
      <c r="H340">
        <v>195.8</v>
      </c>
      <c r="I340">
        <v>174.2</v>
      </c>
      <c r="J340">
        <v>182.1</v>
      </c>
      <c r="K340">
        <v>164.3</v>
      </c>
      <c r="L340">
        <v>120</v>
      </c>
      <c r="M340">
        <v>190</v>
      </c>
      <c r="N340">
        <v>168.4</v>
      </c>
      <c r="O340">
        <v>185.2</v>
      </c>
      <c r="P340">
        <v>175</v>
      </c>
      <c r="Q340" s="7">
        <f t="shared" si="5"/>
        <v>2266.3000000000002</v>
      </c>
    </row>
    <row r="341" spans="1:17" x14ac:dyDescent="0.3">
      <c r="A341" t="s">
        <v>4</v>
      </c>
      <c r="B341">
        <v>2022</v>
      </c>
      <c r="C341" t="s">
        <v>14</v>
      </c>
      <c r="D341">
        <v>159.5</v>
      </c>
      <c r="E341">
        <v>204.1</v>
      </c>
      <c r="F341">
        <v>168.3</v>
      </c>
      <c r="G341">
        <v>167.9</v>
      </c>
      <c r="H341">
        <v>198.1</v>
      </c>
      <c r="I341">
        <v>169.2</v>
      </c>
      <c r="J341">
        <v>173.1</v>
      </c>
      <c r="K341">
        <v>167.1</v>
      </c>
      <c r="L341">
        <v>120.2</v>
      </c>
      <c r="M341">
        <v>195.6</v>
      </c>
      <c r="N341">
        <v>174.8</v>
      </c>
      <c r="O341">
        <v>184</v>
      </c>
      <c r="P341">
        <v>173.9</v>
      </c>
      <c r="Q341" s="7">
        <f t="shared" si="5"/>
        <v>2255.7999999999997</v>
      </c>
    </row>
    <row r="342" spans="1:17" x14ac:dyDescent="0.3">
      <c r="A342" t="s">
        <v>2</v>
      </c>
      <c r="B342">
        <v>2022</v>
      </c>
      <c r="C342" t="s">
        <v>14</v>
      </c>
      <c r="D342">
        <v>162.1</v>
      </c>
      <c r="E342">
        <v>210.9</v>
      </c>
      <c r="F342">
        <v>170.6</v>
      </c>
      <c r="G342">
        <v>168.4</v>
      </c>
      <c r="H342">
        <v>182.5</v>
      </c>
      <c r="I342">
        <v>177.1</v>
      </c>
      <c r="J342">
        <v>213.1</v>
      </c>
      <c r="K342">
        <v>167.3</v>
      </c>
      <c r="L342">
        <v>122.2</v>
      </c>
      <c r="M342">
        <v>189.7</v>
      </c>
      <c r="N342">
        <v>160.5</v>
      </c>
      <c r="O342">
        <v>188.9</v>
      </c>
      <c r="P342">
        <v>180.4</v>
      </c>
      <c r="Q342" s="7">
        <f t="shared" si="5"/>
        <v>2293.6999999999998</v>
      </c>
    </row>
    <row r="343" spans="1:17" x14ac:dyDescent="0.3">
      <c r="A343" t="s">
        <v>1</v>
      </c>
      <c r="B343">
        <v>2022</v>
      </c>
      <c r="C343" t="s">
        <v>14</v>
      </c>
      <c r="D343">
        <v>160.30000000000001</v>
      </c>
      <c r="E343">
        <v>206.5</v>
      </c>
      <c r="F343">
        <v>169.2</v>
      </c>
      <c r="G343">
        <v>168.1</v>
      </c>
      <c r="H343">
        <v>192.4</v>
      </c>
      <c r="I343">
        <v>172.9</v>
      </c>
      <c r="J343">
        <v>186.7</v>
      </c>
      <c r="K343">
        <v>167.2</v>
      </c>
      <c r="L343">
        <v>120.9</v>
      </c>
      <c r="M343">
        <v>193.6</v>
      </c>
      <c r="N343">
        <v>168.8</v>
      </c>
      <c r="O343">
        <v>186.3</v>
      </c>
      <c r="P343">
        <v>176.3</v>
      </c>
      <c r="Q343" s="7">
        <f t="shared" si="5"/>
        <v>2269.2000000000003</v>
      </c>
    </row>
    <row r="344" spans="1:17" x14ac:dyDescent="0.3">
      <c r="A344" t="s">
        <v>4</v>
      </c>
      <c r="B344">
        <v>2022</v>
      </c>
      <c r="C344" t="s">
        <v>13</v>
      </c>
      <c r="D344">
        <v>162.9</v>
      </c>
      <c r="E344">
        <v>206.7</v>
      </c>
      <c r="F344">
        <v>169</v>
      </c>
      <c r="G344">
        <v>169.5</v>
      </c>
      <c r="H344">
        <v>194.1</v>
      </c>
      <c r="I344">
        <v>164.1</v>
      </c>
      <c r="J344">
        <v>176.9</v>
      </c>
      <c r="K344">
        <v>169</v>
      </c>
      <c r="L344">
        <v>120.8</v>
      </c>
      <c r="M344">
        <v>199.1</v>
      </c>
      <c r="N344">
        <v>175.4</v>
      </c>
      <c r="O344">
        <v>184.8</v>
      </c>
      <c r="P344">
        <v>175.5</v>
      </c>
      <c r="Q344" s="7">
        <f t="shared" si="5"/>
        <v>2267.8000000000002</v>
      </c>
    </row>
    <row r="345" spans="1:17" x14ac:dyDescent="0.3">
      <c r="A345" t="s">
        <v>2</v>
      </c>
      <c r="B345">
        <v>2022</v>
      </c>
      <c r="C345" t="s">
        <v>13</v>
      </c>
      <c r="D345">
        <v>164.9</v>
      </c>
      <c r="E345">
        <v>213.7</v>
      </c>
      <c r="F345">
        <v>170.9</v>
      </c>
      <c r="G345">
        <v>170.1</v>
      </c>
      <c r="H345">
        <v>179.3</v>
      </c>
      <c r="I345">
        <v>167.5</v>
      </c>
      <c r="J345">
        <v>220.8</v>
      </c>
      <c r="K345">
        <v>169.2</v>
      </c>
      <c r="L345">
        <v>123.1</v>
      </c>
      <c r="M345">
        <v>193.6</v>
      </c>
      <c r="N345">
        <v>161.1</v>
      </c>
      <c r="O345">
        <v>190.4</v>
      </c>
      <c r="P345">
        <v>181.8</v>
      </c>
      <c r="Q345" s="7">
        <f t="shared" si="5"/>
        <v>2306.4</v>
      </c>
    </row>
    <row r="346" spans="1:17" x14ac:dyDescent="0.3">
      <c r="A346" t="s">
        <v>1</v>
      </c>
      <c r="B346">
        <v>2022</v>
      </c>
      <c r="C346" t="s">
        <v>13</v>
      </c>
      <c r="D346">
        <v>163.5</v>
      </c>
      <c r="E346">
        <v>209.2</v>
      </c>
      <c r="F346">
        <v>169.7</v>
      </c>
      <c r="G346">
        <v>169.7</v>
      </c>
      <c r="H346">
        <v>188.7</v>
      </c>
      <c r="I346">
        <v>165.7</v>
      </c>
      <c r="J346">
        <v>191.8</v>
      </c>
      <c r="K346">
        <v>169.1</v>
      </c>
      <c r="L346">
        <v>121.6</v>
      </c>
      <c r="M346">
        <v>197.3</v>
      </c>
      <c r="N346">
        <v>169.4</v>
      </c>
      <c r="O346">
        <v>187.4</v>
      </c>
      <c r="P346">
        <v>177.8</v>
      </c>
      <c r="Q346" s="7">
        <f t="shared" si="5"/>
        <v>2280.9</v>
      </c>
    </row>
    <row r="347" spans="1:17" x14ac:dyDescent="0.3">
      <c r="A347" t="s">
        <v>4</v>
      </c>
      <c r="B347">
        <v>2022</v>
      </c>
      <c r="C347" t="s">
        <v>12</v>
      </c>
      <c r="D347">
        <v>164.7</v>
      </c>
      <c r="E347">
        <v>208.8</v>
      </c>
      <c r="F347">
        <v>170.3</v>
      </c>
      <c r="G347">
        <v>170.9</v>
      </c>
      <c r="H347">
        <v>191.6</v>
      </c>
      <c r="I347">
        <v>162.19999999999999</v>
      </c>
      <c r="J347">
        <v>184.8</v>
      </c>
      <c r="K347">
        <v>169.7</v>
      </c>
      <c r="L347">
        <v>121.1</v>
      </c>
      <c r="M347">
        <v>201.6</v>
      </c>
      <c r="N347">
        <v>175.8</v>
      </c>
      <c r="O347">
        <v>185.6</v>
      </c>
      <c r="P347">
        <v>177.4</v>
      </c>
      <c r="Q347" s="7">
        <f t="shared" si="5"/>
        <v>2284.5</v>
      </c>
    </row>
    <row r="348" spans="1:17" x14ac:dyDescent="0.3">
      <c r="A348" t="s">
        <v>2</v>
      </c>
      <c r="B348">
        <v>2022</v>
      </c>
      <c r="C348" t="s">
        <v>12</v>
      </c>
      <c r="D348">
        <v>166.4</v>
      </c>
      <c r="E348">
        <v>214.9</v>
      </c>
      <c r="F348">
        <v>171.9</v>
      </c>
      <c r="G348">
        <v>171</v>
      </c>
      <c r="H348">
        <v>177.7</v>
      </c>
      <c r="I348">
        <v>165.7</v>
      </c>
      <c r="J348">
        <v>228.6</v>
      </c>
      <c r="K348">
        <v>169.9</v>
      </c>
      <c r="L348">
        <v>123.4</v>
      </c>
      <c r="M348">
        <v>196.4</v>
      </c>
      <c r="N348">
        <v>161.6</v>
      </c>
      <c r="O348">
        <v>191.5</v>
      </c>
      <c r="P348">
        <v>183.3</v>
      </c>
      <c r="Q348" s="7">
        <f t="shared" si="5"/>
        <v>2322.3000000000002</v>
      </c>
    </row>
    <row r="349" spans="1:17" x14ac:dyDescent="0.3">
      <c r="A349" t="s">
        <v>1</v>
      </c>
      <c r="B349">
        <v>2022</v>
      </c>
      <c r="C349" t="s">
        <v>12</v>
      </c>
      <c r="D349">
        <v>165.2</v>
      </c>
      <c r="E349">
        <v>210.9</v>
      </c>
      <c r="F349">
        <v>170.9</v>
      </c>
      <c r="G349">
        <v>170.9</v>
      </c>
      <c r="H349">
        <v>186.5</v>
      </c>
      <c r="I349">
        <v>163.80000000000001</v>
      </c>
      <c r="J349">
        <v>199.7</v>
      </c>
      <c r="K349">
        <v>169.8</v>
      </c>
      <c r="L349">
        <v>121.9</v>
      </c>
      <c r="M349">
        <v>199.9</v>
      </c>
      <c r="N349">
        <v>169.9</v>
      </c>
      <c r="O349">
        <v>188.3</v>
      </c>
      <c r="P349">
        <v>179.6</v>
      </c>
      <c r="Q349" s="7">
        <f t="shared" si="5"/>
        <v>2297.3000000000002</v>
      </c>
    </row>
    <row r="350" spans="1:17" x14ac:dyDescent="0.3">
      <c r="A350" t="s">
        <v>4</v>
      </c>
      <c r="B350">
        <v>2022</v>
      </c>
      <c r="C350" t="s">
        <v>11</v>
      </c>
      <c r="D350">
        <v>166.9</v>
      </c>
      <c r="E350">
        <v>207.2</v>
      </c>
      <c r="F350">
        <v>180.2</v>
      </c>
      <c r="G350">
        <v>172.3</v>
      </c>
      <c r="H350">
        <v>194</v>
      </c>
      <c r="I350">
        <v>159.1</v>
      </c>
      <c r="J350">
        <v>171.6</v>
      </c>
      <c r="K350">
        <v>170.2</v>
      </c>
      <c r="L350">
        <v>121.5</v>
      </c>
      <c r="M350">
        <v>204.8</v>
      </c>
      <c r="N350">
        <v>176.4</v>
      </c>
      <c r="O350">
        <v>186.9</v>
      </c>
      <c r="P350">
        <v>176.6</v>
      </c>
      <c r="Q350" s="7">
        <f t="shared" si="5"/>
        <v>2287.6999999999998</v>
      </c>
    </row>
    <row r="351" spans="1:17" x14ac:dyDescent="0.3">
      <c r="A351" t="s">
        <v>2</v>
      </c>
      <c r="B351">
        <v>2022</v>
      </c>
      <c r="C351" t="s">
        <v>11</v>
      </c>
      <c r="D351">
        <v>168.4</v>
      </c>
      <c r="E351">
        <v>213.4</v>
      </c>
      <c r="F351">
        <v>183.2</v>
      </c>
      <c r="G351">
        <v>172.3</v>
      </c>
      <c r="H351">
        <v>180</v>
      </c>
      <c r="I351">
        <v>162.6</v>
      </c>
      <c r="J351">
        <v>205.5</v>
      </c>
      <c r="K351">
        <v>171</v>
      </c>
      <c r="L351">
        <v>123.4</v>
      </c>
      <c r="M351">
        <v>198.8</v>
      </c>
      <c r="N351">
        <v>162.1</v>
      </c>
      <c r="O351">
        <v>192.4</v>
      </c>
      <c r="P351">
        <v>181.3</v>
      </c>
      <c r="Q351" s="7">
        <f t="shared" si="5"/>
        <v>2314.4</v>
      </c>
    </row>
    <row r="352" spans="1:17" x14ac:dyDescent="0.3">
      <c r="A352" t="s">
        <v>1</v>
      </c>
      <c r="B352">
        <v>2022</v>
      </c>
      <c r="C352" t="s">
        <v>11</v>
      </c>
      <c r="D352">
        <v>167.4</v>
      </c>
      <c r="E352">
        <v>209.4</v>
      </c>
      <c r="F352">
        <v>181.4</v>
      </c>
      <c r="G352">
        <v>172.3</v>
      </c>
      <c r="H352">
        <v>188.9</v>
      </c>
      <c r="I352">
        <v>160.69999999999999</v>
      </c>
      <c r="J352">
        <v>183.1</v>
      </c>
      <c r="K352">
        <v>170.5</v>
      </c>
      <c r="L352">
        <v>122.1</v>
      </c>
      <c r="M352">
        <v>202.8</v>
      </c>
      <c r="N352">
        <v>170.4</v>
      </c>
      <c r="O352">
        <v>189.5</v>
      </c>
      <c r="P352">
        <v>178.3</v>
      </c>
      <c r="Q352" s="7">
        <f t="shared" si="5"/>
        <v>2296.8000000000002</v>
      </c>
    </row>
    <row r="353" spans="1:17" x14ac:dyDescent="0.3">
      <c r="A353" t="s">
        <v>4</v>
      </c>
      <c r="B353">
        <v>2022</v>
      </c>
      <c r="C353" t="s">
        <v>10</v>
      </c>
      <c r="D353">
        <v>168.8</v>
      </c>
      <c r="E353">
        <v>206.9</v>
      </c>
      <c r="F353">
        <v>189.1</v>
      </c>
      <c r="G353">
        <v>173.4</v>
      </c>
      <c r="H353">
        <v>193.9</v>
      </c>
      <c r="I353">
        <v>156.69999999999999</v>
      </c>
      <c r="J353">
        <v>150.19999999999999</v>
      </c>
      <c r="K353">
        <v>170.5</v>
      </c>
      <c r="L353">
        <v>121.2</v>
      </c>
      <c r="M353">
        <v>207.5</v>
      </c>
      <c r="N353">
        <v>176.8</v>
      </c>
      <c r="O353">
        <v>187.7</v>
      </c>
      <c r="P353">
        <v>174.4</v>
      </c>
      <c r="Q353" s="7">
        <f t="shared" si="5"/>
        <v>2277.1</v>
      </c>
    </row>
    <row r="354" spans="1:17" x14ac:dyDescent="0.3">
      <c r="A354" t="s">
        <v>2</v>
      </c>
      <c r="B354">
        <v>2022</v>
      </c>
      <c r="C354" t="s">
        <v>10</v>
      </c>
      <c r="D354">
        <v>170.2</v>
      </c>
      <c r="E354">
        <v>212.9</v>
      </c>
      <c r="F354">
        <v>191.9</v>
      </c>
      <c r="G354">
        <v>173.9</v>
      </c>
      <c r="H354">
        <v>179.1</v>
      </c>
      <c r="I354">
        <v>159.5</v>
      </c>
      <c r="J354">
        <v>178.7</v>
      </c>
      <c r="K354">
        <v>171.3</v>
      </c>
      <c r="L354">
        <v>123.1</v>
      </c>
      <c r="M354">
        <v>200.5</v>
      </c>
      <c r="N354">
        <v>162.80000000000001</v>
      </c>
      <c r="O354">
        <v>193.3</v>
      </c>
      <c r="P354">
        <v>178.6</v>
      </c>
      <c r="Q354" s="7">
        <f t="shared" si="5"/>
        <v>2295.7999999999997</v>
      </c>
    </row>
    <row r="355" spans="1:17" x14ac:dyDescent="0.3">
      <c r="A355" t="s">
        <v>1</v>
      </c>
      <c r="B355">
        <v>2022</v>
      </c>
      <c r="C355" t="s">
        <v>10</v>
      </c>
      <c r="D355">
        <v>169.2</v>
      </c>
      <c r="E355">
        <v>209</v>
      </c>
      <c r="F355">
        <v>190.2</v>
      </c>
      <c r="G355">
        <v>173.6</v>
      </c>
      <c r="H355">
        <v>188.5</v>
      </c>
      <c r="I355">
        <v>158</v>
      </c>
      <c r="J355">
        <v>159.9</v>
      </c>
      <c r="K355">
        <v>170.8</v>
      </c>
      <c r="L355">
        <v>121.8</v>
      </c>
      <c r="M355">
        <v>205.2</v>
      </c>
      <c r="N355">
        <v>171</v>
      </c>
      <c r="O355">
        <v>190.3</v>
      </c>
      <c r="P355">
        <v>175.9</v>
      </c>
      <c r="Q355" s="7">
        <f t="shared" si="5"/>
        <v>2283.4</v>
      </c>
    </row>
    <row r="356" spans="1:17" x14ac:dyDescent="0.3">
      <c r="A356" t="s">
        <v>4</v>
      </c>
      <c r="B356">
        <v>2023</v>
      </c>
      <c r="C356" t="s">
        <v>9</v>
      </c>
      <c r="D356">
        <v>174</v>
      </c>
      <c r="E356">
        <v>208.3</v>
      </c>
      <c r="F356">
        <v>192.9</v>
      </c>
      <c r="G356">
        <v>174.3</v>
      </c>
      <c r="H356">
        <v>192.6</v>
      </c>
      <c r="I356">
        <v>156.30000000000001</v>
      </c>
      <c r="J356">
        <v>142.9</v>
      </c>
      <c r="K356">
        <v>170.7</v>
      </c>
      <c r="L356">
        <v>120.3</v>
      </c>
      <c r="M356">
        <v>210.5</v>
      </c>
      <c r="N356">
        <v>176.9</v>
      </c>
      <c r="O356">
        <v>188.5</v>
      </c>
      <c r="P356">
        <v>175</v>
      </c>
      <c r="Q356" s="7">
        <f t="shared" si="5"/>
        <v>2283.2000000000003</v>
      </c>
    </row>
    <row r="357" spans="1:17" x14ac:dyDescent="0.3">
      <c r="A357" t="s">
        <v>2</v>
      </c>
      <c r="B357">
        <v>2023</v>
      </c>
      <c r="C357" t="s">
        <v>9</v>
      </c>
      <c r="D357">
        <v>173.3</v>
      </c>
      <c r="E357">
        <v>215.2</v>
      </c>
      <c r="F357">
        <v>197</v>
      </c>
      <c r="G357">
        <v>175.2</v>
      </c>
      <c r="H357">
        <v>178</v>
      </c>
      <c r="I357">
        <v>160.5</v>
      </c>
      <c r="J357">
        <v>175.3</v>
      </c>
      <c r="K357">
        <v>171.2</v>
      </c>
      <c r="L357">
        <v>122.7</v>
      </c>
      <c r="M357">
        <v>204.3</v>
      </c>
      <c r="N357">
        <v>163.69999999999999</v>
      </c>
      <c r="O357">
        <v>194.3</v>
      </c>
      <c r="P357">
        <v>179.5</v>
      </c>
      <c r="Q357" s="7">
        <f t="shared" si="5"/>
        <v>2310.2000000000003</v>
      </c>
    </row>
    <row r="358" spans="1:17" x14ac:dyDescent="0.3">
      <c r="A358" t="s">
        <v>1</v>
      </c>
      <c r="B358">
        <v>2023</v>
      </c>
      <c r="C358" t="s">
        <v>9</v>
      </c>
      <c r="D358">
        <v>173.8</v>
      </c>
      <c r="E358">
        <v>210.7</v>
      </c>
      <c r="F358">
        <v>194.5</v>
      </c>
      <c r="G358">
        <v>174.6</v>
      </c>
      <c r="H358">
        <v>187.2</v>
      </c>
      <c r="I358">
        <v>158.30000000000001</v>
      </c>
      <c r="J358">
        <v>153.9</v>
      </c>
      <c r="K358">
        <v>170.9</v>
      </c>
      <c r="L358">
        <v>121.1</v>
      </c>
      <c r="M358">
        <v>208.4</v>
      </c>
      <c r="N358">
        <v>171.4</v>
      </c>
      <c r="O358">
        <v>191.2</v>
      </c>
      <c r="P358">
        <v>176.7</v>
      </c>
      <c r="Q358" s="7">
        <f t="shared" si="5"/>
        <v>2292.6999999999998</v>
      </c>
    </row>
    <row r="359" spans="1:17" x14ac:dyDescent="0.3">
      <c r="A359" t="s">
        <v>4</v>
      </c>
      <c r="B359">
        <v>2023</v>
      </c>
      <c r="C359" t="s">
        <v>8</v>
      </c>
      <c r="D359">
        <v>174.2</v>
      </c>
      <c r="E359">
        <v>205.2</v>
      </c>
      <c r="F359">
        <v>173.9</v>
      </c>
      <c r="G359">
        <v>177</v>
      </c>
      <c r="H359">
        <v>183.4</v>
      </c>
      <c r="I359">
        <v>167.2</v>
      </c>
      <c r="J359">
        <v>140.9</v>
      </c>
      <c r="K359">
        <v>170.4</v>
      </c>
      <c r="L359">
        <v>119.1</v>
      </c>
      <c r="M359">
        <v>212.1</v>
      </c>
      <c r="N359">
        <v>177.6</v>
      </c>
      <c r="O359">
        <v>189.9</v>
      </c>
      <c r="P359">
        <v>174.8</v>
      </c>
      <c r="Q359" s="7">
        <f t="shared" si="5"/>
        <v>2265.6999999999998</v>
      </c>
    </row>
    <row r="360" spans="1:17" x14ac:dyDescent="0.3">
      <c r="A360" t="s">
        <v>2</v>
      </c>
      <c r="B360">
        <v>2023</v>
      </c>
      <c r="C360" t="s">
        <v>8</v>
      </c>
      <c r="D360">
        <v>174.7</v>
      </c>
      <c r="E360">
        <v>212.2</v>
      </c>
      <c r="F360">
        <v>177.2</v>
      </c>
      <c r="G360">
        <v>177.9</v>
      </c>
      <c r="H360">
        <v>172.2</v>
      </c>
      <c r="I360">
        <v>172.1</v>
      </c>
      <c r="J360">
        <v>175.8</v>
      </c>
      <c r="K360">
        <v>172.2</v>
      </c>
      <c r="L360">
        <v>121.9</v>
      </c>
      <c r="M360">
        <v>204.8</v>
      </c>
      <c r="N360">
        <v>164.9</v>
      </c>
      <c r="O360">
        <v>196.6</v>
      </c>
      <c r="P360">
        <v>180.7</v>
      </c>
      <c r="Q360" s="7">
        <f t="shared" si="5"/>
        <v>2303.1999999999998</v>
      </c>
    </row>
    <row r="361" spans="1:17" x14ac:dyDescent="0.3">
      <c r="A361" t="s">
        <v>1</v>
      </c>
      <c r="B361">
        <v>2023</v>
      </c>
      <c r="C361" t="s">
        <v>8</v>
      </c>
      <c r="D361">
        <v>174.4</v>
      </c>
      <c r="E361">
        <v>207.7</v>
      </c>
      <c r="F361">
        <v>175.2</v>
      </c>
      <c r="G361">
        <v>177.3</v>
      </c>
      <c r="H361">
        <v>179.3</v>
      </c>
      <c r="I361">
        <v>169.5</v>
      </c>
      <c r="J361">
        <v>152.69999999999999</v>
      </c>
      <c r="K361">
        <v>171</v>
      </c>
      <c r="L361">
        <v>120</v>
      </c>
      <c r="M361">
        <v>209.7</v>
      </c>
      <c r="N361">
        <v>172.3</v>
      </c>
      <c r="O361">
        <v>193</v>
      </c>
      <c r="P361">
        <v>177</v>
      </c>
      <c r="Q361" s="7">
        <f t="shared" si="5"/>
        <v>2279.1</v>
      </c>
    </row>
    <row r="362" spans="1:17" x14ac:dyDescent="0.3">
      <c r="A362" t="s">
        <v>4</v>
      </c>
      <c r="B362">
        <v>2023</v>
      </c>
      <c r="C362" t="s">
        <v>6</v>
      </c>
      <c r="D362">
        <v>174.3</v>
      </c>
      <c r="E362">
        <v>205.2</v>
      </c>
      <c r="F362">
        <v>173.9</v>
      </c>
      <c r="G362">
        <v>177</v>
      </c>
      <c r="H362">
        <v>183.3</v>
      </c>
      <c r="I362">
        <v>167.2</v>
      </c>
      <c r="J362">
        <v>140.9</v>
      </c>
      <c r="K362">
        <v>170.5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 s="7">
        <f t="shared" si="5"/>
        <v>2265.8000000000002</v>
      </c>
    </row>
    <row r="363" spans="1:17" x14ac:dyDescent="0.3">
      <c r="A363" t="s">
        <v>2</v>
      </c>
      <c r="B363">
        <v>2023</v>
      </c>
      <c r="C363" t="s">
        <v>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175.9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180.8</v>
      </c>
      <c r="Q363" s="7">
        <f t="shared" si="5"/>
        <v>2303.4</v>
      </c>
    </row>
    <row r="364" spans="1:17" x14ac:dyDescent="0.3">
      <c r="A364" t="s">
        <v>1</v>
      </c>
      <c r="B364">
        <v>2023</v>
      </c>
      <c r="C364" t="s">
        <v>6</v>
      </c>
      <c r="D364">
        <v>174.4</v>
      </c>
      <c r="E364">
        <v>207.7</v>
      </c>
      <c r="F364">
        <v>175.2</v>
      </c>
      <c r="G364">
        <v>177.3</v>
      </c>
      <c r="H364">
        <v>179.2</v>
      </c>
      <c r="I364">
        <v>169.5</v>
      </c>
      <c r="J364">
        <v>152.80000000000001</v>
      </c>
      <c r="K364">
        <v>171.1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 s="7">
        <f t="shared" si="5"/>
        <v>2279.1999999999998</v>
      </c>
    </row>
    <row r="365" spans="1:17" x14ac:dyDescent="0.3">
      <c r="A365" t="s">
        <v>4</v>
      </c>
      <c r="B365">
        <v>2023</v>
      </c>
      <c r="C365" t="s">
        <v>5</v>
      </c>
      <c r="D365">
        <v>173.3</v>
      </c>
      <c r="E365">
        <v>206.9</v>
      </c>
      <c r="F365">
        <v>167.9</v>
      </c>
      <c r="G365">
        <v>178.2</v>
      </c>
      <c r="H365">
        <v>178.5</v>
      </c>
      <c r="I365">
        <v>173.7</v>
      </c>
      <c r="J365">
        <v>142.80000000000001</v>
      </c>
      <c r="K365">
        <v>172.8</v>
      </c>
      <c r="L365">
        <v>120.4</v>
      </c>
      <c r="M365">
        <v>215.5</v>
      </c>
      <c r="N365">
        <v>178.2</v>
      </c>
      <c r="O365">
        <v>190.5</v>
      </c>
      <c r="P365">
        <v>175.5</v>
      </c>
      <c r="Q365" s="7">
        <f t="shared" si="5"/>
        <v>2274.1999999999998</v>
      </c>
    </row>
    <row r="366" spans="1:17" x14ac:dyDescent="0.3">
      <c r="A366" t="s">
        <v>2</v>
      </c>
      <c r="B366">
        <v>2023</v>
      </c>
      <c r="C366" t="s">
        <v>5</v>
      </c>
      <c r="D366">
        <v>174.8</v>
      </c>
      <c r="E366">
        <v>213.7</v>
      </c>
      <c r="F366">
        <v>172.4</v>
      </c>
      <c r="G366">
        <v>178.8</v>
      </c>
      <c r="H366">
        <v>168.7</v>
      </c>
      <c r="I366">
        <v>179.2</v>
      </c>
      <c r="J366">
        <v>179.9</v>
      </c>
      <c r="K366">
        <v>174.7</v>
      </c>
      <c r="L366">
        <v>123.1</v>
      </c>
      <c r="M366">
        <v>207.8</v>
      </c>
      <c r="N366">
        <v>165.5</v>
      </c>
      <c r="O366">
        <v>197</v>
      </c>
      <c r="P366">
        <v>182.1</v>
      </c>
      <c r="Q366" s="7">
        <f t="shared" si="5"/>
        <v>2317.7000000000003</v>
      </c>
    </row>
    <row r="367" spans="1:17" x14ac:dyDescent="0.3">
      <c r="A367" t="s">
        <v>1</v>
      </c>
      <c r="B367">
        <v>2023</v>
      </c>
      <c r="C367" t="s">
        <v>5</v>
      </c>
      <c r="D367">
        <v>173.8</v>
      </c>
      <c r="E367">
        <v>209.3</v>
      </c>
      <c r="F367">
        <v>169.6</v>
      </c>
      <c r="G367">
        <v>178.4</v>
      </c>
      <c r="H367">
        <v>174.9</v>
      </c>
      <c r="I367">
        <v>176.3</v>
      </c>
      <c r="J367">
        <v>155.4</v>
      </c>
      <c r="K367">
        <v>173.4</v>
      </c>
      <c r="L367">
        <v>121.3</v>
      </c>
      <c r="M367">
        <v>212.9</v>
      </c>
      <c r="N367">
        <v>172.9</v>
      </c>
      <c r="O367">
        <v>193.5</v>
      </c>
      <c r="P367">
        <v>177.9</v>
      </c>
      <c r="Q367" s="7">
        <f t="shared" si="5"/>
        <v>2289.6000000000004</v>
      </c>
    </row>
    <row r="368" spans="1:17" x14ac:dyDescent="0.3">
      <c r="A368" t="s">
        <v>4</v>
      </c>
      <c r="B368">
        <v>2023</v>
      </c>
      <c r="C368" t="s">
        <v>0</v>
      </c>
      <c r="D368">
        <v>173.2</v>
      </c>
      <c r="E368">
        <v>211.5</v>
      </c>
      <c r="F368">
        <v>171</v>
      </c>
      <c r="G368">
        <v>179.6</v>
      </c>
      <c r="H368">
        <v>173.3</v>
      </c>
      <c r="I368">
        <v>169</v>
      </c>
      <c r="J368">
        <v>148.69999999999999</v>
      </c>
      <c r="K368">
        <v>174.9</v>
      </c>
      <c r="L368">
        <v>121.9</v>
      </c>
      <c r="M368">
        <v>221</v>
      </c>
      <c r="N368">
        <v>178.7</v>
      </c>
      <c r="O368">
        <v>191.1</v>
      </c>
      <c r="P368">
        <v>176.8</v>
      </c>
      <c r="Q368" s="7">
        <f t="shared" si="5"/>
        <v>2290.7000000000007</v>
      </c>
    </row>
    <row r="369" spans="1:17" x14ac:dyDescent="0.3">
      <c r="A369" t="s">
        <v>2</v>
      </c>
      <c r="B369">
        <v>2023</v>
      </c>
      <c r="C369" t="s">
        <v>0</v>
      </c>
      <c r="D369">
        <v>174.7</v>
      </c>
      <c r="E369">
        <v>219.4</v>
      </c>
      <c r="F369">
        <v>176.7</v>
      </c>
      <c r="G369">
        <v>179.4</v>
      </c>
      <c r="H369">
        <v>164.4</v>
      </c>
      <c r="I369">
        <v>175.8</v>
      </c>
      <c r="J369">
        <v>185</v>
      </c>
      <c r="K369">
        <v>176.9</v>
      </c>
      <c r="L369">
        <v>124.2</v>
      </c>
      <c r="M369">
        <v>211.9</v>
      </c>
      <c r="N369">
        <v>165.9</v>
      </c>
      <c r="O369">
        <v>197.7</v>
      </c>
      <c r="P369">
        <v>183.1</v>
      </c>
      <c r="Q369" s="7">
        <f t="shared" si="5"/>
        <v>2335.1</v>
      </c>
    </row>
    <row r="370" spans="1:17" x14ac:dyDescent="0.3">
      <c r="A370" t="s">
        <v>1</v>
      </c>
      <c r="B370">
        <v>2023</v>
      </c>
      <c r="C370" t="s">
        <v>0</v>
      </c>
      <c r="D370">
        <v>173.7</v>
      </c>
      <c r="E370">
        <v>214.3</v>
      </c>
      <c r="F370">
        <v>173.2</v>
      </c>
      <c r="G370">
        <v>179.5</v>
      </c>
      <c r="H370">
        <v>170</v>
      </c>
      <c r="I370">
        <v>172.2</v>
      </c>
      <c r="J370">
        <v>161</v>
      </c>
      <c r="K370">
        <v>175.6</v>
      </c>
      <c r="L370">
        <v>122.7</v>
      </c>
      <c r="M370">
        <v>218</v>
      </c>
      <c r="N370">
        <v>173.4</v>
      </c>
      <c r="O370">
        <v>194.2</v>
      </c>
      <c r="P370">
        <v>179.1</v>
      </c>
      <c r="Q370" s="7">
        <f t="shared" si="5"/>
        <v>2306.9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ACCE-F23D-4EE8-BD0A-17F4DC81F6CA}">
  <dimension ref="A1:G370"/>
  <sheetViews>
    <sheetView workbookViewId="0">
      <selection activeCell="H2" sqref="H2"/>
    </sheetView>
  </sheetViews>
  <sheetFormatPr defaultRowHeight="14.4" x14ac:dyDescent="0.3"/>
  <cols>
    <col min="7" max="7" width="8.88671875" style="12"/>
  </cols>
  <sheetData>
    <row r="1" spans="1:7" s="16" customFormat="1" x14ac:dyDescent="0.3">
      <c r="A1" s="14" t="s">
        <v>48</v>
      </c>
      <c r="B1" s="14" t="s">
        <v>47</v>
      </c>
      <c r="C1" s="14" t="s">
        <v>46</v>
      </c>
      <c r="D1" s="14" t="s">
        <v>31</v>
      </c>
      <c r="E1" s="14" t="s">
        <v>30</v>
      </c>
      <c r="F1" s="14" t="s">
        <v>29</v>
      </c>
      <c r="G1" s="15" t="s">
        <v>50</v>
      </c>
    </row>
    <row r="2" spans="1:7" x14ac:dyDescent="0.3">
      <c r="A2" t="s">
        <v>4</v>
      </c>
      <c r="B2">
        <v>2013</v>
      </c>
      <c r="C2" t="s">
        <v>9</v>
      </c>
      <c r="D2">
        <v>106.5</v>
      </c>
      <c r="E2">
        <v>105.8</v>
      </c>
      <c r="F2">
        <v>106.4</v>
      </c>
      <c r="G2" s="12">
        <f t="shared" ref="G2:G65" si="0">SUM(D2:F2)</f>
        <v>318.70000000000005</v>
      </c>
    </row>
    <row r="3" spans="1:7" x14ac:dyDescent="0.3">
      <c r="A3" t="s">
        <v>2</v>
      </c>
      <c r="B3">
        <v>2013</v>
      </c>
      <c r="C3" t="s">
        <v>9</v>
      </c>
      <c r="D3">
        <v>105.9</v>
      </c>
      <c r="E3">
        <v>105</v>
      </c>
      <c r="F3">
        <v>105.8</v>
      </c>
      <c r="G3" s="12">
        <f t="shared" si="0"/>
        <v>316.7</v>
      </c>
    </row>
    <row r="4" spans="1:7" x14ac:dyDescent="0.3">
      <c r="A4" t="s">
        <v>1</v>
      </c>
      <c r="B4">
        <v>2013</v>
      </c>
      <c r="C4" t="s">
        <v>9</v>
      </c>
      <c r="D4">
        <v>106.3</v>
      </c>
      <c r="E4">
        <v>105.5</v>
      </c>
      <c r="F4">
        <v>106.2</v>
      </c>
      <c r="G4" s="12">
        <f t="shared" si="0"/>
        <v>318</v>
      </c>
    </row>
    <row r="5" spans="1:7" x14ac:dyDescent="0.3">
      <c r="A5" t="s">
        <v>4</v>
      </c>
      <c r="B5">
        <v>2013</v>
      </c>
      <c r="C5" t="s">
        <v>8</v>
      </c>
      <c r="D5">
        <v>107.1</v>
      </c>
      <c r="E5">
        <v>106.3</v>
      </c>
      <c r="F5">
        <v>107</v>
      </c>
      <c r="G5" s="12">
        <f t="shared" si="0"/>
        <v>320.39999999999998</v>
      </c>
    </row>
    <row r="6" spans="1:7" x14ac:dyDescent="0.3">
      <c r="A6" t="s">
        <v>2</v>
      </c>
      <c r="B6">
        <v>2013</v>
      </c>
      <c r="C6" t="s">
        <v>8</v>
      </c>
      <c r="D6">
        <v>106.6</v>
      </c>
      <c r="E6">
        <v>105.5</v>
      </c>
      <c r="F6">
        <v>106.4</v>
      </c>
      <c r="G6" s="12">
        <f t="shared" si="0"/>
        <v>318.5</v>
      </c>
    </row>
    <row r="7" spans="1:7" x14ac:dyDescent="0.3">
      <c r="A7" t="s">
        <v>1</v>
      </c>
      <c r="B7">
        <v>2013</v>
      </c>
      <c r="C7" t="s">
        <v>8</v>
      </c>
      <c r="D7">
        <v>106.9</v>
      </c>
      <c r="E7">
        <v>106</v>
      </c>
      <c r="F7">
        <v>106.8</v>
      </c>
      <c r="G7" s="12">
        <f t="shared" si="0"/>
        <v>319.7</v>
      </c>
    </row>
    <row r="8" spans="1:7" x14ac:dyDescent="0.3">
      <c r="A8" t="s">
        <v>4</v>
      </c>
      <c r="B8">
        <v>2013</v>
      </c>
      <c r="C8" t="s">
        <v>6</v>
      </c>
      <c r="D8">
        <v>107.6</v>
      </c>
      <c r="E8">
        <v>106.8</v>
      </c>
      <c r="F8">
        <v>107.5</v>
      </c>
      <c r="G8" s="12">
        <f t="shared" si="0"/>
        <v>321.89999999999998</v>
      </c>
    </row>
    <row r="9" spans="1:7" x14ac:dyDescent="0.3">
      <c r="A9" t="s">
        <v>2</v>
      </c>
      <c r="B9">
        <v>2013</v>
      </c>
      <c r="C9" t="s">
        <v>6</v>
      </c>
      <c r="D9">
        <v>107.2</v>
      </c>
      <c r="E9">
        <v>106</v>
      </c>
      <c r="F9">
        <v>107</v>
      </c>
      <c r="G9" s="12">
        <f t="shared" si="0"/>
        <v>320.2</v>
      </c>
    </row>
    <row r="10" spans="1:7" x14ac:dyDescent="0.3">
      <c r="A10" t="s">
        <v>1</v>
      </c>
      <c r="B10">
        <v>2013</v>
      </c>
      <c r="C10" t="s">
        <v>6</v>
      </c>
      <c r="D10">
        <v>107.4</v>
      </c>
      <c r="E10">
        <v>106.5</v>
      </c>
      <c r="F10">
        <v>107.3</v>
      </c>
      <c r="G10" s="12">
        <f t="shared" si="0"/>
        <v>321.2</v>
      </c>
    </row>
    <row r="11" spans="1:7" x14ac:dyDescent="0.3">
      <c r="A11" t="s">
        <v>4</v>
      </c>
      <c r="B11">
        <v>2013</v>
      </c>
      <c r="C11" t="s">
        <v>5</v>
      </c>
      <c r="D11">
        <v>108.1</v>
      </c>
      <c r="E11">
        <v>107.4</v>
      </c>
      <c r="F11">
        <v>108</v>
      </c>
      <c r="G11" s="12">
        <f t="shared" si="0"/>
        <v>323.5</v>
      </c>
    </row>
    <row r="12" spans="1:7" x14ac:dyDescent="0.3">
      <c r="A12" t="s">
        <v>2</v>
      </c>
      <c r="B12">
        <v>2013</v>
      </c>
      <c r="C12" t="s">
        <v>5</v>
      </c>
      <c r="D12">
        <v>107.9</v>
      </c>
      <c r="E12">
        <v>106.4</v>
      </c>
      <c r="F12">
        <v>107.7</v>
      </c>
      <c r="G12" s="12">
        <f t="shared" si="0"/>
        <v>322</v>
      </c>
    </row>
    <row r="13" spans="1:7" x14ac:dyDescent="0.3">
      <c r="A13" t="s">
        <v>1</v>
      </c>
      <c r="B13">
        <v>2013</v>
      </c>
      <c r="C13" t="s">
        <v>5</v>
      </c>
      <c r="D13">
        <v>108</v>
      </c>
      <c r="E13">
        <v>107</v>
      </c>
      <c r="F13">
        <v>107.9</v>
      </c>
      <c r="G13" s="12">
        <f t="shared" si="0"/>
        <v>322.89999999999998</v>
      </c>
    </row>
    <row r="14" spans="1:7" x14ac:dyDescent="0.3">
      <c r="A14" t="s">
        <v>4</v>
      </c>
      <c r="B14">
        <v>2013</v>
      </c>
      <c r="C14" t="s">
        <v>0</v>
      </c>
      <c r="D14">
        <v>108.8</v>
      </c>
      <c r="E14">
        <v>107.9</v>
      </c>
      <c r="F14">
        <v>108.6</v>
      </c>
      <c r="G14" s="12">
        <f t="shared" si="0"/>
        <v>325.29999999999995</v>
      </c>
    </row>
    <row r="15" spans="1:7" x14ac:dyDescent="0.3">
      <c r="A15" t="s">
        <v>2</v>
      </c>
      <c r="B15">
        <v>2013</v>
      </c>
      <c r="C15" t="s">
        <v>0</v>
      </c>
      <c r="D15">
        <v>108.5</v>
      </c>
      <c r="E15">
        <v>106.7</v>
      </c>
      <c r="F15">
        <v>108.3</v>
      </c>
      <c r="G15" s="12">
        <f t="shared" si="0"/>
        <v>323.5</v>
      </c>
    </row>
    <row r="16" spans="1:7" x14ac:dyDescent="0.3">
      <c r="A16" t="s">
        <v>1</v>
      </c>
      <c r="B16">
        <v>2013</v>
      </c>
      <c r="C16" t="s">
        <v>0</v>
      </c>
      <c r="D16">
        <v>108.7</v>
      </c>
      <c r="E16">
        <v>107.4</v>
      </c>
      <c r="F16">
        <v>108.5</v>
      </c>
      <c r="G16" s="12">
        <f t="shared" si="0"/>
        <v>324.60000000000002</v>
      </c>
    </row>
    <row r="17" spans="1:7" x14ac:dyDescent="0.3">
      <c r="A17" t="s">
        <v>4</v>
      </c>
      <c r="B17">
        <v>2013</v>
      </c>
      <c r="C17" t="s">
        <v>16</v>
      </c>
      <c r="D17">
        <v>109.7</v>
      </c>
      <c r="E17">
        <v>108.8</v>
      </c>
      <c r="F17">
        <v>109.5</v>
      </c>
      <c r="G17" s="12">
        <f t="shared" si="0"/>
        <v>328</v>
      </c>
    </row>
    <row r="18" spans="1:7" x14ac:dyDescent="0.3">
      <c r="A18" t="s">
        <v>2</v>
      </c>
      <c r="B18">
        <v>2013</v>
      </c>
      <c r="C18" t="s">
        <v>16</v>
      </c>
      <c r="D18">
        <v>109.2</v>
      </c>
      <c r="E18">
        <v>107.2</v>
      </c>
      <c r="F18">
        <v>108.9</v>
      </c>
      <c r="G18" s="12">
        <f t="shared" si="0"/>
        <v>325.3</v>
      </c>
    </row>
    <row r="19" spans="1:7" x14ac:dyDescent="0.3">
      <c r="A19" t="s">
        <v>1</v>
      </c>
      <c r="B19">
        <v>2013</v>
      </c>
      <c r="C19" t="s">
        <v>16</v>
      </c>
      <c r="D19">
        <v>109.5</v>
      </c>
      <c r="E19">
        <v>108.1</v>
      </c>
      <c r="F19">
        <v>109.3</v>
      </c>
      <c r="G19" s="12">
        <f t="shared" si="0"/>
        <v>326.89999999999998</v>
      </c>
    </row>
    <row r="20" spans="1:7" x14ac:dyDescent="0.3">
      <c r="A20" t="s">
        <v>4</v>
      </c>
      <c r="B20">
        <v>2013</v>
      </c>
      <c r="C20" t="s">
        <v>15</v>
      </c>
      <c r="D20">
        <v>110.5</v>
      </c>
      <c r="E20">
        <v>109.5</v>
      </c>
      <c r="F20">
        <v>110.3</v>
      </c>
      <c r="G20" s="12">
        <f t="shared" si="0"/>
        <v>330.3</v>
      </c>
    </row>
    <row r="21" spans="1:7" x14ac:dyDescent="0.3">
      <c r="A21" t="s">
        <v>2</v>
      </c>
      <c r="B21">
        <v>2013</v>
      </c>
      <c r="C21" t="s">
        <v>15</v>
      </c>
      <c r="D21">
        <v>109.8</v>
      </c>
      <c r="E21">
        <v>107.8</v>
      </c>
      <c r="F21">
        <v>109.5</v>
      </c>
      <c r="G21" s="12">
        <f t="shared" si="0"/>
        <v>327.10000000000002</v>
      </c>
    </row>
    <row r="22" spans="1:7" x14ac:dyDescent="0.3">
      <c r="A22" t="s">
        <v>1</v>
      </c>
      <c r="B22">
        <v>2013</v>
      </c>
      <c r="C22" t="s">
        <v>15</v>
      </c>
      <c r="D22">
        <v>110.2</v>
      </c>
      <c r="E22">
        <v>108.8</v>
      </c>
      <c r="F22">
        <v>110</v>
      </c>
      <c r="G22" s="12">
        <f t="shared" si="0"/>
        <v>329</v>
      </c>
    </row>
    <row r="23" spans="1:7" x14ac:dyDescent="0.3">
      <c r="A23" t="s">
        <v>4</v>
      </c>
      <c r="B23">
        <v>2013</v>
      </c>
      <c r="C23" t="s">
        <v>14</v>
      </c>
      <c r="D23">
        <v>111.3</v>
      </c>
      <c r="E23">
        <v>110.2</v>
      </c>
      <c r="F23">
        <v>111.1</v>
      </c>
      <c r="G23" s="12">
        <f t="shared" si="0"/>
        <v>332.6</v>
      </c>
    </row>
    <row r="24" spans="1:7" x14ac:dyDescent="0.3">
      <c r="A24" t="s">
        <v>2</v>
      </c>
      <c r="B24">
        <v>2013</v>
      </c>
      <c r="C24" t="s">
        <v>14</v>
      </c>
      <c r="D24">
        <v>110.6</v>
      </c>
      <c r="E24">
        <v>108.3</v>
      </c>
      <c r="F24">
        <v>110.2</v>
      </c>
      <c r="G24" s="12">
        <f t="shared" si="0"/>
        <v>329.09999999999997</v>
      </c>
    </row>
    <row r="25" spans="1:7" x14ac:dyDescent="0.3">
      <c r="A25" t="s">
        <v>1</v>
      </c>
      <c r="B25">
        <v>2013</v>
      </c>
      <c r="C25" t="s">
        <v>14</v>
      </c>
      <c r="D25">
        <v>111</v>
      </c>
      <c r="E25">
        <v>109.4</v>
      </c>
      <c r="F25">
        <v>110.7</v>
      </c>
      <c r="G25" s="12">
        <f t="shared" si="0"/>
        <v>331.1</v>
      </c>
    </row>
    <row r="26" spans="1:7" x14ac:dyDescent="0.3">
      <c r="A26" t="s">
        <v>4</v>
      </c>
      <c r="B26">
        <v>2013</v>
      </c>
      <c r="C26" t="s">
        <v>13</v>
      </c>
      <c r="D26">
        <v>112.7</v>
      </c>
      <c r="E26">
        <v>111.4</v>
      </c>
      <c r="F26">
        <v>112.5</v>
      </c>
      <c r="G26" s="12">
        <f t="shared" si="0"/>
        <v>336.6</v>
      </c>
    </row>
    <row r="27" spans="1:7" x14ac:dyDescent="0.3">
      <c r="A27" t="s">
        <v>2</v>
      </c>
      <c r="B27">
        <v>2013</v>
      </c>
      <c r="C27" t="s">
        <v>13</v>
      </c>
      <c r="D27">
        <v>111.4</v>
      </c>
      <c r="E27">
        <v>109</v>
      </c>
      <c r="F27">
        <v>111.1</v>
      </c>
      <c r="G27" s="12">
        <f t="shared" si="0"/>
        <v>331.5</v>
      </c>
    </row>
    <row r="28" spans="1:7" x14ac:dyDescent="0.3">
      <c r="A28" t="s">
        <v>1</v>
      </c>
      <c r="B28">
        <v>2013</v>
      </c>
      <c r="C28" t="s">
        <v>13</v>
      </c>
      <c r="D28">
        <v>112.2</v>
      </c>
      <c r="E28">
        <v>110.4</v>
      </c>
      <c r="F28">
        <v>111.9</v>
      </c>
      <c r="G28" s="12">
        <f t="shared" si="0"/>
        <v>334.5</v>
      </c>
    </row>
    <row r="29" spans="1:7" x14ac:dyDescent="0.3">
      <c r="A29" t="s">
        <v>4</v>
      </c>
      <c r="B29">
        <v>2013</v>
      </c>
      <c r="C29" t="s">
        <v>12</v>
      </c>
      <c r="D29">
        <v>113.6</v>
      </c>
      <c r="E29">
        <v>112.3</v>
      </c>
      <c r="F29">
        <v>113.4</v>
      </c>
      <c r="G29" s="12">
        <f t="shared" si="0"/>
        <v>339.29999999999995</v>
      </c>
    </row>
    <row r="30" spans="1:7" x14ac:dyDescent="0.3">
      <c r="A30" t="s">
        <v>2</v>
      </c>
      <c r="B30">
        <v>2013</v>
      </c>
      <c r="C30" t="s">
        <v>12</v>
      </c>
      <c r="D30">
        <v>112.5</v>
      </c>
      <c r="E30">
        <v>109.7</v>
      </c>
      <c r="F30">
        <v>112</v>
      </c>
      <c r="G30" s="12">
        <f t="shared" si="0"/>
        <v>334.2</v>
      </c>
    </row>
    <row r="31" spans="1:7" x14ac:dyDescent="0.3">
      <c r="A31" t="s">
        <v>1</v>
      </c>
      <c r="B31">
        <v>2013</v>
      </c>
      <c r="C31" t="s">
        <v>12</v>
      </c>
      <c r="D31">
        <v>113.2</v>
      </c>
      <c r="E31">
        <v>111.2</v>
      </c>
      <c r="F31">
        <v>112.8</v>
      </c>
      <c r="G31" s="12">
        <f t="shared" si="0"/>
        <v>337.2</v>
      </c>
    </row>
    <row r="32" spans="1:7" x14ac:dyDescent="0.3">
      <c r="A32" t="s">
        <v>4</v>
      </c>
      <c r="B32">
        <v>2013</v>
      </c>
      <c r="C32" t="s">
        <v>18</v>
      </c>
      <c r="D32">
        <v>114.6</v>
      </c>
      <c r="E32">
        <v>113.1</v>
      </c>
      <c r="F32">
        <v>114.4</v>
      </c>
      <c r="G32" s="12">
        <f t="shared" si="0"/>
        <v>342.1</v>
      </c>
    </row>
    <row r="33" spans="1:7" x14ac:dyDescent="0.3">
      <c r="A33" t="s">
        <v>2</v>
      </c>
      <c r="B33">
        <v>2013</v>
      </c>
      <c r="C33" t="s">
        <v>11</v>
      </c>
      <c r="D33">
        <v>113.5</v>
      </c>
      <c r="E33">
        <v>110.3</v>
      </c>
      <c r="F33">
        <v>113</v>
      </c>
      <c r="G33" s="12">
        <f t="shared" si="0"/>
        <v>336.8</v>
      </c>
    </row>
    <row r="34" spans="1:7" x14ac:dyDescent="0.3">
      <c r="A34" t="s">
        <v>1</v>
      </c>
      <c r="B34">
        <v>2013</v>
      </c>
      <c r="C34" t="s">
        <v>11</v>
      </c>
      <c r="D34">
        <v>114.2</v>
      </c>
      <c r="E34">
        <v>111.9</v>
      </c>
      <c r="F34">
        <v>113.8</v>
      </c>
      <c r="G34" s="12">
        <f t="shared" si="0"/>
        <v>339.90000000000003</v>
      </c>
    </row>
    <row r="35" spans="1:7" x14ac:dyDescent="0.3">
      <c r="A35" t="s">
        <v>4</v>
      </c>
      <c r="B35">
        <v>2013</v>
      </c>
      <c r="C35" t="s">
        <v>10</v>
      </c>
      <c r="D35">
        <v>115.8</v>
      </c>
      <c r="E35">
        <v>114</v>
      </c>
      <c r="F35">
        <v>115.5</v>
      </c>
      <c r="G35" s="12">
        <f t="shared" si="0"/>
        <v>345.3</v>
      </c>
    </row>
    <row r="36" spans="1:7" x14ac:dyDescent="0.3">
      <c r="A36" t="s">
        <v>2</v>
      </c>
      <c r="B36">
        <v>2013</v>
      </c>
      <c r="C36" t="s">
        <v>10</v>
      </c>
      <c r="D36">
        <v>114.2</v>
      </c>
      <c r="E36">
        <v>110.9</v>
      </c>
      <c r="F36">
        <v>113.7</v>
      </c>
      <c r="G36" s="12">
        <f t="shared" si="0"/>
        <v>338.8</v>
      </c>
    </row>
    <row r="37" spans="1:7" x14ac:dyDescent="0.3">
      <c r="A37" t="s">
        <v>1</v>
      </c>
      <c r="B37">
        <v>2013</v>
      </c>
      <c r="C37" t="s">
        <v>10</v>
      </c>
      <c r="D37">
        <v>115.2</v>
      </c>
      <c r="E37">
        <v>112.7</v>
      </c>
      <c r="F37">
        <v>114.8</v>
      </c>
      <c r="G37" s="12">
        <f t="shared" si="0"/>
        <v>342.7</v>
      </c>
    </row>
    <row r="38" spans="1:7" x14ac:dyDescent="0.3">
      <c r="A38" t="s">
        <v>4</v>
      </c>
      <c r="B38">
        <v>2014</v>
      </c>
      <c r="C38" t="s">
        <v>9</v>
      </c>
      <c r="D38">
        <v>116.5</v>
      </c>
      <c r="E38">
        <v>114.5</v>
      </c>
      <c r="F38">
        <v>116.2</v>
      </c>
      <c r="G38" s="12">
        <f t="shared" si="0"/>
        <v>347.2</v>
      </c>
    </row>
    <row r="39" spans="1:7" x14ac:dyDescent="0.3">
      <c r="A39" t="s">
        <v>2</v>
      </c>
      <c r="B39">
        <v>2014</v>
      </c>
      <c r="C39" t="s">
        <v>9</v>
      </c>
      <c r="D39">
        <v>114.8</v>
      </c>
      <c r="E39">
        <v>111.3</v>
      </c>
      <c r="F39">
        <v>114.3</v>
      </c>
      <c r="G39" s="12">
        <f t="shared" si="0"/>
        <v>340.4</v>
      </c>
    </row>
    <row r="40" spans="1:7" x14ac:dyDescent="0.3">
      <c r="A40" t="s">
        <v>1</v>
      </c>
      <c r="B40">
        <v>2014</v>
      </c>
      <c r="C40" t="s">
        <v>9</v>
      </c>
      <c r="D40">
        <v>115.8</v>
      </c>
      <c r="E40">
        <v>113.2</v>
      </c>
      <c r="F40">
        <v>115.4</v>
      </c>
      <c r="G40" s="12">
        <f t="shared" si="0"/>
        <v>344.4</v>
      </c>
    </row>
    <row r="41" spans="1:7" x14ac:dyDescent="0.3">
      <c r="A41" t="s">
        <v>4</v>
      </c>
      <c r="B41">
        <v>2014</v>
      </c>
      <c r="C41" t="s">
        <v>8</v>
      </c>
      <c r="D41">
        <v>117.1</v>
      </c>
      <c r="E41">
        <v>114.5</v>
      </c>
      <c r="F41">
        <v>116.7</v>
      </c>
      <c r="G41" s="12">
        <f t="shared" si="0"/>
        <v>348.3</v>
      </c>
    </row>
    <row r="42" spans="1:7" x14ac:dyDescent="0.3">
      <c r="A42" t="s">
        <v>2</v>
      </c>
      <c r="B42">
        <v>2014</v>
      </c>
      <c r="C42" t="s">
        <v>8</v>
      </c>
      <c r="D42">
        <v>115.3</v>
      </c>
      <c r="E42">
        <v>111.7</v>
      </c>
      <c r="F42">
        <v>114.7</v>
      </c>
      <c r="G42" s="12">
        <f t="shared" si="0"/>
        <v>341.7</v>
      </c>
    </row>
    <row r="43" spans="1:7" x14ac:dyDescent="0.3">
      <c r="A43" t="s">
        <v>1</v>
      </c>
      <c r="B43">
        <v>2014</v>
      </c>
      <c r="C43" t="s">
        <v>8</v>
      </c>
      <c r="D43">
        <v>116.4</v>
      </c>
      <c r="E43">
        <v>113.3</v>
      </c>
      <c r="F43">
        <v>115.9</v>
      </c>
      <c r="G43" s="12">
        <f t="shared" si="0"/>
        <v>345.6</v>
      </c>
    </row>
    <row r="44" spans="1:7" x14ac:dyDescent="0.3">
      <c r="A44" t="s">
        <v>4</v>
      </c>
      <c r="B44">
        <v>2014</v>
      </c>
      <c r="C44" t="s">
        <v>6</v>
      </c>
      <c r="D44">
        <v>117.5</v>
      </c>
      <c r="E44">
        <v>114.9</v>
      </c>
      <c r="F44">
        <v>117.2</v>
      </c>
      <c r="G44" s="12">
        <f t="shared" si="0"/>
        <v>349.6</v>
      </c>
    </row>
    <row r="45" spans="1:7" x14ac:dyDescent="0.3">
      <c r="A45" t="s">
        <v>2</v>
      </c>
      <c r="B45">
        <v>2014</v>
      </c>
      <c r="C45" t="s">
        <v>6</v>
      </c>
      <c r="D45">
        <v>115.8</v>
      </c>
      <c r="E45">
        <v>112.1</v>
      </c>
      <c r="F45">
        <v>115.2</v>
      </c>
      <c r="G45" s="12">
        <f t="shared" si="0"/>
        <v>343.09999999999997</v>
      </c>
    </row>
    <row r="46" spans="1:7" x14ac:dyDescent="0.3">
      <c r="A46" t="s">
        <v>1</v>
      </c>
      <c r="B46">
        <v>2014</v>
      </c>
      <c r="C46" t="s">
        <v>6</v>
      </c>
      <c r="D46">
        <v>116.8</v>
      </c>
      <c r="E46">
        <v>113.7</v>
      </c>
      <c r="F46">
        <v>116.4</v>
      </c>
      <c r="G46" s="12">
        <f t="shared" si="0"/>
        <v>346.9</v>
      </c>
    </row>
    <row r="47" spans="1:7" x14ac:dyDescent="0.3">
      <c r="A47" t="s">
        <v>4</v>
      </c>
      <c r="B47">
        <v>2014</v>
      </c>
      <c r="C47" t="s">
        <v>5</v>
      </c>
      <c r="D47">
        <v>118.1</v>
      </c>
      <c r="E47">
        <v>116.1</v>
      </c>
      <c r="F47">
        <v>117.8</v>
      </c>
      <c r="G47" s="12">
        <f t="shared" si="0"/>
        <v>352</v>
      </c>
    </row>
    <row r="48" spans="1:7" x14ac:dyDescent="0.3">
      <c r="A48" t="s">
        <v>2</v>
      </c>
      <c r="B48">
        <v>2014</v>
      </c>
      <c r="C48" t="s">
        <v>5</v>
      </c>
      <c r="D48">
        <v>116.3</v>
      </c>
      <c r="E48">
        <v>112.5</v>
      </c>
      <c r="F48">
        <v>115.7</v>
      </c>
      <c r="G48" s="12">
        <f t="shared" si="0"/>
        <v>344.5</v>
      </c>
    </row>
    <row r="49" spans="1:7" x14ac:dyDescent="0.3">
      <c r="A49" t="s">
        <v>1</v>
      </c>
      <c r="B49">
        <v>2014</v>
      </c>
      <c r="C49" t="s">
        <v>5</v>
      </c>
      <c r="D49">
        <v>117.4</v>
      </c>
      <c r="E49">
        <v>114.6</v>
      </c>
      <c r="F49">
        <v>117</v>
      </c>
      <c r="G49" s="12">
        <f t="shared" si="0"/>
        <v>349</v>
      </c>
    </row>
    <row r="50" spans="1:7" x14ac:dyDescent="0.3">
      <c r="A50" t="s">
        <v>4</v>
      </c>
      <c r="B50">
        <v>2014</v>
      </c>
      <c r="C50" t="s">
        <v>0</v>
      </c>
      <c r="D50">
        <v>118.7</v>
      </c>
      <c r="E50">
        <v>116.8</v>
      </c>
      <c r="F50">
        <v>118.5</v>
      </c>
      <c r="G50" s="12">
        <f t="shared" si="0"/>
        <v>354</v>
      </c>
    </row>
    <row r="51" spans="1:7" x14ac:dyDescent="0.3">
      <c r="A51" t="s">
        <v>2</v>
      </c>
      <c r="B51">
        <v>2014</v>
      </c>
      <c r="C51" t="s">
        <v>0</v>
      </c>
      <c r="D51">
        <v>116.8</v>
      </c>
      <c r="E51">
        <v>112.9</v>
      </c>
      <c r="F51">
        <v>116.2</v>
      </c>
      <c r="G51" s="12">
        <f t="shared" si="0"/>
        <v>345.9</v>
      </c>
    </row>
    <row r="52" spans="1:7" x14ac:dyDescent="0.3">
      <c r="A52" t="s">
        <v>1</v>
      </c>
      <c r="B52">
        <v>2014</v>
      </c>
      <c r="C52" t="s">
        <v>0</v>
      </c>
      <c r="D52">
        <v>118</v>
      </c>
      <c r="E52">
        <v>115.2</v>
      </c>
      <c r="F52">
        <v>117.6</v>
      </c>
      <c r="G52" s="12">
        <f t="shared" si="0"/>
        <v>350.79999999999995</v>
      </c>
    </row>
    <row r="53" spans="1:7" x14ac:dyDescent="0.3">
      <c r="A53" t="s">
        <v>4</v>
      </c>
      <c r="B53">
        <v>2014</v>
      </c>
      <c r="C53" t="s">
        <v>16</v>
      </c>
      <c r="D53">
        <v>119.7</v>
      </c>
      <c r="E53">
        <v>117.3</v>
      </c>
      <c r="F53">
        <v>119.3</v>
      </c>
      <c r="G53" s="12">
        <f t="shared" si="0"/>
        <v>356.3</v>
      </c>
    </row>
    <row r="54" spans="1:7" x14ac:dyDescent="0.3">
      <c r="A54" t="s">
        <v>2</v>
      </c>
      <c r="B54">
        <v>2014</v>
      </c>
      <c r="C54" t="s">
        <v>16</v>
      </c>
      <c r="D54">
        <v>117.4</v>
      </c>
      <c r="E54">
        <v>113.2</v>
      </c>
      <c r="F54">
        <v>116.7</v>
      </c>
      <c r="G54" s="12">
        <f t="shared" si="0"/>
        <v>347.3</v>
      </c>
    </row>
    <row r="55" spans="1:7" x14ac:dyDescent="0.3">
      <c r="A55" t="s">
        <v>1</v>
      </c>
      <c r="B55">
        <v>2014</v>
      </c>
      <c r="C55" t="s">
        <v>16</v>
      </c>
      <c r="D55">
        <v>118.8</v>
      </c>
      <c r="E55">
        <v>115.6</v>
      </c>
      <c r="F55">
        <v>118.3</v>
      </c>
      <c r="G55" s="12">
        <f t="shared" si="0"/>
        <v>352.7</v>
      </c>
    </row>
    <row r="56" spans="1:7" x14ac:dyDescent="0.3">
      <c r="A56" t="s">
        <v>4</v>
      </c>
      <c r="B56">
        <v>2014</v>
      </c>
      <c r="C56" t="s">
        <v>15</v>
      </c>
      <c r="D56">
        <v>120.7</v>
      </c>
      <c r="E56">
        <v>118.3</v>
      </c>
      <c r="F56">
        <v>120.3</v>
      </c>
      <c r="G56" s="12">
        <f t="shared" si="0"/>
        <v>359.3</v>
      </c>
    </row>
    <row r="57" spans="1:7" x14ac:dyDescent="0.3">
      <c r="A57" t="s">
        <v>2</v>
      </c>
      <c r="B57">
        <v>2014</v>
      </c>
      <c r="C57" t="s">
        <v>15</v>
      </c>
      <c r="D57">
        <v>118</v>
      </c>
      <c r="E57">
        <v>113.6</v>
      </c>
      <c r="F57">
        <v>117.4</v>
      </c>
      <c r="G57" s="12">
        <f t="shared" si="0"/>
        <v>349</v>
      </c>
    </row>
    <row r="58" spans="1:7" x14ac:dyDescent="0.3">
      <c r="A58" t="s">
        <v>1</v>
      </c>
      <c r="B58">
        <v>2014</v>
      </c>
      <c r="C58" t="s">
        <v>15</v>
      </c>
      <c r="D58">
        <v>119.6</v>
      </c>
      <c r="E58">
        <v>116.3</v>
      </c>
      <c r="F58">
        <v>119.1</v>
      </c>
      <c r="G58" s="12">
        <f t="shared" si="0"/>
        <v>355</v>
      </c>
    </row>
    <row r="59" spans="1:7" x14ac:dyDescent="0.3">
      <c r="A59" t="s">
        <v>4</v>
      </c>
      <c r="B59">
        <v>2014</v>
      </c>
      <c r="C59" t="s">
        <v>14</v>
      </c>
      <c r="D59">
        <v>120.9</v>
      </c>
      <c r="E59">
        <v>118.8</v>
      </c>
      <c r="F59">
        <v>120.7</v>
      </c>
      <c r="G59" s="12">
        <f t="shared" si="0"/>
        <v>360.4</v>
      </c>
    </row>
    <row r="60" spans="1:7" x14ac:dyDescent="0.3">
      <c r="A60" t="s">
        <v>2</v>
      </c>
      <c r="B60">
        <v>2014</v>
      </c>
      <c r="C60" t="s">
        <v>14</v>
      </c>
      <c r="D60">
        <v>118.6</v>
      </c>
      <c r="E60">
        <v>114.1</v>
      </c>
      <c r="F60">
        <v>117.9</v>
      </c>
      <c r="G60" s="12">
        <f t="shared" si="0"/>
        <v>350.6</v>
      </c>
    </row>
    <row r="61" spans="1:7" x14ac:dyDescent="0.3">
      <c r="A61" t="s">
        <v>1</v>
      </c>
      <c r="B61">
        <v>2014</v>
      </c>
      <c r="C61" t="s">
        <v>14</v>
      </c>
      <c r="D61">
        <v>120</v>
      </c>
      <c r="E61">
        <v>116.8</v>
      </c>
      <c r="F61">
        <v>119.6</v>
      </c>
      <c r="G61" s="12">
        <f t="shared" si="0"/>
        <v>356.4</v>
      </c>
    </row>
    <row r="62" spans="1:7" x14ac:dyDescent="0.3">
      <c r="A62" t="s">
        <v>4</v>
      </c>
      <c r="B62">
        <v>2014</v>
      </c>
      <c r="C62" t="s">
        <v>13</v>
      </c>
      <c r="D62">
        <v>121.7</v>
      </c>
      <c r="E62">
        <v>119.2</v>
      </c>
      <c r="F62">
        <v>121.3</v>
      </c>
      <c r="G62" s="12">
        <f t="shared" si="0"/>
        <v>362.2</v>
      </c>
    </row>
    <row r="63" spans="1:7" x14ac:dyDescent="0.3">
      <c r="A63" t="s">
        <v>2</v>
      </c>
      <c r="B63">
        <v>2014</v>
      </c>
      <c r="C63" t="s">
        <v>13</v>
      </c>
      <c r="D63">
        <v>119.2</v>
      </c>
      <c r="E63">
        <v>114.5</v>
      </c>
      <c r="F63">
        <v>118.4</v>
      </c>
      <c r="G63" s="12">
        <f t="shared" si="0"/>
        <v>352.1</v>
      </c>
    </row>
    <row r="64" spans="1:7" x14ac:dyDescent="0.3">
      <c r="A64" t="s">
        <v>1</v>
      </c>
      <c r="B64">
        <v>2014</v>
      </c>
      <c r="C64" t="s">
        <v>13</v>
      </c>
      <c r="D64">
        <v>120.7</v>
      </c>
      <c r="E64">
        <v>117.2</v>
      </c>
      <c r="F64">
        <v>120.1</v>
      </c>
      <c r="G64" s="12">
        <f t="shared" si="0"/>
        <v>358</v>
      </c>
    </row>
    <row r="65" spans="1:7" x14ac:dyDescent="0.3">
      <c r="A65" t="s">
        <v>4</v>
      </c>
      <c r="B65">
        <v>2014</v>
      </c>
      <c r="C65" t="s">
        <v>12</v>
      </c>
      <c r="D65">
        <v>122.7</v>
      </c>
      <c r="E65">
        <v>120.3</v>
      </c>
      <c r="F65">
        <v>122.3</v>
      </c>
      <c r="G65" s="12">
        <f t="shared" si="0"/>
        <v>365.3</v>
      </c>
    </row>
    <row r="66" spans="1:7" x14ac:dyDescent="0.3">
      <c r="A66" t="s">
        <v>2</v>
      </c>
      <c r="B66">
        <v>2014</v>
      </c>
      <c r="C66" t="s">
        <v>12</v>
      </c>
      <c r="D66">
        <v>119.6</v>
      </c>
      <c r="E66">
        <v>114.9</v>
      </c>
      <c r="F66">
        <v>118.9</v>
      </c>
      <c r="G66" s="12">
        <f t="shared" ref="G66:G129" si="1">SUM(D66:F66)</f>
        <v>353.4</v>
      </c>
    </row>
    <row r="67" spans="1:7" x14ac:dyDescent="0.3">
      <c r="A67" t="s">
        <v>1</v>
      </c>
      <c r="B67">
        <v>2014</v>
      </c>
      <c r="C67" t="s">
        <v>12</v>
      </c>
      <c r="D67">
        <v>121.5</v>
      </c>
      <c r="E67">
        <v>118.1</v>
      </c>
      <c r="F67">
        <v>121</v>
      </c>
      <c r="G67" s="12">
        <f t="shared" si="1"/>
        <v>360.6</v>
      </c>
    </row>
    <row r="68" spans="1:7" x14ac:dyDescent="0.3">
      <c r="A68" t="s">
        <v>4</v>
      </c>
      <c r="B68">
        <v>2014</v>
      </c>
      <c r="C68" t="s">
        <v>11</v>
      </c>
      <c r="D68">
        <v>123.3</v>
      </c>
      <c r="E68">
        <v>120.5</v>
      </c>
      <c r="F68">
        <v>122.9</v>
      </c>
      <c r="G68" s="12">
        <f t="shared" si="1"/>
        <v>366.70000000000005</v>
      </c>
    </row>
    <row r="69" spans="1:7" x14ac:dyDescent="0.3">
      <c r="A69" t="s">
        <v>2</v>
      </c>
      <c r="B69">
        <v>2014</v>
      </c>
      <c r="C69" t="s">
        <v>11</v>
      </c>
      <c r="D69">
        <v>120.3</v>
      </c>
      <c r="E69">
        <v>115.4</v>
      </c>
      <c r="F69">
        <v>119.5</v>
      </c>
      <c r="G69" s="12">
        <f t="shared" si="1"/>
        <v>355.2</v>
      </c>
    </row>
    <row r="70" spans="1:7" x14ac:dyDescent="0.3">
      <c r="A70" t="s">
        <v>1</v>
      </c>
      <c r="B70">
        <v>2014</v>
      </c>
      <c r="C70" t="s">
        <v>11</v>
      </c>
      <c r="D70">
        <v>122.1</v>
      </c>
      <c r="E70">
        <v>118.4</v>
      </c>
      <c r="F70">
        <v>121.6</v>
      </c>
      <c r="G70" s="12">
        <f t="shared" si="1"/>
        <v>362.1</v>
      </c>
    </row>
    <row r="71" spans="1:7" x14ac:dyDescent="0.3">
      <c r="A71" t="s">
        <v>4</v>
      </c>
      <c r="B71">
        <v>2014</v>
      </c>
      <c r="C71" t="s">
        <v>10</v>
      </c>
      <c r="D71">
        <v>123.8</v>
      </c>
      <c r="E71">
        <v>120.6</v>
      </c>
      <c r="F71">
        <v>123.3</v>
      </c>
      <c r="G71" s="12">
        <f t="shared" si="1"/>
        <v>367.7</v>
      </c>
    </row>
    <row r="72" spans="1:7" x14ac:dyDescent="0.3">
      <c r="A72" t="s">
        <v>2</v>
      </c>
      <c r="B72">
        <v>2014</v>
      </c>
      <c r="C72" t="s">
        <v>10</v>
      </c>
      <c r="D72">
        <v>120.7</v>
      </c>
      <c r="E72">
        <v>115.8</v>
      </c>
      <c r="F72">
        <v>120</v>
      </c>
      <c r="G72" s="12">
        <f t="shared" si="1"/>
        <v>356.5</v>
      </c>
    </row>
    <row r="73" spans="1:7" x14ac:dyDescent="0.3">
      <c r="A73" t="s">
        <v>1</v>
      </c>
      <c r="B73">
        <v>2014</v>
      </c>
      <c r="C73" t="s">
        <v>10</v>
      </c>
      <c r="D73">
        <v>122.6</v>
      </c>
      <c r="E73">
        <v>118.6</v>
      </c>
      <c r="F73">
        <v>122</v>
      </c>
      <c r="G73" s="12">
        <f t="shared" si="1"/>
        <v>363.2</v>
      </c>
    </row>
    <row r="74" spans="1:7" x14ac:dyDescent="0.3">
      <c r="A74" t="s">
        <v>4</v>
      </c>
      <c r="B74">
        <v>2015</v>
      </c>
      <c r="C74" t="s">
        <v>9</v>
      </c>
      <c r="D74">
        <v>124.4</v>
      </c>
      <c r="E74">
        <v>121.6</v>
      </c>
      <c r="F74">
        <v>124</v>
      </c>
      <c r="G74" s="12">
        <f t="shared" si="1"/>
        <v>370</v>
      </c>
    </row>
    <row r="75" spans="1:7" x14ac:dyDescent="0.3">
      <c r="A75" t="s">
        <v>2</v>
      </c>
      <c r="B75">
        <v>2015</v>
      </c>
      <c r="C75" t="s">
        <v>9</v>
      </c>
      <c r="D75">
        <v>121</v>
      </c>
      <c r="E75">
        <v>116.1</v>
      </c>
      <c r="F75">
        <v>120.2</v>
      </c>
      <c r="G75" s="12">
        <f t="shared" si="1"/>
        <v>357.3</v>
      </c>
    </row>
    <row r="76" spans="1:7" x14ac:dyDescent="0.3">
      <c r="A76" t="s">
        <v>1</v>
      </c>
      <c r="B76">
        <v>2015</v>
      </c>
      <c r="C76" t="s">
        <v>9</v>
      </c>
      <c r="D76">
        <v>123.1</v>
      </c>
      <c r="E76">
        <v>119.3</v>
      </c>
      <c r="F76">
        <v>122.5</v>
      </c>
      <c r="G76" s="12">
        <f t="shared" si="1"/>
        <v>364.9</v>
      </c>
    </row>
    <row r="77" spans="1:7" x14ac:dyDescent="0.3">
      <c r="A77" t="s">
        <v>4</v>
      </c>
      <c r="B77">
        <v>2015</v>
      </c>
      <c r="C77" t="s">
        <v>8</v>
      </c>
      <c r="D77">
        <v>125.4</v>
      </c>
      <c r="E77">
        <v>122.7</v>
      </c>
      <c r="F77">
        <v>125</v>
      </c>
      <c r="G77" s="12">
        <f t="shared" si="1"/>
        <v>373.1</v>
      </c>
    </row>
    <row r="78" spans="1:7" x14ac:dyDescent="0.3">
      <c r="A78" t="s">
        <v>2</v>
      </c>
      <c r="B78">
        <v>2015</v>
      </c>
      <c r="C78" t="s">
        <v>8</v>
      </c>
      <c r="D78">
        <v>121.3</v>
      </c>
      <c r="E78">
        <v>116.5</v>
      </c>
      <c r="F78">
        <v>120.6</v>
      </c>
      <c r="G78" s="12">
        <f t="shared" si="1"/>
        <v>358.4</v>
      </c>
    </row>
    <row r="79" spans="1:7" x14ac:dyDescent="0.3">
      <c r="A79" t="s">
        <v>1</v>
      </c>
      <c r="B79">
        <v>2015</v>
      </c>
      <c r="C79" t="s">
        <v>8</v>
      </c>
      <c r="D79">
        <v>123.8</v>
      </c>
      <c r="E79">
        <v>120.1</v>
      </c>
      <c r="F79">
        <v>123.3</v>
      </c>
      <c r="G79" s="12">
        <f t="shared" si="1"/>
        <v>367.2</v>
      </c>
    </row>
    <row r="80" spans="1:7" x14ac:dyDescent="0.3">
      <c r="A80" t="s">
        <v>4</v>
      </c>
      <c r="B80">
        <v>2015</v>
      </c>
      <c r="C80" t="s">
        <v>6</v>
      </c>
      <c r="D80">
        <v>126</v>
      </c>
      <c r="E80">
        <v>122.9</v>
      </c>
      <c r="F80">
        <v>125.5</v>
      </c>
      <c r="G80" s="12">
        <f t="shared" si="1"/>
        <v>374.4</v>
      </c>
    </row>
    <row r="81" spans="1:7" x14ac:dyDescent="0.3">
      <c r="A81" t="s">
        <v>2</v>
      </c>
      <c r="B81">
        <v>2015</v>
      </c>
      <c r="C81" t="s">
        <v>6</v>
      </c>
      <c r="D81">
        <v>121.7</v>
      </c>
      <c r="E81">
        <v>116.9</v>
      </c>
      <c r="F81">
        <v>120.9</v>
      </c>
      <c r="G81" s="12">
        <f t="shared" si="1"/>
        <v>359.5</v>
      </c>
    </row>
    <row r="82" spans="1:7" x14ac:dyDescent="0.3">
      <c r="A82" t="s">
        <v>1</v>
      </c>
      <c r="B82">
        <v>2015</v>
      </c>
      <c r="C82" t="s">
        <v>6</v>
      </c>
      <c r="D82">
        <v>124.3</v>
      </c>
      <c r="E82">
        <v>120.4</v>
      </c>
      <c r="F82">
        <v>123.7</v>
      </c>
      <c r="G82" s="12">
        <f t="shared" si="1"/>
        <v>368.4</v>
      </c>
    </row>
    <row r="83" spans="1:7" x14ac:dyDescent="0.3">
      <c r="A83" t="s">
        <v>4</v>
      </c>
      <c r="B83">
        <v>2015</v>
      </c>
      <c r="C83" t="s">
        <v>5</v>
      </c>
      <c r="D83">
        <v>126.4</v>
      </c>
      <c r="E83">
        <v>123.3</v>
      </c>
      <c r="F83">
        <v>126</v>
      </c>
      <c r="G83" s="12">
        <f t="shared" si="1"/>
        <v>375.7</v>
      </c>
    </row>
    <row r="84" spans="1:7" x14ac:dyDescent="0.3">
      <c r="A84" t="s">
        <v>2</v>
      </c>
      <c r="B84">
        <v>2015</v>
      </c>
      <c r="C84" t="s">
        <v>5</v>
      </c>
      <c r="D84">
        <v>122.1</v>
      </c>
      <c r="E84">
        <v>117.2</v>
      </c>
      <c r="F84">
        <v>121.3</v>
      </c>
      <c r="G84" s="12">
        <f t="shared" si="1"/>
        <v>360.6</v>
      </c>
    </row>
    <row r="85" spans="1:7" x14ac:dyDescent="0.3">
      <c r="A85" t="s">
        <v>1</v>
      </c>
      <c r="B85">
        <v>2015</v>
      </c>
      <c r="C85" t="s">
        <v>5</v>
      </c>
      <c r="D85">
        <v>124.7</v>
      </c>
      <c r="E85">
        <v>120.8</v>
      </c>
      <c r="F85">
        <v>124.1</v>
      </c>
      <c r="G85" s="12">
        <f t="shared" si="1"/>
        <v>369.6</v>
      </c>
    </row>
    <row r="86" spans="1:7" x14ac:dyDescent="0.3">
      <c r="A86" t="s">
        <v>4</v>
      </c>
      <c r="B86">
        <v>2015</v>
      </c>
      <c r="C86" t="s">
        <v>0</v>
      </c>
      <c r="D86">
        <v>127.3</v>
      </c>
      <c r="E86">
        <v>124.1</v>
      </c>
      <c r="F86">
        <v>126.8</v>
      </c>
      <c r="G86" s="12">
        <f t="shared" si="1"/>
        <v>378.2</v>
      </c>
    </row>
    <row r="87" spans="1:7" x14ac:dyDescent="0.3">
      <c r="A87" t="s">
        <v>2</v>
      </c>
      <c r="B87">
        <v>2015</v>
      </c>
      <c r="C87" t="s">
        <v>0</v>
      </c>
      <c r="D87">
        <v>122.4</v>
      </c>
      <c r="E87">
        <v>117.4</v>
      </c>
      <c r="F87">
        <v>121.6</v>
      </c>
      <c r="G87" s="12">
        <f t="shared" si="1"/>
        <v>361.4</v>
      </c>
    </row>
    <row r="88" spans="1:7" x14ac:dyDescent="0.3">
      <c r="A88" t="s">
        <v>1</v>
      </c>
      <c r="B88">
        <v>2015</v>
      </c>
      <c r="C88" t="s">
        <v>0</v>
      </c>
      <c r="D88">
        <v>125.4</v>
      </c>
      <c r="E88">
        <v>121.3</v>
      </c>
      <c r="F88">
        <v>124.7</v>
      </c>
      <c r="G88" s="12">
        <f t="shared" si="1"/>
        <v>371.4</v>
      </c>
    </row>
    <row r="89" spans="1:7" x14ac:dyDescent="0.3">
      <c r="A89" t="s">
        <v>4</v>
      </c>
      <c r="B89">
        <v>2015</v>
      </c>
      <c r="C89" t="s">
        <v>16</v>
      </c>
      <c r="D89">
        <v>128.4</v>
      </c>
      <c r="E89">
        <v>125.1</v>
      </c>
      <c r="F89">
        <v>128</v>
      </c>
      <c r="G89" s="12">
        <f t="shared" si="1"/>
        <v>381.5</v>
      </c>
    </row>
    <row r="90" spans="1:7" x14ac:dyDescent="0.3">
      <c r="A90" t="s">
        <v>2</v>
      </c>
      <c r="B90">
        <v>2015</v>
      </c>
      <c r="C90" t="s">
        <v>16</v>
      </c>
      <c r="D90">
        <v>123.2</v>
      </c>
      <c r="E90">
        <v>117.6</v>
      </c>
      <c r="F90">
        <v>122.3</v>
      </c>
      <c r="G90" s="12">
        <f t="shared" si="1"/>
        <v>363.1</v>
      </c>
    </row>
    <row r="91" spans="1:7" x14ac:dyDescent="0.3">
      <c r="A91" t="s">
        <v>1</v>
      </c>
      <c r="B91">
        <v>2015</v>
      </c>
      <c r="C91" t="s">
        <v>16</v>
      </c>
      <c r="D91">
        <v>126.4</v>
      </c>
      <c r="E91">
        <v>122</v>
      </c>
      <c r="F91">
        <v>125.7</v>
      </c>
      <c r="G91" s="12">
        <f t="shared" si="1"/>
        <v>374.1</v>
      </c>
    </row>
    <row r="92" spans="1:7" x14ac:dyDescent="0.3">
      <c r="A92" t="s">
        <v>4</v>
      </c>
      <c r="B92">
        <v>2015</v>
      </c>
      <c r="C92" t="s">
        <v>15</v>
      </c>
      <c r="D92">
        <v>128.80000000000001</v>
      </c>
      <c r="E92">
        <v>125.5</v>
      </c>
      <c r="F92">
        <v>128.30000000000001</v>
      </c>
      <c r="G92" s="12">
        <f t="shared" si="1"/>
        <v>382.6</v>
      </c>
    </row>
    <row r="93" spans="1:7" x14ac:dyDescent="0.3">
      <c r="A93" t="s">
        <v>2</v>
      </c>
      <c r="B93">
        <v>2015</v>
      </c>
      <c r="C93" t="s">
        <v>15</v>
      </c>
      <c r="D93">
        <v>123.5</v>
      </c>
      <c r="E93">
        <v>117.9</v>
      </c>
      <c r="F93">
        <v>122.7</v>
      </c>
      <c r="G93" s="12">
        <f t="shared" si="1"/>
        <v>364.1</v>
      </c>
    </row>
    <row r="94" spans="1:7" x14ac:dyDescent="0.3">
      <c r="A94" t="s">
        <v>1</v>
      </c>
      <c r="B94">
        <v>2015</v>
      </c>
      <c r="C94" t="s">
        <v>15</v>
      </c>
      <c r="D94">
        <v>126.7</v>
      </c>
      <c r="E94">
        <v>122.3</v>
      </c>
      <c r="F94">
        <v>126.1</v>
      </c>
      <c r="G94" s="12">
        <f t="shared" si="1"/>
        <v>375.1</v>
      </c>
    </row>
    <row r="95" spans="1:7" x14ac:dyDescent="0.3">
      <c r="A95" t="s">
        <v>4</v>
      </c>
      <c r="B95">
        <v>2015</v>
      </c>
      <c r="C95" t="s">
        <v>14</v>
      </c>
      <c r="D95">
        <v>129.5</v>
      </c>
      <c r="E95">
        <v>126.3</v>
      </c>
      <c r="F95">
        <v>129</v>
      </c>
      <c r="G95" s="12">
        <f t="shared" si="1"/>
        <v>384.8</v>
      </c>
    </row>
    <row r="96" spans="1:7" x14ac:dyDescent="0.3">
      <c r="A96" t="s">
        <v>2</v>
      </c>
      <c r="B96">
        <v>2015</v>
      </c>
      <c r="C96" t="s">
        <v>14</v>
      </c>
      <c r="D96">
        <v>123.7</v>
      </c>
      <c r="E96">
        <v>118.2</v>
      </c>
      <c r="F96">
        <v>122.9</v>
      </c>
      <c r="G96" s="12">
        <f t="shared" si="1"/>
        <v>364.8</v>
      </c>
    </row>
    <row r="97" spans="1:7" x14ac:dyDescent="0.3">
      <c r="A97" t="s">
        <v>1</v>
      </c>
      <c r="B97">
        <v>2015</v>
      </c>
      <c r="C97" t="s">
        <v>14</v>
      </c>
      <c r="D97">
        <v>127.2</v>
      </c>
      <c r="E97">
        <v>122.9</v>
      </c>
      <c r="F97">
        <v>126.6</v>
      </c>
      <c r="G97" s="12">
        <f t="shared" si="1"/>
        <v>376.70000000000005</v>
      </c>
    </row>
    <row r="98" spans="1:7" x14ac:dyDescent="0.3">
      <c r="A98" t="s">
        <v>4</v>
      </c>
      <c r="B98">
        <v>2015</v>
      </c>
      <c r="C98" t="s">
        <v>13</v>
      </c>
      <c r="D98">
        <v>130.4</v>
      </c>
      <c r="E98">
        <v>126.8</v>
      </c>
      <c r="F98">
        <v>129.9</v>
      </c>
      <c r="G98" s="12">
        <f t="shared" si="1"/>
        <v>387.1</v>
      </c>
    </row>
    <row r="99" spans="1:7" x14ac:dyDescent="0.3">
      <c r="A99" t="s">
        <v>2</v>
      </c>
      <c r="B99">
        <v>2015</v>
      </c>
      <c r="C99" t="s">
        <v>13</v>
      </c>
      <c r="D99">
        <v>124</v>
      </c>
      <c r="E99">
        <v>118.6</v>
      </c>
      <c r="F99">
        <v>123.2</v>
      </c>
      <c r="G99" s="12">
        <f t="shared" si="1"/>
        <v>365.8</v>
      </c>
    </row>
    <row r="100" spans="1:7" x14ac:dyDescent="0.3">
      <c r="A100" t="s">
        <v>1</v>
      </c>
      <c r="B100">
        <v>2015</v>
      </c>
      <c r="C100" t="s">
        <v>13</v>
      </c>
      <c r="D100">
        <v>127.9</v>
      </c>
      <c r="E100">
        <v>123.4</v>
      </c>
      <c r="F100">
        <v>127.2</v>
      </c>
      <c r="G100" s="12">
        <f t="shared" si="1"/>
        <v>378.5</v>
      </c>
    </row>
    <row r="101" spans="1:7" x14ac:dyDescent="0.3">
      <c r="A101" t="s">
        <v>4</v>
      </c>
      <c r="B101">
        <v>2015</v>
      </c>
      <c r="C101" t="s">
        <v>12</v>
      </c>
      <c r="D101">
        <v>131.1</v>
      </c>
      <c r="E101">
        <v>127.3</v>
      </c>
      <c r="F101">
        <v>130.6</v>
      </c>
      <c r="G101" s="12">
        <f t="shared" si="1"/>
        <v>389</v>
      </c>
    </row>
    <row r="102" spans="1:7" x14ac:dyDescent="0.3">
      <c r="A102" t="s">
        <v>2</v>
      </c>
      <c r="B102">
        <v>2015</v>
      </c>
      <c r="C102" t="s">
        <v>12</v>
      </c>
      <c r="D102">
        <v>124.4</v>
      </c>
      <c r="E102">
        <v>118.8</v>
      </c>
      <c r="F102">
        <v>123.6</v>
      </c>
      <c r="G102" s="12">
        <f t="shared" si="1"/>
        <v>366.79999999999995</v>
      </c>
    </row>
    <row r="103" spans="1:7" x14ac:dyDescent="0.3">
      <c r="A103" t="s">
        <v>1</v>
      </c>
      <c r="B103">
        <v>2015</v>
      </c>
      <c r="C103" t="s">
        <v>12</v>
      </c>
      <c r="D103">
        <v>128.5</v>
      </c>
      <c r="E103">
        <v>123.8</v>
      </c>
      <c r="F103">
        <v>127.8</v>
      </c>
      <c r="G103" s="12">
        <f t="shared" si="1"/>
        <v>380.1</v>
      </c>
    </row>
    <row r="104" spans="1:7" x14ac:dyDescent="0.3">
      <c r="A104" t="s">
        <v>4</v>
      </c>
      <c r="B104">
        <v>2015</v>
      </c>
      <c r="C104" t="s">
        <v>11</v>
      </c>
      <c r="D104">
        <v>132.1</v>
      </c>
      <c r="E104">
        <v>128.19999999999999</v>
      </c>
      <c r="F104">
        <v>131.5</v>
      </c>
      <c r="G104" s="12">
        <f t="shared" si="1"/>
        <v>391.79999999999995</v>
      </c>
    </row>
    <row r="105" spans="1:7" x14ac:dyDescent="0.3">
      <c r="A105" t="s">
        <v>2</v>
      </c>
      <c r="B105">
        <v>2015</v>
      </c>
      <c r="C105" t="s">
        <v>11</v>
      </c>
      <c r="D105">
        <v>125</v>
      </c>
      <c r="E105">
        <v>119.3</v>
      </c>
      <c r="F105">
        <v>124.2</v>
      </c>
      <c r="G105" s="12">
        <f t="shared" si="1"/>
        <v>368.5</v>
      </c>
    </row>
    <row r="106" spans="1:7" x14ac:dyDescent="0.3">
      <c r="A106" t="s">
        <v>1</v>
      </c>
      <c r="B106">
        <v>2015</v>
      </c>
      <c r="C106" t="s">
        <v>11</v>
      </c>
      <c r="D106">
        <v>129.30000000000001</v>
      </c>
      <c r="E106">
        <v>124.5</v>
      </c>
      <c r="F106">
        <v>128.6</v>
      </c>
      <c r="G106" s="12">
        <f t="shared" si="1"/>
        <v>382.4</v>
      </c>
    </row>
    <row r="107" spans="1:7" x14ac:dyDescent="0.3">
      <c r="A107" t="s">
        <v>4</v>
      </c>
      <c r="B107">
        <v>2015</v>
      </c>
      <c r="C107" t="s">
        <v>10</v>
      </c>
      <c r="D107">
        <v>132.5</v>
      </c>
      <c r="E107">
        <v>128.5</v>
      </c>
      <c r="F107">
        <v>131.9</v>
      </c>
      <c r="G107" s="12">
        <f t="shared" si="1"/>
        <v>392.9</v>
      </c>
    </row>
    <row r="108" spans="1:7" x14ac:dyDescent="0.3">
      <c r="A108" t="s">
        <v>2</v>
      </c>
      <c r="B108">
        <v>2015</v>
      </c>
      <c r="C108" t="s">
        <v>10</v>
      </c>
      <c r="D108">
        <v>125.4</v>
      </c>
      <c r="E108">
        <v>119.5</v>
      </c>
      <c r="F108">
        <v>124.5</v>
      </c>
      <c r="G108" s="12">
        <f t="shared" si="1"/>
        <v>369.4</v>
      </c>
    </row>
    <row r="109" spans="1:7" x14ac:dyDescent="0.3">
      <c r="A109" t="s">
        <v>1</v>
      </c>
      <c r="B109">
        <v>2015</v>
      </c>
      <c r="C109" t="s">
        <v>10</v>
      </c>
      <c r="D109">
        <v>129.69999999999999</v>
      </c>
      <c r="E109">
        <v>124.8</v>
      </c>
      <c r="F109">
        <v>129</v>
      </c>
      <c r="G109" s="12">
        <f t="shared" si="1"/>
        <v>383.5</v>
      </c>
    </row>
    <row r="110" spans="1:7" x14ac:dyDescent="0.3">
      <c r="A110" t="s">
        <v>4</v>
      </c>
      <c r="B110">
        <v>2016</v>
      </c>
      <c r="C110" t="s">
        <v>9</v>
      </c>
      <c r="D110">
        <v>133.19999999999999</v>
      </c>
      <c r="E110">
        <v>128.9</v>
      </c>
      <c r="F110">
        <v>132.6</v>
      </c>
      <c r="G110" s="12">
        <f t="shared" si="1"/>
        <v>394.70000000000005</v>
      </c>
    </row>
    <row r="111" spans="1:7" x14ac:dyDescent="0.3">
      <c r="A111" t="s">
        <v>2</v>
      </c>
      <c r="B111">
        <v>2016</v>
      </c>
      <c r="C111" t="s">
        <v>9</v>
      </c>
      <c r="D111">
        <v>125.8</v>
      </c>
      <c r="E111">
        <v>119.8</v>
      </c>
      <c r="F111">
        <v>124.9</v>
      </c>
      <c r="G111" s="12">
        <f t="shared" si="1"/>
        <v>370.5</v>
      </c>
    </row>
    <row r="112" spans="1:7" x14ac:dyDescent="0.3">
      <c r="A112" t="s">
        <v>1</v>
      </c>
      <c r="B112">
        <v>2016</v>
      </c>
      <c r="C112" t="s">
        <v>9</v>
      </c>
      <c r="D112">
        <v>130.30000000000001</v>
      </c>
      <c r="E112">
        <v>125.1</v>
      </c>
      <c r="F112">
        <v>129.5</v>
      </c>
      <c r="G112" s="12">
        <f t="shared" si="1"/>
        <v>384.9</v>
      </c>
    </row>
    <row r="113" spans="1:7" x14ac:dyDescent="0.3">
      <c r="A113" t="s">
        <v>4</v>
      </c>
      <c r="B113">
        <v>2016</v>
      </c>
      <c r="C113" t="s">
        <v>8</v>
      </c>
      <c r="D113">
        <v>133.9</v>
      </c>
      <c r="E113">
        <v>129.80000000000001</v>
      </c>
      <c r="F113">
        <v>133.4</v>
      </c>
      <c r="G113" s="12">
        <f t="shared" si="1"/>
        <v>397.1</v>
      </c>
    </row>
    <row r="114" spans="1:7" x14ac:dyDescent="0.3">
      <c r="A114" t="s">
        <v>2</v>
      </c>
      <c r="B114">
        <v>2016</v>
      </c>
      <c r="C114" t="s">
        <v>8</v>
      </c>
      <c r="D114">
        <v>126.2</v>
      </c>
      <c r="E114">
        <v>120.1</v>
      </c>
      <c r="F114">
        <v>125.3</v>
      </c>
      <c r="G114" s="12">
        <f t="shared" si="1"/>
        <v>371.6</v>
      </c>
    </row>
    <row r="115" spans="1:7" x14ac:dyDescent="0.3">
      <c r="A115" t="s">
        <v>1</v>
      </c>
      <c r="B115">
        <v>2016</v>
      </c>
      <c r="C115" t="s">
        <v>8</v>
      </c>
      <c r="D115">
        <v>130.9</v>
      </c>
      <c r="E115">
        <v>125.8</v>
      </c>
      <c r="F115">
        <v>130.19999999999999</v>
      </c>
      <c r="G115" s="12">
        <f t="shared" si="1"/>
        <v>386.9</v>
      </c>
    </row>
    <row r="116" spans="1:7" x14ac:dyDescent="0.3">
      <c r="A116" t="s">
        <v>4</v>
      </c>
      <c r="B116">
        <v>2016</v>
      </c>
      <c r="C116" t="s">
        <v>6</v>
      </c>
      <c r="D116">
        <v>134.4</v>
      </c>
      <c r="E116">
        <v>130.19999999999999</v>
      </c>
      <c r="F116">
        <v>133.80000000000001</v>
      </c>
      <c r="G116" s="12">
        <f t="shared" si="1"/>
        <v>398.40000000000003</v>
      </c>
    </row>
    <row r="117" spans="1:7" x14ac:dyDescent="0.3">
      <c r="A117" t="s">
        <v>2</v>
      </c>
      <c r="B117">
        <v>2016</v>
      </c>
      <c r="C117" t="s">
        <v>6</v>
      </c>
      <c r="D117">
        <v>126.4</v>
      </c>
      <c r="E117">
        <v>120.3</v>
      </c>
      <c r="F117">
        <v>125.5</v>
      </c>
      <c r="G117" s="12">
        <f t="shared" si="1"/>
        <v>372.2</v>
      </c>
    </row>
    <row r="118" spans="1:7" x14ac:dyDescent="0.3">
      <c r="A118" t="s">
        <v>1</v>
      </c>
      <c r="B118">
        <v>2016</v>
      </c>
      <c r="C118" t="s">
        <v>6</v>
      </c>
      <c r="D118">
        <v>131.30000000000001</v>
      </c>
      <c r="E118">
        <v>126.1</v>
      </c>
      <c r="F118">
        <v>130.5</v>
      </c>
      <c r="G118" s="12">
        <f t="shared" si="1"/>
        <v>387.9</v>
      </c>
    </row>
    <row r="119" spans="1:7" x14ac:dyDescent="0.3">
      <c r="A119" t="s">
        <v>4</v>
      </c>
      <c r="B119">
        <v>2016</v>
      </c>
      <c r="C119" t="s">
        <v>5</v>
      </c>
      <c r="D119">
        <v>135</v>
      </c>
      <c r="E119">
        <v>130.6</v>
      </c>
      <c r="F119">
        <v>134.4</v>
      </c>
      <c r="G119" s="12">
        <f t="shared" si="1"/>
        <v>400</v>
      </c>
    </row>
    <row r="120" spans="1:7" x14ac:dyDescent="0.3">
      <c r="A120" t="s">
        <v>2</v>
      </c>
      <c r="B120">
        <v>2016</v>
      </c>
      <c r="C120" t="s">
        <v>5</v>
      </c>
      <c r="D120">
        <v>126.8</v>
      </c>
      <c r="E120">
        <v>120.5</v>
      </c>
      <c r="F120">
        <v>125.8</v>
      </c>
      <c r="G120" s="12">
        <f t="shared" si="1"/>
        <v>373.1</v>
      </c>
    </row>
    <row r="121" spans="1:7" x14ac:dyDescent="0.3">
      <c r="A121" t="s">
        <v>1</v>
      </c>
      <c r="B121">
        <v>2016</v>
      </c>
      <c r="C121" t="s">
        <v>5</v>
      </c>
      <c r="D121">
        <v>131.80000000000001</v>
      </c>
      <c r="E121">
        <v>126.4</v>
      </c>
      <c r="F121">
        <v>131</v>
      </c>
      <c r="G121" s="12">
        <f t="shared" si="1"/>
        <v>389.20000000000005</v>
      </c>
    </row>
    <row r="122" spans="1:7" x14ac:dyDescent="0.3">
      <c r="A122" t="s">
        <v>4</v>
      </c>
      <c r="B122">
        <v>2016</v>
      </c>
      <c r="C122" t="s">
        <v>0</v>
      </c>
      <c r="D122">
        <v>135.4</v>
      </c>
      <c r="E122">
        <v>131.1</v>
      </c>
      <c r="F122">
        <v>134.80000000000001</v>
      </c>
      <c r="G122" s="12">
        <f t="shared" si="1"/>
        <v>401.3</v>
      </c>
    </row>
    <row r="123" spans="1:7" x14ac:dyDescent="0.3">
      <c r="A123" t="s">
        <v>2</v>
      </c>
      <c r="B123">
        <v>2016</v>
      </c>
      <c r="C123" t="s">
        <v>0</v>
      </c>
      <c r="D123">
        <v>127.2</v>
      </c>
      <c r="E123">
        <v>120.7</v>
      </c>
      <c r="F123">
        <v>126.2</v>
      </c>
      <c r="G123" s="12">
        <f t="shared" si="1"/>
        <v>374.1</v>
      </c>
    </row>
    <row r="124" spans="1:7" x14ac:dyDescent="0.3">
      <c r="A124" t="s">
        <v>1</v>
      </c>
      <c r="B124">
        <v>2016</v>
      </c>
      <c r="C124" t="s">
        <v>0</v>
      </c>
      <c r="D124">
        <v>132.19999999999999</v>
      </c>
      <c r="E124">
        <v>126.8</v>
      </c>
      <c r="F124">
        <v>131.4</v>
      </c>
      <c r="G124" s="12">
        <f t="shared" si="1"/>
        <v>390.4</v>
      </c>
    </row>
    <row r="125" spans="1:7" x14ac:dyDescent="0.3">
      <c r="A125" t="s">
        <v>4</v>
      </c>
      <c r="B125">
        <v>2016</v>
      </c>
      <c r="C125" t="s">
        <v>16</v>
      </c>
      <c r="D125">
        <v>136.30000000000001</v>
      </c>
      <c r="E125">
        <v>131.6</v>
      </c>
      <c r="F125">
        <v>135.6</v>
      </c>
      <c r="G125" s="12">
        <f t="shared" si="1"/>
        <v>403.5</v>
      </c>
    </row>
    <row r="126" spans="1:7" x14ac:dyDescent="0.3">
      <c r="A126" t="s">
        <v>2</v>
      </c>
      <c r="B126">
        <v>2016</v>
      </c>
      <c r="C126" t="s">
        <v>16</v>
      </c>
      <c r="D126">
        <v>127.6</v>
      </c>
      <c r="E126">
        <v>121.1</v>
      </c>
      <c r="F126">
        <v>126.6</v>
      </c>
      <c r="G126" s="12">
        <f t="shared" si="1"/>
        <v>375.29999999999995</v>
      </c>
    </row>
    <row r="127" spans="1:7" x14ac:dyDescent="0.3">
      <c r="A127" t="s">
        <v>1</v>
      </c>
      <c r="B127">
        <v>2016</v>
      </c>
      <c r="C127" t="s">
        <v>16</v>
      </c>
      <c r="D127">
        <v>132.9</v>
      </c>
      <c r="E127">
        <v>127.2</v>
      </c>
      <c r="F127">
        <v>132</v>
      </c>
      <c r="G127" s="12">
        <f t="shared" si="1"/>
        <v>392.1</v>
      </c>
    </row>
    <row r="128" spans="1:7" x14ac:dyDescent="0.3">
      <c r="A128" t="s">
        <v>4</v>
      </c>
      <c r="B128">
        <v>2016</v>
      </c>
      <c r="C128" t="s">
        <v>15</v>
      </c>
      <c r="D128">
        <v>137.19999999999999</v>
      </c>
      <c r="E128">
        <v>132.19999999999999</v>
      </c>
      <c r="F128">
        <v>136.5</v>
      </c>
      <c r="G128" s="12">
        <f t="shared" si="1"/>
        <v>405.9</v>
      </c>
    </row>
    <row r="129" spans="1:7" x14ac:dyDescent="0.3">
      <c r="A129" t="s">
        <v>2</v>
      </c>
      <c r="B129">
        <v>2016</v>
      </c>
      <c r="C129" t="s">
        <v>15</v>
      </c>
      <c r="D129">
        <v>127.9</v>
      </c>
      <c r="E129">
        <v>121.1</v>
      </c>
      <c r="F129">
        <v>126.9</v>
      </c>
      <c r="G129" s="12">
        <f t="shared" si="1"/>
        <v>375.9</v>
      </c>
    </row>
    <row r="130" spans="1:7" x14ac:dyDescent="0.3">
      <c r="A130" t="s">
        <v>1</v>
      </c>
      <c r="B130">
        <v>2016</v>
      </c>
      <c r="C130" t="s">
        <v>15</v>
      </c>
      <c r="D130">
        <v>133.5</v>
      </c>
      <c r="E130">
        <v>127.6</v>
      </c>
      <c r="F130">
        <v>132.69999999999999</v>
      </c>
      <c r="G130" s="12">
        <f t="shared" ref="G130:G193" si="2">SUM(D130:F130)</f>
        <v>393.8</v>
      </c>
    </row>
    <row r="131" spans="1:7" x14ac:dyDescent="0.3">
      <c r="A131" t="s">
        <v>4</v>
      </c>
      <c r="B131">
        <v>2016</v>
      </c>
      <c r="C131" t="s">
        <v>14</v>
      </c>
      <c r="D131">
        <v>137.80000000000001</v>
      </c>
      <c r="E131">
        <v>133</v>
      </c>
      <c r="F131">
        <v>137.1</v>
      </c>
      <c r="G131" s="12">
        <f t="shared" si="2"/>
        <v>407.9</v>
      </c>
    </row>
    <row r="132" spans="1:7" x14ac:dyDescent="0.3">
      <c r="A132" t="s">
        <v>2</v>
      </c>
      <c r="B132">
        <v>2016</v>
      </c>
      <c r="C132" t="s">
        <v>14</v>
      </c>
      <c r="D132">
        <v>128.30000000000001</v>
      </c>
      <c r="E132">
        <v>121.4</v>
      </c>
      <c r="F132">
        <v>127.3</v>
      </c>
      <c r="G132" s="12">
        <f t="shared" si="2"/>
        <v>377</v>
      </c>
    </row>
    <row r="133" spans="1:7" x14ac:dyDescent="0.3">
      <c r="A133" t="s">
        <v>1</v>
      </c>
      <c r="B133">
        <v>2016</v>
      </c>
      <c r="C133" t="s">
        <v>14</v>
      </c>
      <c r="D133">
        <v>134.1</v>
      </c>
      <c r="E133">
        <v>128.19999999999999</v>
      </c>
      <c r="F133">
        <v>133.19999999999999</v>
      </c>
      <c r="G133" s="12">
        <f t="shared" si="2"/>
        <v>395.49999999999994</v>
      </c>
    </row>
    <row r="134" spans="1:7" x14ac:dyDescent="0.3">
      <c r="A134" t="s">
        <v>4</v>
      </c>
      <c r="B134">
        <v>2016</v>
      </c>
      <c r="C134" t="s">
        <v>13</v>
      </c>
      <c r="D134">
        <v>138.5</v>
      </c>
      <c r="E134">
        <v>133.5</v>
      </c>
      <c r="F134">
        <v>137.80000000000001</v>
      </c>
      <c r="G134" s="12">
        <f t="shared" si="2"/>
        <v>409.8</v>
      </c>
    </row>
    <row r="135" spans="1:7" x14ac:dyDescent="0.3">
      <c r="A135" t="s">
        <v>2</v>
      </c>
      <c r="B135">
        <v>2016</v>
      </c>
      <c r="C135" t="s">
        <v>13</v>
      </c>
      <c r="D135">
        <v>128.69999999999999</v>
      </c>
      <c r="E135">
        <v>121.6</v>
      </c>
      <c r="F135">
        <v>127.7</v>
      </c>
      <c r="G135" s="12">
        <f t="shared" si="2"/>
        <v>378</v>
      </c>
    </row>
    <row r="136" spans="1:7" x14ac:dyDescent="0.3">
      <c r="A136" t="s">
        <v>1</v>
      </c>
      <c r="B136">
        <v>2016</v>
      </c>
      <c r="C136" t="s">
        <v>13</v>
      </c>
      <c r="D136">
        <v>134.6</v>
      </c>
      <c r="E136">
        <v>128.6</v>
      </c>
      <c r="F136">
        <v>133.80000000000001</v>
      </c>
      <c r="G136" s="12">
        <f t="shared" si="2"/>
        <v>397</v>
      </c>
    </row>
    <row r="137" spans="1:7" x14ac:dyDescent="0.3">
      <c r="A137" t="s">
        <v>4</v>
      </c>
      <c r="B137">
        <v>2016</v>
      </c>
      <c r="C137" t="s">
        <v>12</v>
      </c>
      <c r="D137">
        <v>139.6</v>
      </c>
      <c r="E137">
        <v>134.30000000000001</v>
      </c>
      <c r="F137">
        <v>138.80000000000001</v>
      </c>
      <c r="G137" s="12">
        <f t="shared" si="2"/>
        <v>412.7</v>
      </c>
    </row>
    <row r="138" spans="1:7" x14ac:dyDescent="0.3">
      <c r="A138" t="s">
        <v>2</v>
      </c>
      <c r="B138">
        <v>2016</v>
      </c>
      <c r="C138" t="s">
        <v>12</v>
      </c>
      <c r="D138">
        <v>129.1</v>
      </c>
      <c r="E138">
        <v>121.9</v>
      </c>
      <c r="F138">
        <v>128</v>
      </c>
      <c r="G138" s="12">
        <f t="shared" si="2"/>
        <v>379</v>
      </c>
    </row>
    <row r="139" spans="1:7" x14ac:dyDescent="0.3">
      <c r="A139" t="s">
        <v>1</v>
      </c>
      <c r="B139">
        <v>2016</v>
      </c>
      <c r="C139" t="s">
        <v>12</v>
      </c>
      <c r="D139">
        <v>135.5</v>
      </c>
      <c r="E139">
        <v>129.1</v>
      </c>
      <c r="F139">
        <v>134.5</v>
      </c>
      <c r="G139" s="12">
        <f t="shared" si="2"/>
        <v>399.1</v>
      </c>
    </row>
    <row r="140" spans="1:7" x14ac:dyDescent="0.3">
      <c r="A140" t="s">
        <v>4</v>
      </c>
      <c r="B140">
        <v>2016</v>
      </c>
      <c r="C140" t="s">
        <v>11</v>
      </c>
      <c r="D140">
        <v>139.9</v>
      </c>
      <c r="E140">
        <v>134.5</v>
      </c>
      <c r="F140">
        <v>139.19999999999999</v>
      </c>
      <c r="G140" s="12">
        <f t="shared" si="2"/>
        <v>413.59999999999997</v>
      </c>
    </row>
    <row r="141" spans="1:7" x14ac:dyDescent="0.3">
      <c r="A141" t="s">
        <v>2</v>
      </c>
      <c r="B141">
        <v>2016</v>
      </c>
      <c r="C141" t="s">
        <v>11</v>
      </c>
      <c r="D141">
        <v>129.6</v>
      </c>
      <c r="E141">
        <v>122.1</v>
      </c>
      <c r="F141">
        <v>128.5</v>
      </c>
      <c r="G141" s="12">
        <f t="shared" si="2"/>
        <v>380.2</v>
      </c>
    </row>
    <row r="142" spans="1:7" x14ac:dyDescent="0.3">
      <c r="A142" t="s">
        <v>1</v>
      </c>
      <c r="B142">
        <v>2016</v>
      </c>
      <c r="C142" t="s">
        <v>11</v>
      </c>
      <c r="D142">
        <v>135.80000000000001</v>
      </c>
      <c r="E142">
        <v>129.30000000000001</v>
      </c>
      <c r="F142">
        <v>135</v>
      </c>
      <c r="G142" s="12">
        <f t="shared" si="2"/>
        <v>400.1</v>
      </c>
    </row>
    <row r="143" spans="1:7" x14ac:dyDescent="0.3">
      <c r="A143" t="s">
        <v>4</v>
      </c>
      <c r="B143">
        <v>2016</v>
      </c>
      <c r="C143" t="s">
        <v>10</v>
      </c>
      <c r="D143">
        <v>140.4</v>
      </c>
      <c r="E143">
        <v>135.19999999999999</v>
      </c>
      <c r="F143">
        <v>139.69999999999999</v>
      </c>
      <c r="G143" s="12">
        <f t="shared" si="2"/>
        <v>415.3</v>
      </c>
    </row>
    <row r="144" spans="1:7" x14ac:dyDescent="0.3">
      <c r="A144" t="s">
        <v>2</v>
      </c>
      <c r="B144">
        <v>2016</v>
      </c>
      <c r="C144" t="s">
        <v>10</v>
      </c>
      <c r="D144">
        <v>130</v>
      </c>
      <c r="E144">
        <v>122.2</v>
      </c>
      <c r="F144">
        <v>128.80000000000001</v>
      </c>
      <c r="G144" s="12">
        <f t="shared" si="2"/>
        <v>381</v>
      </c>
    </row>
    <row r="145" spans="1:7" x14ac:dyDescent="0.3">
      <c r="A145" t="s">
        <v>1</v>
      </c>
      <c r="B145">
        <v>2016</v>
      </c>
      <c r="C145" t="s">
        <v>10</v>
      </c>
      <c r="D145">
        <v>136.30000000000001</v>
      </c>
      <c r="E145">
        <v>129.80000000000001</v>
      </c>
      <c r="F145">
        <v>135.4</v>
      </c>
      <c r="G145" s="12">
        <f t="shared" si="2"/>
        <v>401.5</v>
      </c>
    </row>
    <row r="146" spans="1:7" x14ac:dyDescent="0.3">
      <c r="A146" t="s">
        <v>4</v>
      </c>
      <c r="B146">
        <v>2017</v>
      </c>
      <c r="C146" t="s">
        <v>9</v>
      </c>
      <c r="D146">
        <v>140.69999999999999</v>
      </c>
      <c r="E146">
        <v>135.80000000000001</v>
      </c>
      <c r="F146">
        <v>140</v>
      </c>
      <c r="G146" s="12">
        <f t="shared" si="2"/>
        <v>416.5</v>
      </c>
    </row>
    <row r="147" spans="1:7" x14ac:dyDescent="0.3">
      <c r="A147" t="s">
        <v>2</v>
      </c>
      <c r="B147">
        <v>2017</v>
      </c>
      <c r="C147" t="s">
        <v>9</v>
      </c>
      <c r="D147">
        <v>130.19999999999999</v>
      </c>
      <c r="E147">
        <v>122.3</v>
      </c>
      <c r="F147">
        <v>129</v>
      </c>
      <c r="G147" s="12">
        <f t="shared" si="2"/>
        <v>381.5</v>
      </c>
    </row>
    <row r="148" spans="1:7" x14ac:dyDescent="0.3">
      <c r="A148" t="s">
        <v>1</v>
      </c>
      <c r="B148">
        <v>2017</v>
      </c>
      <c r="C148" t="s">
        <v>9</v>
      </c>
      <c r="D148">
        <v>136.6</v>
      </c>
      <c r="E148">
        <v>130.19999999999999</v>
      </c>
      <c r="F148">
        <v>135.6</v>
      </c>
      <c r="G148" s="12">
        <f t="shared" si="2"/>
        <v>402.4</v>
      </c>
    </row>
    <row r="149" spans="1:7" x14ac:dyDescent="0.3">
      <c r="A149" t="s">
        <v>4</v>
      </c>
      <c r="B149">
        <v>2017</v>
      </c>
      <c r="C149" t="s">
        <v>8</v>
      </c>
      <c r="D149">
        <v>140.9</v>
      </c>
      <c r="E149">
        <v>135.80000000000001</v>
      </c>
      <c r="F149">
        <v>140.19999999999999</v>
      </c>
      <c r="G149" s="12">
        <f t="shared" si="2"/>
        <v>416.90000000000003</v>
      </c>
    </row>
    <row r="150" spans="1:7" x14ac:dyDescent="0.3">
      <c r="A150" t="s">
        <v>2</v>
      </c>
      <c r="B150">
        <v>2017</v>
      </c>
      <c r="C150" t="s">
        <v>8</v>
      </c>
      <c r="D150">
        <v>130.5</v>
      </c>
      <c r="E150">
        <v>122.5</v>
      </c>
      <c r="F150">
        <v>129.30000000000001</v>
      </c>
      <c r="G150" s="12">
        <f t="shared" si="2"/>
        <v>382.3</v>
      </c>
    </row>
    <row r="151" spans="1:7" x14ac:dyDescent="0.3">
      <c r="A151" t="s">
        <v>1</v>
      </c>
      <c r="B151">
        <v>2017</v>
      </c>
      <c r="C151" t="s">
        <v>8</v>
      </c>
      <c r="D151">
        <v>136.80000000000001</v>
      </c>
      <c r="E151">
        <v>130.30000000000001</v>
      </c>
      <c r="F151">
        <v>135.9</v>
      </c>
      <c r="G151" s="12">
        <f t="shared" si="2"/>
        <v>403</v>
      </c>
    </row>
    <row r="152" spans="1:7" x14ac:dyDescent="0.3">
      <c r="A152" t="s">
        <v>4</v>
      </c>
      <c r="B152">
        <v>2017</v>
      </c>
      <c r="C152" t="s">
        <v>6</v>
      </c>
      <c r="D152">
        <v>141.6</v>
      </c>
      <c r="E152">
        <v>136.19999999999999</v>
      </c>
      <c r="F152">
        <v>140.80000000000001</v>
      </c>
      <c r="G152" s="12">
        <f t="shared" si="2"/>
        <v>418.59999999999997</v>
      </c>
    </row>
    <row r="153" spans="1:7" x14ac:dyDescent="0.3">
      <c r="A153" t="s">
        <v>2</v>
      </c>
      <c r="B153">
        <v>2017</v>
      </c>
      <c r="C153" t="s">
        <v>6</v>
      </c>
      <c r="D153">
        <v>130.80000000000001</v>
      </c>
      <c r="E153">
        <v>122.8</v>
      </c>
      <c r="F153">
        <v>129.6</v>
      </c>
      <c r="G153" s="12">
        <f t="shared" si="2"/>
        <v>383.20000000000005</v>
      </c>
    </row>
    <row r="154" spans="1:7" x14ac:dyDescent="0.3">
      <c r="A154" t="s">
        <v>1</v>
      </c>
      <c r="B154">
        <v>2017</v>
      </c>
      <c r="C154" t="s">
        <v>6</v>
      </c>
      <c r="D154">
        <v>137.30000000000001</v>
      </c>
      <c r="E154">
        <v>130.6</v>
      </c>
      <c r="F154">
        <v>136.4</v>
      </c>
      <c r="G154" s="12">
        <f t="shared" si="2"/>
        <v>404.29999999999995</v>
      </c>
    </row>
    <row r="155" spans="1:7" x14ac:dyDescent="0.3">
      <c r="A155" t="s">
        <v>4</v>
      </c>
      <c r="B155">
        <v>2017</v>
      </c>
      <c r="C155" t="s">
        <v>5</v>
      </c>
      <c r="D155">
        <v>142.4</v>
      </c>
      <c r="E155">
        <v>136.80000000000001</v>
      </c>
      <c r="F155">
        <v>141.6</v>
      </c>
      <c r="G155" s="12">
        <f t="shared" si="2"/>
        <v>420.80000000000007</v>
      </c>
    </row>
    <row r="156" spans="1:7" x14ac:dyDescent="0.3">
      <c r="A156" t="s">
        <v>2</v>
      </c>
      <c r="B156">
        <v>2017</v>
      </c>
      <c r="C156" t="s">
        <v>5</v>
      </c>
      <c r="D156">
        <v>131.19999999999999</v>
      </c>
      <c r="E156">
        <v>123</v>
      </c>
      <c r="F156">
        <v>130</v>
      </c>
      <c r="G156" s="12">
        <f t="shared" si="2"/>
        <v>384.2</v>
      </c>
    </row>
    <row r="157" spans="1:7" x14ac:dyDescent="0.3">
      <c r="A157" t="s">
        <v>1</v>
      </c>
      <c r="B157">
        <v>2017</v>
      </c>
      <c r="C157" t="s">
        <v>5</v>
      </c>
      <c r="D157">
        <v>138</v>
      </c>
      <c r="E157">
        <v>131.1</v>
      </c>
      <c r="F157">
        <v>137</v>
      </c>
      <c r="G157" s="12">
        <f t="shared" si="2"/>
        <v>406.1</v>
      </c>
    </row>
    <row r="158" spans="1:7" x14ac:dyDescent="0.3">
      <c r="A158" t="s">
        <v>4</v>
      </c>
      <c r="B158">
        <v>2017</v>
      </c>
      <c r="C158" t="s">
        <v>0</v>
      </c>
      <c r="D158">
        <v>142.5</v>
      </c>
      <c r="E158">
        <v>137.30000000000001</v>
      </c>
      <c r="F158">
        <v>141.80000000000001</v>
      </c>
      <c r="G158" s="12">
        <f t="shared" si="2"/>
        <v>421.6</v>
      </c>
    </row>
    <row r="159" spans="1:7" x14ac:dyDescent="0.3">
      <c r="A159" t="s">
        <v>2</v>
      </c>
      <c r="B159">
        <v>2017</v>
      </c>
      <c r="C159" t="s">
        <v>0</v>
      </c>
      <c r="D159">
        <v>131.5</v>
      </c>
      <c r="E159">
        <v>123.2</v>
      </c>
      <c r="F159">
        <v>130.19999999999999</v>
      </c>
      <c r="G159" s="12">
        <f t="shared" si="2"/>
        <v>384.9</v>
      </c>
    </row>
    <row r="160" spans="1:7" x14ac:dyDescent="0.3">
      <c r="A160" t="s">
        <v>1</v>
      </c>
      <c r="B160">
        <v>2017</v>
      </c>
      <c r="C160" t="s">
        <v>0</v>
      </c>
      <c r="D160">
        <v>138.19999999999999</v>
      </c>
      <c r="E160">
        <v>131.4</v>
      </c>
      <c r="F160">
        <v>137.19999999999999</v>
      </c>
      <c r="G160" s="12">
        <f t="shared" si="2"/>
        <v>406.8</v>
      </c>
    </row>
    <row r="161" spans="1:7" x14ac:dyDescent="0.3">
      <c r="A161" t="s">
        <v>4</v>
      </c>
      <c r="B161">
        <v>2017</v>
      </c>
      <c r="C161" t="s">
        <v>16</v>
      </c>
      <c r="D161">
        <v>143.1</v>
      </c>
      <c r="E161">
        <v>137.69999999999999</v>
      </c>
      <c r="F161">
        <v>142.30000000000001</v>
      </c>
      <c r="G161" s="12">
        <f t="shared" si="2"/>
        <v>423.09999999999997</v>
      </c>
    </row>
    <row r="162" spans="1:7" x14ac:dyDescent="0.3">
      <c r="A162" t="s">
        <v>2</v>
      </c>
      <c r="B162">
        <v>2017</v>
      </c>
      <c r="C162" t="s">
        <v>16</v>
      </c>
      <c r="D162">
        <v>131.5</v>
      </c>
      <c r="E162">
        <v>123.2</v>
      </c>
      <c r="F162">
        <v>130.19999999999999</v>
      </c>
      <c r="G162" s="12">
        <f t="shared" si="2"/>
        <v>384.9</v>
      </c>
    </row>
    <row r="163" spans="1:7" x14ac:dyDescent="0.3">
      <c r="A163" t="s">
        <v>1</v>
      </c>
      <c r="B163">
        <v>2017</v>
      </c>
      <c r="C163" t="s">
        <v>16</v>
      </c>
      <c r="D163">
        <v>138.5</v>
      </c>
      <c r="E163">
        <v>131.69999999999999</v>
      </c>
      <c r="F163">
        <v>137.5</v>
      </c>
      <c r="G163" s="12">
        <f t="shared" si="2"/>
        <v>407.7</v>
      </c>
    </row>
    <row r="164" spans="1:7" x14ac:dyDescent="0.3">
      <c r="A164" t="s">
        <v>4</v>
      </c>
      <c r="B164">
        <v>2017</v>
      </c>
      <c r="C164" t="s">
        <v>15</v>
      </c>
      <c r="D164">
        <v>144.30000000000001</v>
      </c>
      <c r="E164">
        <v>138.1</v>
      </c>
      <c r="F164">
        <v>143.5</v>
      </c>
      <c r="G164" s="12">
        <f t="shared" si="2"/>
        <v>425.9</v>
      </c>
    </row>
    <row r="165" spans="1:7" x14ac:dyDescent="0.3">
      <c r="A165" t="s">
        <v>2</v>
      </c>
      <c r="B165">
        <v>2017</v>
      </c>
      <c r="C165" t="s">
        <v>15</v>
      </c>
      <c r="D165">
        <v>131.6</v>
      </c>
      <c r="E165">
        <v>123.7</v>
      </c>
      <c r="F165">
        <v>130.4</v>
      </c>
      <c r="G165" s="12">
        <f t="shared" si="2"/>
        <v>385.70000000000005</v>
      </c>
    </row>
    <row r="166" spans="1:7" x14ac:dyDescent="0.3">
      <c r="A166" t="s">
        <v>1</v>
      </c>
      <c r="B166">
        <v>2017</v>
      </c>
      <c r="C166" t="s">
        <v>15</v>
      </c>
      <c r="D166">
        <v>139.30000000000001</v>
      </c>
      <c r="E166">
        <v>132.1</v>
      </c>
      <c r="F166">
        <v>138.30000000000001</v>
      </c>
      <c r="G166" s="12">
        <f t="shared" si="2"/>
        <v>409.7</v>
      </c>
    </row>
    <row r="167" spans="1:7" x14ac:dyDescent="0.3">
      <c r="A167" t="s">
        <v>4</v>
      </c>
      <c r="B167">
        <v>2017</v>
      </c>
      <c r="C167" t="s">
        <v>14</v>
      </c>
      <c r="D167">
        <v>145.30000000000001</v>
      </c>
      <c r="E167">
        <v>139.19999999999999</v>
      </c>
      <c r="F167">
        <v>144.5</v>
      </c>
      <c r="G167" s="12">
        <f t="shared" si="2"/>
        <v>429</v>
      </c>
    </row>
    <row r="168" spans="1:7" x14ac:dyDescent="0.3">
      <c r="A168" t="s">
        <v>2</v>
      </c>
      <c r="B168">
        <v>2017</v>
      </c>
      <c r="C168" t="s">
        <v>14</v>
      </c>
      <c r="D168">
        <v>132.69999999999999</v>
      </c>
      <c r="E168">
        <v>124.3</v>
      </c>
      <c r="F168">
        <v>131.4</v>
      </c>
      <c r="G168" s="12">
        <f t="shared" si="2"/>
        <v>388.4</v>
      </c>
    </row>
    <row r="169" spans="1:7" x14ac:dyDescent="0.3">
      <c r="A169" t="s">
        <v>1</v>
      </c>
      <c r="B169">
        <v>2017</v>
      </c>
      <c r="C169" t="s">
        <v>14</v>
      </c>
      <c r="D169">
        <v>140.30000000000001</v>
      </c>
      <c r="E169">
        <v>133</v>
      </c>
      <c r="F169">
        <v>139.30000000000001</v>
      </c>
      <c r="G169" s="12">
        <f t="shared" si="2"/>
        <v>412.6</v>
      </c>
    </row>
    <row r="170" spans="1:7" x14ac:dyDescent="0.3">
      <c r="A170" t="s">
        <v>4</v>
      </c>
      <c r="B170">
        <v>2017</v>
      </c>
      <c r="C170" t="s">
        <v>13</v>
      </c>
      <c r="D170">
        <v>146.1</v>
      </c>
      <c r="E170">
        <v>139.69999999999999</v>
      </c>
      <c r="F170">
        <v>145.19999999999999</v>
      </c>
      <c r="G170" s="12">
        <f t="shared" si="2"/>
        <v>430.99999999999994</v>
      </c>
    </row>
    <row r="171" spans="1:7" x14ac:dyDescent="0.3">
      <c r="A171" t="s">
        <v>2</v>
      </c>
      <c r="B171">
        <v>2017</v>
      </c>
      <c r="C171" t="s">
        <v>13</v>
      </c>
      <c r="D171">
        <v>133.30000000000001</v>
      </c>
      <c r="E171">
        <v>124.6</v>
      </c>
      <c r="F171">
        <v>132</v>
      </c>
      <c r="G171" s="12">
        <f t="shared" si="2"/>
        <v>389.9</v>
      </c>
    </row>
    <row r="172" spans="1:7" x14ac:dyDescent="0.3">
      <c r="A172" t="s">
        <v>1</v>
      </c>
      <c r="B172">
        <v>2017</v>
      </c>
      <c r="C172" t="s">
        <v>13</v>
      </c>
      <c r="D172">
        <v>141.1</v>
      </c>
      <c r="E172">
        <v>133.4</v>
      </c>
      <c r="F172">
        <v>140</v>
      </c>
      <c r="G172" s="12">
        <f t="shared" si="2"/>
        <v>414.5</v>
      </c>
    </row>
    <row r="173" spans="1:7" x14ac:dyDescent="0.3">
      <c r="A173" t="s">
        <v>4</v>
      </c>
      <c r="B173">
        <v>2017</v>
      </c>
      <c r="C173" t="s">
        <v>12</v>
      </c>
      <c r="D173">
        <v>147.19999999999999</v>
      </c>
      <c r="E173">
        <v>140.6</v>
      </c>
      <c r="F173">
        <v>146.19999999999999</v>
      </c>
      <c r="G173" s="12">
        <f t="shared" si="2"/>
        <v>433.99999999999994</v>
      </c>
    </row>
    <row r="174" spans="1:7" x14ac:dyDescent="0.3">
      <c r="A174" t="s">
        <v>2</v>
      </c>
      <c r="B174">
        <v>2017</v>
      </c>
      <c r="C174" t="s">
        <v>12</v>
      </c>
      <c r="D174">
        <v>134</v>
      </c>
      <c r="E174">
        <v>124.9</v>
      </c>
      <c r="F174">
        <v>132.6</v>
      </c>
      <c r="G174" s="12">
        <f t="shared" si="2"/>
        <v>391.5</v>
      </c>
    </row>
    <row r="175" spans="1:7" x14ac:dyDescent="0.3">
      <c r="A175" t="s">
        <v>1</v>
      </c>
      <c r="B175">
        <v>2017</v>
      </c>
      <c r="C175" t="s">
        <v>12</v>
      </c>
      <c r="D175">
        <v>142</v>
      </c>
      <c r="E175">
        <v>134.1</v>
      </c>
      <c r="F175">
        <v>140.80000000000001</v>
      </c>
      <c r="G175" s="12">
        <f t="shared" si="2"/>
        <v>416.90000000000003</v>
      </c>
    </row>
    <row r="176" spans="1:7" x14ac:dyDescent="0.3">
      <c r="A176" t="s">
        <v>4</v>
      </c>
      <c r="B176">
        <v>2017</v>
      </c>
      <c r="C176" t="s">
        <v>11</v>
      </c>
      <c r="D176">
        <v>148.19999999999999</v>
      </c>
      <c r="E176">
        <v>141.5</v>
      </c>
      <c r="F176">
        <v>147.30000000000001</v>
      </c>
      <c r="G176" s="12">
        <f t="shared" si="2"/>
        <v>437</v>
      </c>
    </row>
    <row r="177" spans="1:7" x14ac:dyDescent="0.3">
      <c r="A177" t="s">
        <v>2</v>
      </c>
      <c r="B177">
        <v>2017</v>
      </c>
      <c r="C177" t="s">
        <v>11</v>
      </c>
      <c r="D177">
        <v>135</v>
      </c>
      <c r="E177">
        <v>125.4</v>
      </c>
      <c r="F177">
        <v>133.5</v>
      </c>
      <c r="G177" s="12">
        <f t="shared" si="2"/>
        <v>393.9</v>
      </c>
    </row>
    <row r="178" spans="1:7" x14ac:dyDescent="0.3">
      <c r="A178" t="s">
        <v>1</v>
      </c>
      <c r="B178">
        <v>2017</v>
      </c>
      <c r="C178" t="s">
        <v>11</v>
      </c>
      <c r="D178">
        <v>143</v>
      </c>
      <c r="E178">
        <v>134.80000000000001</v>
      </c>
      <c r="F178">
        <v>141.80000000000001</v>
      </c>
      <c r="G178" s="12">
        <f t="shared" si="2"/>
        <v>419.6</v>
      </c>
    </row>
    <row r="179" spans="1:7" x14ac:dyDescent="0.3">
      <c r="A179" t="s">
        <v>4</v>
      </c>
      <c r="B179">
        <v>2017</v>
      </c>
      <c r="C179" t="s">
        <v>10</v>
      </c>
      <c r="D179">
        <v>148</v>
      </c>
      <c r="E179">
        <v>141.9</v>
      </c>
      <c r="F179">
        <v>147.19999999999999</v>
      </c>
      <c r="G179" s="12">
        <f t="shared" si="2"/>
        <v>437.09999999999997</v>
      </c>
    </row>
    <row r="180" spans="1:7" x14ac:dyDescent="0.3">
      <c r="A180" t="s">
        <v>2</v>
      </c>
      <c r="B180">
        <v>2017</v>
      </c>
      <c r="C180" t="s">
        <v>10</v>
      </c>
      <c r="D180">
        <v>135.6</v>
      </c>
      <c r="E180">
        <v>125.6</v>
      </c>
      <c r="F180">
        <v>134</v>
      </c>
      <c r="G180" s="12">
        <f t="shared" si="2"/>
        <v>395.2</v>
      </c>
    </row>
    <row r="181" spans="1:7" x14ac:dyDescent="0.3">
      <c r="A181" t="s">
        <v>1</v>
      </c>
      <c r="B181">
        <v>2017</v>
      </c>
      <c r="C181" t="s">
        <v>10</v>
      </c>
      <c r="D181">
        <v>143.1</v>
      </c>
      <c r="E181">
        <v>135.1</v>
      </c>
      <c r="F181">
        <v>142</v>
      </c>
      <c r="G181" s="12">
        <f t="shared" si="2"/>
        <v>420.2</v>
      </c>
    </row>
    <row r="182" spans="1:7" x14ac:dyDescent="0.3">
      <c r="A182" t="s">
        <v>4</v>
      </c>
      <c r="B182">
        <v>2018</v>
      </c>
      <c r="C182" t="s">
        <v>9</v>
      </c>
      <c r="D182">
        <v>148.30000000000001</v>
      </c>
      <c r="E182">
        <v>142.30000000000001</v>
      </c>
      <c r="F182">
        <v>147.5</v>
      </c>
      <c r="G182" s="12">
        <f t="shared" si="2"/>
        <v>438.1</v>
      </c>
    </row>
    <row r="183" spans="1:7" x14ac:dyDescent="0.3">
      <c r="A183" t="s">
        <v>2</v>
      </c>
      <c r="B183">
        <v>2018</v>
      </c>
      <c r="C183" t="s">
        <v>9</v>
      </c>
      <c r="D183">
        <v>136</v>
      </c>
      <c r="E183">
        <v>125.9</v>
      </c>
      <c r="F183">
        <v>134.4</v>
      </c>
      <c r="G183" s="12">
        <f t="shared" si="2"/>
        <v>396.29999999999995</v>
      </c>
    </row>
    <row r="184" spans="1:7" x14ac:dyDescent="0.3">
      <c r="A184" t="s">
        <v>1</v>
      </c>
      <c r="B184">
        <v>2018</v>
      </c>
      <c r="C184" t="s">
        <v>9</v>
      </c>
      <c r="D184">
        <v>143.5</v>
      </c>
      <c r="E184">
        <v>135.5</v>
      </c>
      <c r="F184">
        <v>142.30000000000001</v>
      </c>
      <c r="G184" s="12">
        <f t="shared" si="2"/>
        <v>421.3</v>
      </c>
    </row>
    <row r="185" spans="1:7" x14ac:dyDescent="0.3">
      <c r="A185" t="s">
        <v>4</v>
      </c>
      <c r="B185">
        <v>2018</v>
      </c>
      <c r="C185" t="s">
        <v>8</v>
      </c>
      <c r="D185">
        <v>148.69999999999999</v>
      </c>
      <c r="E185">
        <v>142.4</v>
      </c>
      <c r="F185">
        <v>147.80000000000001</v>
      </c>
      <c r="G185" s="12">
        <f t="shared" si="2"/>
        <v>438.90000000000003</v>
      </c>
    </row>
    <row r="186" spans="1:7" x14ac:dyDescent="0.3">
      <c r="A186" t="s">
        <v>2</v>
      </c>
      <c r="B186">
        <v>2018</v>
      </c>
      <c r="C186" t="s">
        <v>8</v>
      </c>
      <c r="D186">
        <v>136.30000000000001</v>
      </c>
      <c r="E186">
        <v>126.1</v>
      </c>
      <c r="F186">
        <v>134.69999999999999</v>
      </c>
      <c r="G186" s="12">
        <f t="shared" si="2"/>
        <v>397.09999999999997</v>
      </c>
    </row>
    <row r="187" spans="1:7" x14ac:dyDescent="0.3">
      <c r="A187" t="s">
        <v>1</v>
      </c>
      <c r="B187">
        <v>2018</v>
      </c>
      <c r="C187" t="s">
        <v>8</v>
      </c>
      <c r="D187">
        <v>143.80000000000001</v>
      </c>
      <c r="E187">
        <v>135.6</v>
      </c>
      <c r="F187">
        <v>142.6</v>
      </c>
      <c r="G187" s="12">
        <f t="shared" si="2"/>
        <v>422</v>
      </c>
    </row>
    <row r="188" spans="1:7" x14ac:dyDescent="0.3">
      <c r="A188" t="s">
        <v>4</v>
      </c>
      <c r="B188">
        <v>2018</v>
      </c>
      <c r="C188" t="s">
        <v>6</v>
      </c>
      <c r="D188">
        <v>149.19999999999999</v>
      </c>
      <c r="E188">
        <v>143</v>
      </c>
      <c r="F188">
        <v>148.30000000000001</v>
      </c>
      <c r="G188" s="12">
        <f t="shared" si="2"/>
        <v>440.5</v>
      </c>
    </row>
    <row r="189" spans="1:7" x14ac:dyDescent="0.3">
      <c r="A189" t="s">
        <v>2</v>
      </c>
      <c r="B189">
        <v>2018</v>
      </c>
      <c r="C189" t="s">
        <v>6</v>
      </c>
      <c r="D189">
        <v>136.69999999999999</v>
      </c>
      <c r="E189">
        <v>126.7</v>
      </c>
      <c r="F189">
        <v>135.19999999999999</v>
      </c>
      <c r="G189" s="12">
        <f t="shared" si="2"/>
        <v>398.59999999999997</v>
      </c>
    </row>
    <row r="190" spans="1:7" x14ac:dyDescent="0.3">
      <c r="A190" t="s">
        <v>1</v>
      </c>
      <c r="B190">
        <v>2018</v>
      </c>
      <c r="C190" t="s">
        <v>6</v>
      </c>
      <c r="D190">
        <v>144.30000000000001</v>
      </c>
      <c r="E190">
        <v>136.19999999999999</v>
      </c>
      <c r="F190">
        <v>143.1</v>
      </c>
      <c r="G190" s="12">
        <f t="shared" si="2"/>
        <v>423.6</v>
      </c>
    </row>
    <row r="191" spans="1:7" x14ac:dyDescent="0.3">
      <c r="A191" t="s">
        <v>4</v>
      </c>
      <c r="B191">
        <v>2018</v>
      </c>
      <c r="C191" t="s">
        <v>5</v>
      </c>
      <c r="D191">
        <v>150.1</v>
      </c>
      <c r="E191">
        <v>143.30000000000001</v>
      </c>
      <c r="F191">
        <v>149.1</v>
      </c>
      <c r="G191" s="12">
        <f t="shared" si="2"/>
        <v>442.5</v>
      </c>
    </row>
    <row r="192" spans="1:7" x14ac:dyDescent="0.3">
      <c r="A192" t="s">
        <v>2</v>
      </c>
      <c r="B192">
        <v>2018</v>
      </c>
      <c r="C192" t="s">
        <v>5</v>
      </c>
      <c r="D192">
        <v>137.80000000000001</v>
      </c>
      <c r="E192">
        <v>127.4</v>
      </c>
      <c r="F192">
        <v>136.19999999999999</v>
      </c>
      <c r="G192" s="12">
        <f t="shared" si="2"/>
        <v>401.40000000000003</v>
      </c>
    </row>
    <row r="193" spans="1:7" x14ac:dyDescent="0.3">
      <c r="A193" t="s">
        <v>1</v>
      </c>
      <c r="B193">
        <v>2018</v>
      </c>
      <c r="C193" t="s">
        <v>5</v>
      </c>
      <c r="D193">
        <v>145.30000000000001</v>
      </c>
      <c r="E193">
        <v>136.69999999999999</v>
      </c>
      <c r="F193">
        <v>144</v>
      </c>
      <c r="G193" s="12">
        <f t="shared" si="2"/>
        <v>426</v>
      </c>
    </row>
    <row r="194" spans="1:7" x14ac:dyDescent="0.3">
      <c r="A194" t="s">
        <v>4</v>
      </c>
      <c r="B194">
        <v>2018</v>
      </c>
      <c r="C194" t="s">
        <v>0</v>
      </c>
      <c r="D194">
        <v>150.80000000000001</v>
      </c>
      <c r="E194">
        <v>144.1</v>
      </c>
      <c r="F194">
        <v>149.80000000000001</v>
      </c>
      <c r="G194" s="12">
        <f t="shared" ref="G194:G257" si="3">SUM(D194:F194)</f>
        <v>444.7</v>
      </c>
    </row>
    <row r="195" spans="1:7" x14ac:dyDescent="0.3">
      <c r="A195" t="s">
        <v>2</v>
      </c>
      <c r="B195">
        <v>2018</v>
      </c>
      <c r="C195" t="s">
        <v>0</v>
      </c>
      <c r="D195">
        <v>138.6</v>
      </c>
      <c r="E195">
        <v>127.9</v>
      </c>
      <c r="F195">
        <v>137</v>
      </c>
      <c r="G195" s="12">
        <f t="shared" si="3"/>
        <v>403.5</v>
      </c>
    </row>
    <row r="196" spans="1:7" x14ac:dyDescent="0.3">
      <c r="A196" t="s">
        <v>1</v>
      </c>
      <c r="B196">
        <v>2018</v>
      </c>
      <c r="C196" t="s">
        <v>0</v>
      </c>
      <c r="D196">
        <v>146</v>
      </c>
      <c r="E196">
        <v>137.4</v>
      </c>
      <c r="F196">
        <v>144.69999999999999</v>
      </c>
      <c r="G196" s="12">
        <f t="shared" si="3"/>
        <v>428.09999999999997</v>
      </c>
    </row>
    <row r="197" spans="1:7" x14ac:dyDescent="0.3">
      <c r="A197" t="s">
        <v>4</v>
      </c>
      <c r="B197">
        <v>2018</v>
      </c>
      <c r="C197" t="s">
        <v>16</v>
      </c>
      <c r="D197">
        <v>151.30000000000001</v>
      </c>
      <c r="E197">
        <v>144.69999999999999</v>
      </c>
      <c r="F197">
        <v>150.30000000000001</v>
      </c>
      <c r="G197" s="12">
        <f t="shared" si="3"/>
        <v>446.3</v>
      </c>
    </row>
    <row r="198" spans="1:7" x14ac:dyDescent="0.3">
      <c r="A198" t="s">
        <v>2</v>
      </c>
      <c r="B198">
        <v>2018</v>
      </c>
      <c r="C198" t="s">
        <v>16</v>
      </c>
      <c r="D198">
        <v>138.9</v>
      </c>
      <c r="E198">
        <v>128.69999999999999</v>
      </c>
      <c r="F198">
        <v>137.4</v>
      </c>
      <c r="G198" s="12">
        <f t="shared" si="3"/>
        <v>405</v>
      </c>
    </row>
    <row r="199" spans="1:7" x14ac:dyDescent="0.3">
      <c r="A199" t="s">
        <v>1</v>
      </c>
      <c r="B199">
        <v>2018</v>
      </c>
      <c r="C199" t="s">
        <v>16</v>
      </c>
      <c r="D199">
        <v>146.4</v>
      </c>
      <c r="E199">
        <v>138.1</v>
      </c>
      <c r="F199">
        <v>145.19999999999999</v>
      </c>
      <c r="G199" s="12">
        <f t="shared" si="3"/>
        <v>429.7</v>
      </c>
    </row>
    <row r="200" spans="1:7" x14ac:dyDescent="0.3">
      <c r="A200" t="s">
        <v>4</v>
      </c>
      <c r="B200">
        <v>2018</v>
      </c>
      <c r="C200" t="s">
        <v>15</v>
      </c>
      <c r="D200">
        <v>151.5</v>
      </c>
      <c r="E200">
        <v>145.1</v>
      </c>
      <c r="F200">
        <v>150.6</v>
      </c>
      <c r="G200" s="12">
        <f t="shared" si="3"/>
        <v>447.20000000000005</v>
      </c>
    </row>
    <row r="201" spans="1:7" x14ac:dyDescent="0.3">
      <c r="A201" t="s">
        <v>2</v>
      </c>
      <c r="B201">
        <v>2018</v>
      </c>
      <c r="C201" t="s">
        <v>15</v>
      </c>
      <c r="D201">
        <v>139.6</v>
      </c>
      <c r="E201">
        <v>128.9</v>
      </c>
      <c r="F201">
        <v>137.9</v>
      </c>
      <c r="G201" s="12">
        <f t="shared" si="3"/>
        <v>406.4</v>
      </c>
    </row>
    <row r="202" spans="1:7" x14ac:dyDescent="0.3">
      <c r="A202" t="s">
        <v>1</v>
      </c>
      <c r="B202">
        <v>2018</v>
      </c>
      <c r="C202" t="s">
        <v>15</v>
      </c>
      <c r="D202">
        <v>146.80000000000001</v>
      </c>
      <c r="E202">
        <v>138.4</v>
      </c>
      <c r="F202">
        <v>145.6</v>
      </c>
      <c r="G202" s="12">
        <f t="shared" si="3"/>
        <v>430.80000000000007</v>
      </c>
    </row>
    <row r="203" spans="1:7" x14ac:dyDescent="0.3">
      <c r="A203" t="s">
        <v>4</v>
      </c>
      <c r="B203">
        <v>2018</v>
      </c>
      <c r="C203" t="s">
        <v>14</v>
      </c>
      <c r="D203">
        <v>152.1</v>
      </c>
      <c r="E203">
        <v>145.80000000000001</v>
      </c>
      <c r="F203">
        <v>151.30000000000001</v>
      </c>
      <c r="G203" s="12">
        <f t="shared" si="3"/>
        <v>449.2</v>
      </c>
    </row>
    <row r="204" spans="1:7" x14ac:dyDescent="0.3">
      <c r="A204" t="s">
        <v>2</v>
      </c>
      <c r="B204">
        <v>2018</v>
      </c>
      <c r="C204" t="s">
        <v>14</v>
      </c>
      <c r="D204">
        <v>140</v>
      </c>
      <c r="E204">
        <v>129</v>
      </c>
      <c r="F204">
        <v>138.30000000000001</v>
      </c>
      <c r="G204" s="12">
        <f t="shared" si="3"/>
        <v>407.3</v>
      </c>
    </row>
    <row r="205" spans="1:7" x14ac:dyDescent="0.3">
      <c r="A205" t="s">
        <v>1</v>
      </c>
      <c r="B205">
        <v>2018</v>
      </c>
      <c r="C205" t="s">
        <v>14</v>
      </c>
      <c r="D205">
        <v>147.30000000000001</v>
      </c>
      <c r="E205">
        <v>138.80000000000001</v>
      </c>
      <c r="F205">
        <v>146.1</v>
      </c>
      <c r="G205" s="12">
        <f t="shared" si="3"/>
        <v>432.20000000000005</v>
      </c>
    </row>
    <row r="206" spans="1:7" x14ac:dyDescent="0.3">
      <c r="A206" t="s">
        <v>4</v>
      </c>
      <c r="B206">
        <v>2018</v>
      </c>
      <c r="C206" t="s">
        <v>13</v>
      </c>
      <c r="D206">
        <v>152.1</v>
      </c>
      <c r="E206">
        <v>146.1</v>
      </c>
      <c r="F206">
        <v>151.30000000000001</v>
      </c>
      <c r="G206" s="12">
        <f t="shared" si="3"/>
        <v>449.5</v>
      </c>
    </row>
    <row r="207" spans="1:7" x14ac:dyDescent="0.3">
      <c r="A207" t="s">
        <v>2</v>
      </c>
      <c r="B207">
        <v>2018</v>
      </c>
      <c r="C207" t="s">
        <v>13</v>
      </c>
      <c r="D207">
        <v>140.80000000000001</v>
      </c>
      <c r="E207">
        <v>129.30000000000001</v>
      </c>
      <c r="F207">
        <v>139.1</v>
      </c>
      <c r="G207" s="12">
        <f t="shared" si="3"/>
        <v>409.20000000000005</v>
      </c>
    </row>
    <row r="208" spans="1:7" x14ac:dyDescent="0.3">
      <c r="A208" t="s">
        <v>1</v>
      </c>
      <c r="B208">
        <v>2018</v>
      </c>
      <c r="C208" t="s">
        <v>13</v>
      </c>
      <c r="D208">
        <v>147.69999999999999</v>
      </c>
      <c r="E208">
        <v>139.1</v>
      </c>
      <c r="F208">
        <v>146.5</v>
      </c>
      <c r="G208" s="12">
        <f t="shared" si="3"/>
        <v>433.29999999999995</v>
      </c>
    </row>
    <row r="209" spans="1:7" x14ac:dyDescent="0.3">
      <c r="A209" t="s">
        <v>4</v>
      </c>
      <c r="B209">
        <v>2018</v>
      </c>
      <c r="C209" t="s">
        <v>12</v>
      </c>
      <c r="D209">
        <v>150.69999999999999</v>
      </c>
      <c r="E209">
        <v>144.5</v>
      </c>
      <c r="F209">
        <v>149.80000000000001</v>
      </c>
      <c r="G209" s="12">
        <f t="shared" si="3"/>
        <v>445</v>
      </c>
    </row>
    <row r="210" spans="1:7" x14ac:dyDescent="0.3">
      <c r="A210" t="s">
        <v>2</v>
      </c>
      <c r="B210">
        <v>2018</v>
      </c>
      <c r="C210" t="s">
        <v>12</v>
      </c>
      <c r="D210">
        <v>141.5</v>
      </c>
      <c r="E210">
        <v>129.80000000000001</v>
      </c>
      <c r="F210">
        <v>139.69999999999999</v>
      </c>
      <c r="G210" s="12">
        <f t="shared" si="3"/>
        <v>411</v>
      </c>
    </row>
    <row r="211" spans="1:7" x14ac:dyDescent="0.3">
      <c r="A211" t="s">
        <v>1</v>
      </c>
      <c r="B211">
        <v>2018</v>
      </c>
      <c r="C211" t="s">
        <v>12</v>
      </c>
      <c r="D211">
        <v>148</v>
      </c>
      <c r="E211">
        <v>139.19999999999999</v>
      </c>
      <c r="F211">
        <v>146.80000000000001</v>
      </c>
      <c r="G211" s="12">
        <f t="shared" si="3"/>
        <v>434</v>
      </c>
    </row>
    <row r="212" spans="1:7" x14ac:dyDescent="0.3">
      <c r="A212" t="s">
        <v>4</v>
      </c>
      <c r="B212">
        <v>2018</v>
      </c>
      <c r="C212" t="s">
        <v>11</v>
      </c>
      <c r="D212">
        <v>151.69999999999999</v>
      </c>
      <c r="E212">
        <v>145.5</v>
      </c>
      <c r="F212">
        <v>150.80000000000001</v>
      </c>
      <c r="G212" s="12">
        <f t="shared" si="3"/>
        <v>448</v>
      </c>
    </row>
    <row r="213" spans="1:7" x14ac:dyDescent="0.3">
      <c r="A213" t="s">
        <v>2</v>
      </c>
      <c r="B213">
        <v>2018</v>
      </c>
      <c r="C213" t="s">
        <v>11</v>
      </c>
      <c r="D213">
        <v>142.4</v>
      </c>
      <c r="E213">
        <v>130.19999999999999</v>
      </c>
      <c r="F213">
        <v>140.5</v>
      </c>
      <c r="G213" s="12">
        <f t="shared" si="3"/>
        <v>413.1</v>
      </c>
    </row>
    <row r="214" spans="1:7" x14ac:dyDescent="0.3">
      <c r="A214" t="s">
        <v>1</v>
      </c>
      <c r="B214">
        <v>2018</v>
      </c>
      <c r="C214" t="s">
        <v>11</v>
      </c>
      <c r="D214">
        <v>148</v>
      </c>
      <c r="E214">
        <v>139.1</v>
      </c>
      <c r="F214">
        <v>146.69999999999999</v>
      </c>
      <c r="G214" s="12">
        <f t="shared" si="3"/>
        <v>433.8</v>
      </c>
    </row>
    <row r="215" spans="1:7" x14ac:dyDescent="0.3">
      <c r="A215" t="s">
        <v>4</v>
      </c>
      <c r="B215">
        <v>2018</v>
      </c>
      <c r="C215" t="s">
        <v>10</v>
      </c>
      <c r="D215">
        <v>151.6</v>
      </c>
      <c r="E215">
        <v>145.9</v>
      </c>
      <c r="F215">
        <v>150.80000000000001</v>
      </c>
      <c r="G215" s="12">
        <f t="shared" si="3"/>
        <v>448.3</v>
      </c>
    </row>
    <row r="216" spans="1:7" x14ac:dyDescent="0.3">
      <c r="A216" t="s">
        <v>2</v>
      </c>
      <c r="B216">
        <v>2018</v>
      </c>
      <c r="C216" t="s">
        <v>10</v>
      </c>
      <c r="D216">
        <v>142.69999999999999</v>
      </c>
      <c r="E216">
        <v>130.30000000000001</v>
      </c>
      <c r="F216">
        <v>140.80000000000001</v>
      </c>
      <c r="G216" s="12">
        <f t="shared" si="3"/>
        <v>413.8</v>
      </c>
    </row>
    <row r="217" spans="1:7" x14ac:dyDescent="0.3">
      <c r="A217" t="s">
        <v>1</v>
      </c>
      <c r="B217">
        <v>2018</v>
      </c>
      <c r="C217" t="s">
        <v>10</v>
      </c>
      <c r="D217">
        <v>148.1</v>
      </c>
      <c r="E217">
        <v>139.4</v>
      </c>
      <c r="F217">
        <v>146.80000000000001</v>
      </c>
      <c r="G217" s="12">
        <f t="shared" si="3"/>
        <v>434.3</v>
      </c>
    </row>
    <row r="218" spans="1:7" x14ac:dyDescent="0.3">
      <c r="A218" t="s">
        <v>4</v>
      </c>
      <c r="B218">
        <v>2019</v>
      </c>
      <c r="C218" t="s">
        <v>9</v>
      </c>
      <c r="D218">
        <v>150.6</v>
      </c>
      <c r="E218">
        <v>145.1</v>
      </c>
      <c r="F218">
        <v>149.9</v>
      </c>
      <c r="G218" s="12">
        <f t="shared" si="3"/>
        <v>445.6</v>
      </c>
    </row>
    <row r="219" spans="1:7" x14ac:dyDescent="0.3">
      <c r="A219" t="s">
        <v>2</v>
      </c>
      <c r="B219">
        <v>2019</v>
      </c>
      <c r="C219" t="s">
        <v>9</v>
      </c>
      <c r="D219">
        <v>143</v>
      </c>
      <c r="E219">
        <v>130.4</v>
      </c>
      <c r="F219">
        <v>141.1</v>
      </c>
      <c r="G219" s="12">
        <f t="shared" si="3"/>
        <v>414.5</v>
      </c>
    </row>
    <row r="220" spans="1:7" x14ac:dyDescent="0.3">
      <c r="A220" t="s">
        <v>1</v>
      </c>
      <c r="B220">
        <v>2019</v>
      </c>
      <c r="C220" t="s">
        <v>9</v>
      </c>
      <c r="D220">
        <v>147.6</v>
      </c>
      <c r="E220">
        <v>139</v>
      </c>
      <c r="F220">
        <v>146.4</v>
      </c>
      <c r="G220" s="12">
        <f t="shared" si="3"/>
        <v>433</v>
      </c>
    </row>
    <row r="221" spans="1:7" x14ac:dyDescent="0.3">
      <c r="A221" t="s">
        <v>4</v>
      </c>
      <c r="B221">
        <v>2019</v>
      </c>
      <c r="C221" t="s">
        <v>8</v>
      </c>
      <c r="D221">
        <v>150.5</v>
      </c>
      <c r="E221">
        <v>146.1</v>
      </c>
      <c r="F221">
        <v>149.9</v>
      </c>
      <c r="G221" s="12">
        <f t="shared" si="3"/>
        <v>446.5</v>
      </c>
    </row>
    <row r="222" spans="1:7" x14ac:dyDescent="0.3">
      <c r="A222" t="s">
        <v>2</v>
      </c>
      <c r="B222">
        <v>2019</v>
      </c>
      <c r="C222" t="s">
        <v>8</v>
      </c>
      <c r="D222">
        <v>143.30000000000001</v>
      </c>
      <c r="E222">
        <v>130.80000000000001</v>
      </c>
      <c r="F222">
        <v>141.4</v>
      </c>
      <c r="G222" s="12">
        <f t="shared" si="3"/>
        <v>415.5</v>
      </c>
    </row>
    <row r="223" spans="1:7" x14ac:dyDescent="0.3">
      <c r="A223" t="s">
        <v>1</v>
      </c>
      <c r="B223">
        <v>2019</v>
      </c>
      <c r="C223" t="s">
        <v>8</v>
      </c>
      <c r="D223">
        <v>147.69999999999999</v>
      </c>
      <c r="E223">
        <v>139.69999999999999</v>
      </c>
      <c r="F223">
        <v>146.5</v>
      </c>
      <c r="G223" s="12">
        <f t="shared" si="3"/>
        <v>433.9</v>
      </c>
    </row>
    <row r="224" spans="1:7" x14ac:dyDescent="0.3">
      <c r="A224" t="s">
        <v>4</v>
      </c>
      <c r="B224">
        <v>2019</v>
      </c>
      <c r="C224" t="s">
        <v>6</v>
      </c>
      <c r="D224">
        <v>150.80000000000001</v>
      </c>
      <c r="E224">
        <v>146.1</v>
      </c>
      <c r="F224">
        <v>150.1</v>
      </c>
      <c r="G224" s="12">
        <f t="shared" si="3"/>
        <v>447</v>
      </c>
    </row>
    <row r="225" spans="1:7" x14ac:dyDescent="0.3">
      <c r="A225" t="s">
        <v>2</v>
      </c>
      <c r="B225">
        <v>2019</v>
      </c>
      <c r="C225" t="s">
        <v>6</v>
      </c>
      <c r="D225">
        <v>143.5</v>
      </c>
      <c r="E225">
        <v>131.19999999999999</v>
      </c>
      <c r="F225">
        <v>141.6</v>
      </c>
      <c r="G225" s="12">
        <f t="shared" si="3"/>
        <v>416.29999999999995</v>
      </c>
    </row>
    <row r="226" spans="1:7" x14ac:dyDescent="0.3">
      <c r="A226" t="s">
        <v>1</v>
      </c>
      <c r="B226">
        <v>2019</v>
      </c>
      <c r="C226" t="s">
        <v>6</v>
      </c>
      <c r="D226">
        <v>147.9</v>
      </c>
      <c r="E226">
        <v>139.9</v>
      </c>
      <c r="F226">
        <v>146.69999999999999</v>
      </c>
      <c r="G226" s="12">
        <f t="shared" si="3"/>
        <v>434.5</v>
      </c>
    </row>
    <row r="227" spans="1:7" x14ac:dyDescent="0.3">
      <c r="A227" t="s">
        <v>4</v>
      </c>
      <c r="B227">
        <v>2019</v>
      </c>
      <c r="C227" t="s">
        <v>0</v>
      </c>
      <c r="D227">
        <v>151.30000000000001</v>
      </c>
      <c r="E227">
        <v>146.6</v>
      </c>
      <c r="F227">
        <v>150.69999999999999</v>
      </c>
      <c r="G227" s="12">
        <f t="shared" si="3"/>
        <v>448.59999999999997</v>
      </c>
    </row>
    <row r="228" spans="1:7" x14ac:dyDescent="0.3">
      <c r="A228" t="s">
        <v>2</v>
      </c>
      <c r="B228">
        <v>2019</v>
      </c>
      <c r="C228" t="s">
        <v>0</v>
      </c>
      <c r="D228">
        <v>144</v>
      </c>
      <c r="E228">
        <v>131.69999999999999</v>
      </c>
      <c r="F228">
        <v>142.19999999999999</v>
      </c>
      <c r="G228" s="12">
        <f t="shared" si="3"/>
        <v>417.9</v>
      </c>
    </row>
    <row r="229" spans="1:7" x14ac:dyDescent="0.3">
      <c r="A229" t="s">
        <v>1</v>
      </c>
      <c r="B229">
        <v>2019</v>
      </c>
      <c r="C229" t="s">
        <v>0</v>
      </c>
      <c r="D229">
        <v>148.4</v>
      </c>
      <c r="E229">
        <v>140.4</v>
      </c>
      <c r="F229">
        <v>147.30000000000001</v>
      </c>
      <c r="G229" s="12">
        <f t="shared" si="3"/>
        <v>436.1</v>
      </c>
    </row>
    <row r="230" spans="1:7" x14ac:dyDescent="0.3">
      <c r="A230" t="s">
        <v>4</v>
      </c>
      <c r="B230">
        <v>2019</v>
      </c>
      <c r="C230" t="s">
        <v>16</v>
      </c>
      <c r="D230">
        <v>151.4</v>
      </c>
      <c r="E230">
        <v>146.5</v>
      </c>
      <c r="F230">
        <v>150.69999999999999</v>
      </c>
      <c r="G230" s="12">
        <f t="shared" si="3"/>
        <v>448.59999999999997</v>
      </c>
    </row>
    <row r="231" spans="1:7" x14ac:dyDescent="0.3">
      <c r="A231" t="s">
        <v>2</v>
      </c>
      <c r="B231">
        <v>2019</v>
      </c>
      <c r="C231" t="s">
        <v>16</v>
      </c>
      <c r="D231">
        <v>144.30000000000001</v>
      </c>
      <c r="E231">
        <v>131.69999999999999</v>
      </c>
      <c r="F231">
        <v>142.4</v>
      </c>
      <c r="G231" s="12">
        <f t="shared" si="3"/>
        <v>418.4</v>
      </c>
    </row>
    <row r="232" spans="1:7" x14ac:dyDescent="0.3">
      <c r="A232" t="s">
        <v>1</v>
      </c>
      <c r="B232">
        <v>2019</v>
      </c>
      <c r="C232" t="s">
        <v>16</v>
      </c>
      <c r="D232">
        <v>148.6</v>
      </c>
      <c r="E232">
        <v>140.4</v>
      </c>
      <c r="F232">
        <v>147.4</v>
      </c>
      <c r="G232" s="12">
        <f t="shared" si="3"/>
        <v>436.4</v>
      </c>
    </row>
    <row r="233" spans="1:7" x14ac:dyDescent="0.3">
      <c r="A233" t="s">
        <v>4</v>
      </c>
      <c r="B233">
        <v>2019</v>
      </c>
      <c r="C233" t="s">
        <v>15</v>
      </c>
      <c r="D233">
        <v>151.6</v>
      </c>
      <c r="E233">
        <v>146.6</v>
      </c>
      <c r="F233">
        <v>150.9</v>
      </c>
      <c r="G233" s="12">
        <f t="shared" si="3"/>
        <v>449.1</v>
      </c>
    </row>
    <row r="234" spans="1:7" x14ac:dyDescent="0.3">
      <c r="A234" t="s">
        <v>2</v>
      </c>
      <c r="B234">
        <v>2019</v>
      </c>
      <c r="C234" t="s">
        <v>15</v>
      </c>
      <c r="D234">
        <v>144.69999999999999</v>
      </c>
      <c r="E234">
        <v>131.9</v>
      </c>
      <c r="F234">
        <v>142.69999999999999</v>
      </c>
      <c r="G234" s="12">
        <f t="shared" si="3"/>
        <v>419.3</v>
      </c>
    </row>
    <row r="235" spans="1:7" x14ac:dyDescent="0.3">
      <c r="A235" t="s">
        <v>1</v>
      </c>
      <c r="B235">
        <v>2019</v>
      </c>
      <c r="C235" t="s">
        <v>15</v>
      </c>
      <c r="D235">
        <v>148.9</v>
      </c>
      <c r="E235">
        <v>140.5</v>
      </c>
      <c r="F235">
        <v>147.6</v>
      </c>
      <c r="G235" s="12">
        <f t="shared" si="3"/>
        <v>437</v>
      </c>
    </row>
    <row r="236" spans="1:7" x14ac:dyDescent="0.3">
      <c r="A236" t="s">
        <v>4</v>
      </c>
      <c r="B236">
        <v>2019</v>
      </c>
      <c r="C236" t="s">
        <v>14</v>
      </c>
      <c r="D236">
        <v>151.80000000000001</v>
      </c>
      <c r="E236">
        <v>146.6</v>
      </c>
      <c r="F236">
        <v>151.1</v>
      </c>
      <c r="G236" s="12">
        <f t="shared" si="3"/>
        <v>449.5</v>
      </c>
    </row>
    <row r="237" spans="1:7" x14ac:dyDescent="0.3">
      <c r="A237" t="s">
        <v>2</v>
      </c>
      <c r="B237">
        <v>2019</v>
      </c>
      <c r="C237" t="s">
        <v>14</v>
      </c>
      <c r="D237">
        <v>145</v>
      </c>
      <c r="E237">
        <v>132.19999999999999</v>
      </c>
      <c r="F237">
        <v>143</v>
      </c>
      <c r="G237" s="12">
        <f t="shared" si="3"/>
        <v>420.2</v>
      </c>
    </row>
    <row r="238" spans="1:7" x14ac:dyDescent="0.3">
      <c r="A238" t="s">
        <v>1</v>
      </c>
      <c r="B238">
        <v>2019</v>
      </c>
      <c r="C238" t="s">
        <v>14</v>
      </c>
      <c r="D238">
        <v>149.1</v>
      </c>
      <c r="E238">
        <v>140.6</v>
      </c>
      <c r="F238">
        <v>147.9</v>
      </c>
      <c r="G238" s="12">
        <f t="shared" si="3"/>
        <v>437.6</v>
      </c>
    </row>
    <row r="239" spans="1:7" x14ac:dyDescent="0.3">
      <c r="A239" t="s">
        <v>4</v>
      </c>
      <c r="B239">
        <v>2019</v>
      </c>
      <c r="C239" t="s">
        <v>13</v>
      </c>
      <c r="D239">
        <v>151.69999999999999</v>
      </c>
      <c r="E239">
        <v>146.6</v>
      </c>
      <c r="F239">
        <v>151</v>
      </c>
      <c r="G239" s="12">
        <f t="shared" si="3"/>
        <v>449.29999999999995</v>
      </c>
    </row>
    <row r="240" spans="1:7" x14ac:dyDescent="0.3">
      <c r="A240" t="s">
        <v>2</v>
      </c>
      <c r="B240">
        <v>2019</v>
      </c>
      <c r="C240" t="s">
        <v>13</v>
      </c>
      <c r="D240">
        <v>145.30000000000001</v>
      </c>
      <c r="E240">
        <v>132.19999999999999</v>
      </c>
      <c r="F240">
        <v>143.30000000000001</v>
      </c>
      <c r="G240" s="12">
        <f t="shared" si="3"/>
        <v>420.8</v>
      </c>
    </row>
    <row r="241" spans="1:7" x14ac:dyDescent="0.3">
      <c r="A241" t="s">
        <v>1</v>
      </c>
      <c r="B241">
        <v>2019</v>
      </c>
      <c r="C241" t="s">
        <v>13</v>
      </c>
      <c r="D241">
        <v>149.19999999999999</v>
      </c>
      <c r="E241">
        <v>140.6</v>
      </c>
      <c r="F241">
        <v>147.9</v>
      </c>
      <c r="G241" s="12">
        <f t="shared" si="3"/>
        <v>437.69999999999993</v>
      </c>
    </row>
    <row r="242" spans="1:7" x14ac:dyDescent="0.3">
      <c r="A242" t="s">
        <v>4</v>
      </c>
      <c r="B242">
        <v>2019</v>
      </c>
      <c r="C242" t="s">
        <v>12</v>
      </c>
      <c r="D242">
        <v>151.69999999999999</v>
      </c>
      <c r="E242">
        <v>146.69999999999999</v>
      </c>
      <c r="F242">
        <v>151</v>
      </c>
      <c r="G242" s="12">
        <f t="shared" si="3"/>
        <v>449.4</v>
      </c>
    </row>
    <row r="243" spans="1:7" x14ac:dyDescent="0.3">
      <c r="A243" t="s">
        <v>2</v>
      </c>
      <c r="B243">
        <v>2019</v>
      </c>
      <c r="C243" t="s">
        <v>12</v>
      </c>
      <c r="D243">
        <v>145.9</v>
      </c>
      <c r="E243">
        <v>132.4</v>
      </c>
      <c r="F243">
        <v>143.9</v>
      </c>
      <c r="G243" s="12">
        <f t="shared" si="3"/>
        <v>422.20000000000005</v>
      </c>
    </row>
    <row r="244" spans="1:7" x14ac:dyDescent="0.3">
      <c r="A244" t="s">
        <v>1</v>
      </c>
      <c r="B244">
        <v>2019</v>
      </c>
      <c r="C244" t="s">
        <v>12</v>
      </c>
      <c r="D244">
        <v>149.4</v>
      </c>
      <c r="E244">
        <v>140.80000000000001</v>
      </c>
      <c r="F244">
        <v>148.19999999999999</v>
      </c>
      <c r="G244" s="12">
        <f t="shared" si="3"/>
        <v>438.40000000000003</v>
      </c>
    </row>
    <row r="245" spans="1:7" x14ac:dyDescent="0.3">
      <c r="A245" t="s">
        <v>4</v>
      </c>
      <c r="B245">
        <v>2019</v>
      </c>
      <c r="C245" t="s">
        <v>11</v>
      </c>
      <c r="D245">
        <v>152.30000000000001</v>
      </c>
      <c r="E245">
        <v>147</v>
      </c>
      <c r="F245">
        <v>151.5</v>
      </c>
      <c r="G245" s="12">
        <f t="shared" si="3"/>
        <v>450.8</v>
      </c>
    </row>
    <row r="246" spans="1:7" x14ac:dyDescent="0.3">
      <c r="A246" t="s">
        <v>2</v>
      </c>
      <c r="B246">
        <v>2019</v>
      </c>
      <c r="C246" t="s">
        <v>11</v>
      </c>
      <c r="D246">
        <v>146.30000000000001</v>
      </c>
      <c r="E246">
        <v>132.6</v>
      </c>
      <c r="F246">
        <v>144.19999999999999</v>
      </c>
      <c r="G246" s="12">
        <f t="shared" si="3"/>
        <v>423.09999999999997</v>
      </c>
    </row>
    <row r="247" spans="1:7" x14ac:dyDescent="0.3">
      <c r="A247" t="s">
        <v>1</v>
      </c>
      <c r="B247">
        <v>2019</v>
      </c>
      <c r="C247" t="s">
        <v>11</v>
      </c>
      <c r="D247">
        <v>149.9</v>
      </c>
      <c r="E247">
        <v>141</v>
      </c>
      <c r="F247">
        <v>148.6</v>
      </c>
      <c r="G247" s="12">
        <f t="shared" si="3"/>
        <v>439.5</v>
      </c>
    </row>
    <row r="248" spans="1:7" x14ac:dyDescent="0.3">
      <c r="A248" t="s">
        <v>4</v>
      </c>
      <c r="B248">
        <v>2019</v>
      </c>
      <c r="C248" t="s">
        <v>10</v>
      </c>
      <c r="D248">
        <v>152.6</v>
      </c>
      <c r="E248">
        <v>147.30000000000001</v>
      </c>
      <c r="F248">
        <v>151.9</v>
      </c>
      <c r="G248" s="12">
        <f t="shared" si="3"/>
        <v>451.79999999999995</v>
      </c>
    </row>
    <row r="249" spans="1:7" x14ac:dyDescent="0.3">
      <c r="A249" t="s">
        <v>2</v>
      </c>
      <c r="B249">
        <v>2019</v>
      </c>
      <c r="C249" t="s">
        <v>10</v>
      </c>
      <c r="D249">
        <v>146.80000000000001</v>
      </c>
      <c r="E249">
        <v>132.80000000000001</v>
      </c>
      <c r="F249">
        <v>144.6</v>
      </c>
      <c r="G249" s="12">
        <f t="shared" si="3"/>
        <v>424.20000000000005</v>
      </c>
    </row>
    <row r="250" spans="1:7" x14ac:dyDescent="0.3">
      <c r="A250" t="s">
        <v>1</v>
      </c>
      <c r="B250">
        <v>2019</v>
      </c>
      <c r="C250" t="s">
        <v>10</v>
      </c>
      <c r="D250">
        <v>150.30000000000001</v>
      </c>
      <c r="E250">
        <v>141.30000000000001</v>
      </c>
      <c r="F250">
        <v>149</v>
      </c>
      <c r="G250" s="12">
        <f t="shared" si="3"/>
        <v>440.6</v>
      </c>
    </row>
    <row r="251" spans="1:7" x14ac:dyDescent="0.3">
      <c r="A251" t="s">
        <v>4</v>
      </c>
      <c r="B251">
        <v>2020</v>
      </c>
      <c r="C251" t="s">
        <v>9</v>
      </c>
      <c r="D251">
        <v>152.80000000000001</v>
      </c>
      <c r="E251">
        <v>147.4</v>
      </c>
      <c r="F251">
        <v>152.1</v>
      </c>
      <c r="G251" s="12">
        <f t="shared" si="3"/>
        <v>452.30000000000007</v>
      </c>
    </row>
    <row r="252" spans="1:7" x14ac:dyDescent="0.3">
      <c r="A252" t="s">
        <v>2</v>
      </c>
      <c r="B252">
        <v>2020</v>
      </c>
      <c r="C252" t="s">
        <v>9</v>
      </c>
      <c r="D252">
        <v>147</v>
      </c>
      <c r="E252">
        <v>133.19999999999999</v>
      </c>
      <c r="F252">
        <v>144.9</v>
      </c>
      <c r="G252" s="12">
        <f t="shared" si="3"/>
        <v>425.1</v>
      </c>
    </row>
    <row r="253" spans="1:7" x14ac:dyDescent="0.3">
      <c r="A253" t="s">
        <v>1</v>
      </c>
      <c r="B253">
        <v>2020</v>
      </c>
      <c r="C253" t="s">
        <v>9</v>
      </c>
      <c r="D253">
        <v>150.5</v>
      </c>
      <c r="E253">
        <v>141.5</v>
      </c>
      <c r="F253">
        <v>149.19999999999999</v>
      </c>
      <c r="G253" s="12">
        <f t="shared" si="3"/>
        <v>441.2</v>
      </c>
    </row>
    <row r="254" spans="1:7" x14ac:dyDescent="0.3">
      <c r="A254" t="s">
        <v>4</v>
      </c>
      <c r="B254">
        <v>2020</v>
      </c>
      <c r="C254" t="s">
        <v>8</v>
      </c>
      <c r="D254">
        <v>153</v>
      </c>
      <c r="E254">
        <v>147.5</v>
      </c>
      <c r="F254">
        <v>152.30000000000001</v>
      </c>
      <c r="G254" s="12">
        <f t="shared" si="3"/>
        <v>452.8</v>
      </c>
    </row>
    <row r="255" spans="1:7" x14ac:dyDescent="0.3">
      <c r="A255" t="s">
        <v>2</v>
      </c>
      <c r="B255">
        <v>2020</v>
      </c>
      <c r="C255" t="s">
        <v>8</v>
      </c>
      <c r="D255">
        <v>147.30000000000001</v>
      </c>
      <c r="E255">
        <v>133.5</v>
      </c>
      <c r="F255">
        <v>145.19999999999999</v>
      </c>
      <c r="G255" s="12">
        <f t="shared" si="3"/>
        <v>426</v>
      </c>
    </row>
    <row r="256" spans="1:7" x14ac:dyDescent="0.3">
      <c r="A256" t="s">
        <v>1</v>
      </c>
      <c r="B256">
        <v>2020</v>
      </c>
      <c r="C256" t="s">
        <v>8</v>
      </c>
      <c r="D256">
        <v>150.80000000000001</v>
      </c>
      <c r="E256">
        <v>141.69999999999999</v>
      </c>
      <c r="F256">
        <v>149.5</v>
      </c>
      <c r="G256" s="12">
        <f t="shared" si="3"/>
        <v>442</v>
      </c>
    </row>
    <row r="257" spans="1:7" x14ac:dyDescent="0.3">
      <c r="A257" t="s">
        <v>4</v>
      </c>
      <c r="B257">
        <v>2020</v>
      </c>
      <c r="C257" t="s">
        <v>6</v>
      </c>
      <c r="D257">
        <v>153.4</v>
      </c>
      <c r="E257">
        <v>147.6</v>
      </c>
      <c r="F257">
        <v>152.5</v>
      </c>
      <c r="G257" s="12">
        <f t="shared" si="3"/>
        <v>453.5</v>
      </c>
    </row>
    <row r="258" spans="1:7" x14ac:dyDescent="0.3">
      <c r="A258" t="s">
        <v>2</v>
      </c>
      <c r="B258">
        <v>2020</v>
      </c>
      <c r="C258" t="s">
        <v>6</v>
      </c>
      <c r="D258">
        <v>147.69999999999999</v>
      </c>
      <c r="E258">
        <v>133.80000000000001</v>
      </c>
      <c r="F258">
        <v>145.6</v>
      </c>
      <c r="G258" s="12">
        <f t="shared" ref="G258:G321" si="4">SUM(D258:F258)</f>
        <v>427.1</v>
      </c>
    </row>
    <row r="259" spans="1:7" x14ac:dyDescent="0.3">
      <c r="A259" t="s">
        <v>1</v>
      </c>
      <c r="B259">
        <v>2020</v>
      </c>
      <c r="C259" t="s">
        <v>6</v>
      </c>
      <c r="D259">
        <v>151.19999999999999</v>
      </c>
      <c r="E259">
        <v>141.9</v>
      </c>
      <c r="F259">
        <v>149.80000000000001</v>
      </c>
      <c r="G259" s="12">
        <f t="shared" si="4"/>
        <v>442.90000000000003</v>
      </c>
    </row>
    <row r="260" spans="1:7" x14ac:dyDescent="0.3">
      <c r="A260" s="3" t="s">
        <v>4</v>
      </c>
      <c r="B260" s="3">
        <v>2020</v>
      </c>
      <c r="C260" s="3" t="s">
        <v>5</v>
      </c>
      <c r="D260" s="2">
        <f t="shared" ref="D260:F262" si="5">AVERAGE(D257:D259)</f>
        <v>150.76666666666668</v>
      </c>
      <c r="E260" s="2">
        <f t="shared" si="5"/>
        <v>141.1</v>
      </c>
      <c r="F260" s="2">
        <f t="shared" si="5"/>
        <v>149.30000000000001</v>
      </c>
      <c r="G260" s="13">
        <f t="shared" si="4"/>
        <v>441.16666666666669</v>
      </c>
    </row>
    <row r="261" spans="1:7" x14ac:dyDescent="0.3">
      <c r="A261" s="3" t="s">
        <v>2</v>
      </c>
      <c r="B261" s="3">
        <v>2020</v>
      </c>
      <c r="C261" s="3" t="s">
        <v>5</v>
      </c>
      <c r="D261" s="2">
        <f t="shared" si="5"/>
        <v>149.88888888888889</v>
      </c>
      <c r="E261" s="2">
        <f t="shared" si="5"/>
        <v>138.93333333333337</v>
      </c>
      <c r="F261" s="2">
        <f t="shared" si="5"/>
        <v>148.23333333333332</v>
      </c>
      <c r="G261" s="13">
        <f t="shared" si="4"/>
        <v>437.05555555555554</v>
      </c>
    </row>
    <row r="262" spans="1:7" x14ac:dyDescent="0.3">
      <c r="A262" s="3" t="s">
        <v>1</v>
      </c>
      <c r="B262" s="3">
        <v>2020</v>
      </c>
      <c r="C262" s="3" t="s">
        <v>5</v>
      </c>
      <c r="D262" s="2">
        <f t="shared" si="5"/>
        <v>150.61851851851853</v>
      </c>
      <c r="E262" s="2">
        <f t="shared" si="5"/>
        <v>140.64444444444447</v>
      </c>
      <c r="F262" s="2">
        <f t="shared" si="5"/>
        <v>149.11111111111111</v>
      </c>
      <c r="G262" s="13">
        <f t="shared" si="4"/>
        <v>440.37407407407409</v>
      </c>
    </row>
    <row r="263" spans="1:7" x14ac:dyDescent="0.3">
      <c r="A263" t="s">
        <v>4</v>
      </c>
      <c r="B263">
        <v>2020</v>
      </c>
      <c r="C263" t="s">
        <v>16</v>
      </c>
      <c r="D263">
        <v>154.69999999999999</v>
      </c>
      <c r="E263">
        <v>150</v>
      </c>
      <c r="F263">
        <v>154.1</v>
      </c>
      <c r="G263" s="12">
        <f t="shared" si="4"/>
        <v>458.79999999999995</v>
      </c>
    </row>
    <row r="264" spans="1:7" x14ac:dyDescent="0.3">
      <c r="A264" t="s">
        <v>2</v>
      </c>
      <c r="B264">
        <v>2020</v>
      </c>
      <c r="C264" t="s">
        <v>16</v>
      </c>
      <c r="D264">
        <v>149.1</v>
      </c>
      <c r="E264">
        <v>136.6</v>
      </c>
      <c r="F264">
        <v>147.19999999999999</v>
      </c>
      <c r="G264" s="12">
        <f t="shared" si="4"/>
        <v>432.9</v>
      </c>
    </row>
    <row r="265" spans="1:7" x14ac:dyDescent="0.3">
      <c r="A265" t="s">
        <v>1</v>
      </c>
      <c r="B265">
        <v>2020</v>
      </c>
      <c r="C265" t="s">
        <v>16</v>
      </c>
      <c r="D265">
        <v>152.5</v>
      </c>
      <c r="E265">
        <v>144.4</v>
      </c>
      <c r="F265">
        <v>151.4</v>
      </c>
      <c r="G265" s="12">
        <f t="shared" si="4"/>
        <v>448.29999999999995</v>
      </c>
    </row>
    <row r="266" spans="1:7" x14ac:dyDescent="0.3">
      <c r="A266" t="s">
        <v>4</v>
      </c>
      <c r="B266">
        <v>2020</v>
      </c>
      <c r="C266" t="s">
        <v>15</v>
      </c>
      <c r="D266">
        <v>154.69999999999999</v>
      </c>
      <c r="E266">
        <v>150</v>
      </c>
      <c r="F266">
        <v>154.1</v>
      </c>
      <c r="G266" s="12">
        <f t="shared" si="4"/>
        <v>458.79999999999995</v>
      </c>
    </row>
    <row r="267" spans="1:7" x14ac:dyDescent="0.3">
      <c r="A267" t="s">
        <v>2</v>
      </c>
      <c r="B267">
        <v>2020</v>
      </c>
      <c r="C267" t="s">
        <v>15</v>
      </c>
      <c r="D267">
        <v>149.1</v>
      </c>
      <c r="E267">
        <v>136.6</v>
      </c>
      <c r="F267">
        <v>147.19999999999999</v>
      </c>
      <c r="G267" s="12">
        <f t="shared" si="4"/>
        <v>432.9</v>
      </c>
    </row>
    <row r="268" spans="1:7" x14ac:dyDescent="0.3">
      <c r="A268" t="s">
        <v>1</v>
      </c>
      <c r="B268">
        <v>2020</v>
      </c>
      <c r="C268" t="s">
        <v>15</v>
      </c>
      <c r="D268">
        <v>152.5</v>
      </c>
      <c r="E268">
        <v>144.4</v>
      </c>
      <c r="F268">
        <v>151.4</v>
      </c>
      <c r="G268" s="12">
        <f t="shared" si="4"/>
        <v>448.29999999999995</v>
      </c>
    </row>
    <row r="269" spans="1:7" x14ac:dyDescent="0.3">
      <c r="A269" t="s">
        <v>4</v>
      </c>
      <c r="B269">
        <v>2020</v>
      </c>
      <c r="C269" t="s">
        <v>14</v>
      </c>
      <c r="D269">
        <v>155.1</v>
      </c>
      <c r="E269">
        <v>149.30000000000001</v>
      </c>
      <c r="F269">
        <v>154.30000000000001</v>
      </c>
      <c r="G269" s="12">
        <f t="shared" si="4"/>
        <v>458.7</v>
      </c>
    </row>
    <row r="270" spans="1:7" x14ac:dyDescent="0.3">
      <c r="A270" t="s">
        <v>2</v>
      </c>
      <c r="B270">
        <v>2020</v>
      </c>
      <c r="C270" t="s">
        <v>14</v>
      </c>
      <c r="D270">
        <v>150</v>
      </c>
      <c r="E270">
        <v>135.19999999999999</v>
      </c>
      <c r="F270">
        <v>147.80000000000001</v>
      </c>
      <c r="G270" s="12">
        <f t="shared" si="4"/>
        <v>433</v>
      </c>
    </row>
    <row r="271" spans="1:7" x14ac:dyDescent="0.3">
      <c r="A271" t="s">
        <v>1</v>
      </c>
      <c r="B271">
        <v>2020</v>
      </c>
      <c r="C271" t="s">
        <v>14</v>
      </c>
      <c r="D271">
        <v>153.1</v>
      </c>
      <c r="E271">
        <v>143.4</v>
      </c>
      <c r="F271">
        <v>151.69999999999999</v>
      </c>
      <c r="G271" s="12">
        <f t="shared" si="4"/>
        <v>448.2</v>
      </c>
    </row>
    <row r="272" spans="1:7" x14ac:dyDescent="0.3">
      <c r="A272" t="s">
        <v>4</v>
      </c>
      <c r="B272">
        <v>2020</v>
      </c>
      <c r="C272" t="s">
        <v>13</v>
      </c>
      <c r="D272">
        <v>155.4</v>
      </c>
      <c r="E272">
        <v>149.9</v>
      </c>
      <c r="F272">
        <v>154.6</v>
      </c>
      <c r="G272" s="12">
        <f t="shared" si="4"/>
        <v>459.9</v>
      </c>
    </row>
    <row r="273" spans="1:7" x14ac:dyDescent="0.3">
      <c r="A273" t="s">
        <v>2</v>
      </c>
      <c r="B273">
        <v>2020</v>
      </c>
      <c r="C273" t="s">
        <v>13</v>
      </c>
      <c r="D273">
        <v>150.19999999999999</v>
      </c>
      <c r="E273">
        <v>136.30000000000001</v>
      </c>
      <c r="F273">
        <v>148.1</v>
      </c>
      <c r="G273" s="12">
        <f t="shared" si="4"/>
        <v>434.6</v>
      </c>
    </row>
    <row r="274" spans="1:7" x14ac:dyDescent="0.3">
      <c r="A274" t="s">
        <v>1</v>
      </c>
      <c r="B274">
        <v>2020</v>
      </c>
      <c r="C274" t="s">
        <v>13</v>
      </c>
      <c r="D274">
        <v>153.4</v>
      </c>
      <c r="E274">
        <v>144.30000000000001</v>
      </c>
      <c r="F274">
        <v>152</v>
      </c>
      <c r="G274" s="12">
        <f t="shared" si="4"/>
        <v>449.70000000000005</v>
      </c>
    </row>
    <row r="275" spans="1:7" x14ac:dyDescent="0.3">
      <c r="A275" t="s">
        <v>4</v>
      </c>
      <c r="B275">
        <v>2020</v>
      </c>
      <c r="C275" t="s">
        <v>12</v>
      </c>
      <c r="D275">
        <v>155.69999999999999</v>
      </c>
      <c r="E275">
        <v>150.6</v>
      </c>
      <c r="F275">
        <v>155</v>
      </c>
      <c r="G275" s="12">
        <f t="shared" si="4"/>
        <v>461.29999999999995</v>
      </c>
    </row>
    <row r="276" spans="1:7" x14ac:dyDescent="0.3">
      <c r="A276" t="s">
        <v>2</v>
      </c>
      <c r="B276">
        <v>2020</v>
      </c>
      <c r="C276" t="s">
        <v>12</v>
      </c>
      <c r="D276">
        <v>150.5</v>
      </c>
      <c r="E276">
        <v>136.1</v>
      </c>
      <c r="F276">
        <v>148.30000000000001</v>
      </c>
      <c r="G276" s="12">
        <f t="shared" si="4"/>
        <v>434.90000000000003</v>
      </c>
    </row>
    <row r="277" spans="1:7" x14ac:dyDescent="0.3">
      <c r="A277" t="s">
        <v>1</v>
      </c>
      <c r="B277">
        <v>2020</v>
      </c>
      <c r="C277" t="s">
        <v>12</v>
      </c>
      <c r="D277">
        <v>153.69999999999999</v>
      </c>
      <c r="E277">
        <v>144.6</v>
      </c>
      <c r="F277">
        <v>152.30000000000001</v>
      </c>
      <c r="G277" s="12">
        <f t="shared" si="4"/>
        <v>450.59999999999997</v>
      </c>
    </row>
    <row r="278" spans="1:7" x14ac:dyDescent="0.3">
      <c r="A278" t="s">
        <v>4</v>
      </c>
      <c r="B278">
        <v>2020</v>
      </c>
      <c r="C278" t="s">
        <v>11</v>
      </c>
      <c r="D278">
        <v>156.30000000000001</v>
      </c>
      <c r="E278">
        <v>151</v>
      </c>
      <c r="F278">
        <v>155.5</v>
      </c>
      <c r="G278" s="12">
        <f t="shared" si="4"/>
        <v>462.8</v>
      </c>
    </row>
    <row r="279" spans="1:7" x14ac:dyDescent="0.3">
      <c r="A279" t="s">
        <v>2</v>
      </c>
      <c r="B279">
        <v>2020</v>
      </c>
      <c r="C279" t="s">
        <v>11</v>
      </c>
      <c r="D279">
        <v>151.1</v>
      </c>
      <c r="E279">
        <v>136.4</v>
      </c>
      <c r="F279">
        <v>148.80000000000001</v>
      </c>
      <c r="G279" s="12">
        <f t="shared" si="4"/>
        <v>436.3</v>
      </c>
    </row>
    <row r="280" spans="1:7" x14ac:dyDescent="0.3">
      <c r="A280" t="s">
        <v>1</v>
      </c>
      <c r="B280">
        <v>2020</v>
      </c>
      <c r="C280" t="s">
        <v>11</v>
      </c>
      <c r="D280">
        <v>154.30000000000001</v>
      </c>
      <c r="E280">
        <v>144.9</v>
      </c>
      <c r="F280">
        <v>152.80000000000001</v>
      </c>
      <c r="G280" s="12">
        <f t="shared" si="4"/>
        <v>452.00000000000006</v>
      </c>
    </row>
    <row r="281" spans="1:7" x14ac:dyDescent="0.3">
      <c r="A281" t="s">
        <v>4</v>
      </c>
      <c r="B281">
        <v>2020</v>
      </c>
      <c r="C281" t="s">
        <v>10</v>
      </c>
      <c r="D281">
        <v>157</v>
      </c>
      <c r="E281">
        <v>151.6</v>
      </c>
      <c r="F281">
        <v>156.30000000000001</v>
      </c>
      <c r="G281" s="12">
        <f t="shared" si="4"/>
        <v>464.90000000000003</v>
      </c>
    </row>
    <row r="282" spans="1:7" x14ac:dyDescent="0.3">
      <c r="A282" t="s">
        <v>2</v>
      </c>
      <c r="B282">
        <v>2020</v>
      </c>
      <c r="C282" t="s">
        <v>10</v>
      </c>
      <c r="D282">
        <v>151.9</v>
      </c>
      <c r="E282">
        <v>136.69999999999999</v>
      </c>
      <c r="F282">
        <v>149.6</v>
      </c>
      <c r="G282" s="12">
        <f t="shared" si="4"/>
        <v>438.20000000000005</v>
      </c>
    </row>
    <row r="283" spans="1:7" x14ac:dyDescent="0.3">
      <c r="A283" t="s">
        <v>1</v>
      </c>
      <c r="B283">
        <v>2020</v>
      </c>
      <c r="C283" t="s">
        <v>10</v>
      </c>
      <c r="D283">
        <v>155</v>
      </c>
      <c r="E283">
        <v>145.4</v>
      </c>
      <c r="F283">
        <v>153.6</v>
      </c>
      <c r="G283" s="12">
        <f t="shared" si="4"/>
        <v>454</v>
      </c>
    </row>
    <row r="284" spans="1:7" x14ac:dyDescent="0.3">
      <c r="A284" t="s">
        <v>4</v>
      </c>
      <c r="B284">
        <v>2021</v>
      </c>
      <c r="C284" t="s">
        <v>9</v>
      </c>
      <c r="D284">
        <v>157.5</v>
      </c>
      <c r="E284">
        <v>152.4</v>
      </c>
      <c r="F284">
        <v>156.80000000000001</v>
      </c>
      <c r="G284" s="12">
        <f t="shared" si="4"/>
        <v>466.7</v>
      </c>
    </row>
    <row r="285" spans="1:7" x14ac:dyDescent="0.3">
      <c r="A285" t="s">
        <v>2</v>
      </c>
      <c r="B285">
        <v>2021</v>
      </c>
      <c r="C285" t="s">
        <v>9</v>
      </c>
      <c r="D285">
        <v>152.5</v>
      </c>
      <c r="E285">
        <v>137.30000000000001</v>
      </c>
      <c r="F285">
        <v>150.19999999999999</v>
      </c>
      <c r="G285" s="12">
        <f t="shared" si="4"/>
        <v>440</v>
      </c>
    </row>
    <row r="286" spans="1:7" x14ac:dyDescent="0.3">
      <c r="A286" t="s">
        <v>1</v>
      </c>
      <c r="B286">
        <v>2021</v>
      </c>
      <c r="C286" t="s">
        <v>9</v>
      </c>
      <c r="D286">
        <v>155.5</v>
      </c>
      <c r="E286">
        <v>146.1</v>
      </c>
      <c r="F286">
        <v>154.19999999999999</v>
      </c>
      <c r="G286" s="12">
        <f t="shared" si="4"/>
        <v>455.8</v>
      </c>
    </row>
    <row r="287" spans="1:7" x14ac:dyDescent="0.3">
      <c r="A287" t="s">
        <v>4</v>
      </c>
      <c r="B287">
        <v>2021</v>
      </c>
      <c r="C287" t="s">
        <v>8</v>
      </c>
      <c r="D287">
        <v>159.1</v>
      </c>
      <c r="E287">
        <v>153.9</v>
      </c>
      <c r="F287">
        <v>158.4</v>
      </c>
      <c r="G287" s="12">
        <f t="shared" si="4"/>
        <v>471.4</v>
      </c>
    </row>
    <row r="288" spans="1:7" x14ac:dyDescent="0.3">
      <c r="A288" t="s">
        <v>2</v>
      </c>
      <c r="B288">
        <v>2021</v>
      </c>
      <c r="C288" t="s">
        <v>8</v>
      </c>
      <c r="D288">
        <v>154.19999999999999</v>
      </c>
      <c r="E288">
        <v>138.19999999999999</v>
      </c>
      <c r="F288">
        <v>151.80000000000001</v>
      </c>
      <c r="G288" s="12">
        <f t="shared" si="4"/>
        <v>444.2</v>
      </c>
    </row>
    <row r="289" spans="1:7" x14ac:dyDescent="0.3">
      <c r="A289" t="s">
        <v>1</v>
      </c>
      <c r="B289">
        <v>2021</v>
      </c>
      <c r="C289" t="s">
        <v>8</v>
      </c>
      <c r="D289">
        <v>157.19999999999999</v>
      </c>
      <c r="E289">
        <v>147.4</v>
      </c>
      <c r="F289">
        <v>155.80000000000001</v>
      </c>
      <c r="G289" s="12">
        <f t="shared" si="4"/>
        <v>460.40000000000003</v>
      </c>
    </row>
    <row r="290" spans="1:7" x14ac:dyDescent="0.3">
      <c r="A290" t="s">
        <v>4</v>
      </c>
      <c r="B290">
        <v>2021</v>
      </c>
      <c r="C290" t="s">
        <v>6</v>
      </c>
      <c r="D290">
        <v>159.6</v>
      </c>
      <c r="E290">
        <v>154.4</v>
      </c>
      <c r="F290">
        <v>158.9</v>
      </c>
      <c r="G290" s="12">
        <f t="shared" si="4"/>
        <v>472.9</v>
      </c>
    </row>
    <row r="291" spans="1:7" x14ac:dyDescent="0.3">
      <c r="A291" t="s">
        <v>2</v>
      </c>
      <c r="B291">
        <v>2021</v>
      </c>
      <c r="C291" t="s">
        <v>6</v>
      </c>
      <c r="D291">
        <v>155.1</v>
      </c>
      <c r="E291">
        <v>138.69999999999999</v>
      </c>
      <c r="F291">
        <v>152.6</v>
      </c>
      <c r="G291" s="12">
        <f t="shared" si="4"/>
        <v>446.4</v>
      </c>
    </row>
    <row r="292" spans="1:7" x14ac:dyDescent="0.3">
      <c r="A292" t="s">
        <v>1</v>
      </c>
      <c r="B292">
        <v>2021</v>
      </c>
      <c r="C292" t="s">
        <v>6</v>
      </c>
      <c r="D292">
        <v>157.80000000000001</v>
      </c>
      <c r="E292">
        <v>147.9</v>
      </c>
      <c r="F292">
        <v>156.4</v>
      </c>
      <c r="G292" s="12">
        <f t="shared" si="4"/>
        <v>462.1</v>
      </c>
    </row>
    <row r="293" spans="1:7" x14ac:dyDescent="0.3">
      <c r="A293" t="s">
        <v>4</v>
      </c>
      <c r="B293">
        <v>2021</v>
      </c>
      <c r="C293" t="s">
        <v>5</v>
      </c>
      <c r="D293">
        <v>160.69999999999999</v>
      </c>
      <c r="E293">
        <v>155.1</v>
      </c>
      <c r="F293">
        <v>159.9</v>
      </c>
      <c r="G293" s="12">
        <f t="shared" si="4"/>
        <v>475.69999999999993</v>
      </c>
    </row>
    <row r="294" spans="1:7" x14ac:dyDescent="0.3">
      <c r="A294" t="s">
        <v>2</v>
      </c>
      <c r="B294">
        <v>2021</v>
      </c>
      <c r="C294" t="s">
        <v>5</v>
      </c>
      <c r="D294">
        <v>155.9</v>
      </c>
      <c r="E294">
        <v>139.30000000000001</v>
      </c>
      <c r="F294">
        <v>153.4</v>
      </c>
      <c r="G294" s="12">
        <f t="shared" si="4"/>
        <v>448.6</v>
      </c>
    </row>
    <row r="295" spans="1:7" x14ac:dyDescent="0.3">
      <c r="A295" t="s">
        <v>1</v>
      </c>
      <c r="B295">
        <v>2021</v>
      </c>
      <c r="C295" t="s">
        <v>5</v>
      </c>
      <c r="D295">
        <v>158.80000000000001</v>
      </c>
      <c r="E295">
        <v>148.5</v>
      </c>
      <c r="F295">
        <v>157.30000000000001</v>
      </c>
      <c r="G295" s="12">
        <f t="shared" si="4"/>
        <v>464.6</v>
      </c>
    </row>
    <row r="296" spans="1:7" x14ac:dyDescent="0.3">
      <c r="A296" t="s">
        <v>4</v>
      </c>
      <c r="B296">
        <v>2021</v>
      </c>
      <c r="C296" t="s">
        <v>0</v>
      </c>
      <c r="D296">
        <v>165.3</v>
      </c>
      <c r="E296">
        <v>160.6</v>
      </c>
      <c r="F296">
        <v>164.5</v>
      </c>
      <c r="G296" s="12">
        <f t="shared" si="4"/>
        <v>490.4</v>
      </c>
    </row>
    <row r="297" spans="1:7" x14ac:dyDescent="0.3">
      <c r="A297" t="s">
        <v>2</v>
      </c>
      <c r="B297">
        <v>2021</v>
      </c>
      <c r="C297" t="s">
        <v>0</v>
      </c>
      <c r="D297">
        <v>156.5</v>
      </c>
      <c r="E297">
        <v>140.19999999999999</v>
      </c>
      <c r="F297">
        <v>154.1</v>
      </c>
      <c r="G297" s="12">
        <f t="shared" si="4"/>
        <v>450.79999999999995</v>
      </c>
    </row>
    <row r="298" spans="1:7" x14ac:dyDescent="0.3">
      <c r="A298" t="s">
        <v>1</v>
      </c>
      <c r="B298">
        <v>2021</v>
      </c>
      <c r="C298" t="s">
        <v>0</v>
      </c>
      <c r="D298">
        <v>161.80000000000001</v>
      </c>
      <c r="E298">
        <v>152.1</v>
      </c>
      <c r="F298">
        <v>160.4</v>
      </c>
      <c r="G298" s="12">
        <f t="shared" si="4"/>
        <v>474.29999999999995</v>
      </c>
    </row>
    <row r="299" spans="1:7" x14ac:dyDescent="0.3">
      <c r="A299" t="s">
        <v>4</v>
      </c>
      <c r="B299">
        <v>2021</v>
      </c>
      <c r="C299" t="s">
        <v>16</v>
      </c>
      <c r="D299">
        <v>165.3</v>
      </c>
      <c r="E299">
        <v>159.9</v>
      </c>
      <c r="F299">
        <v>164.6</v>
      </c>
      <c r="G299" s="12">
        <f t="shared" si="4"/>
        <v>489.80000000000007</v>
      </c>
    </row>
    <row r="300" spans="1:7" x14ac:dyDescent="0.3">
      <c r="A300" t="s">
        <v>2</v>
      </c>
      <c r="B300">
        <v>2021</v>
      </c>
      <c r="C300" t="s">
        <v>16</v>
      </c>
      <c r="D300">
        <v>157.30000000000001</v>
      </c>
      <c r="E300">
        <v>140.5</v>
      </c>
      <c r="F300">
        <v>154.80000000000001</v>
      </c>
      <c r="G300" s="12">
        <f t="shared" si="4"/>
        <v>452.6</v>
      </c>
    </row>
    <row r="301" spans="1:7" x14ac:dyDescent="0.3">
      <c r="A301" t="s">
        <v>1</v>
      </c>
      <c r="B301">
        <v>2021</v>
      </c>
      <c r="C301" t="s">
        <v>16</v>
      </c>
      <c r="D301">
        <v>162.19999999999999</v>
      </c>
      <c r="E301">
        <v>151.80000000000001</v>
      </c>
      <c r="F301">
        <v>160.69999999999999</v>
      </c>
      <c r="G301" s="12">
        <f t="shared" si="4"/>
        <v>474.7</v>
      </c>
    </row>
    <row r="302" spans="1:7" x14ac:dyDescent="0.3">
      <c r="A302" t="s">
        <v>4</v>
      </c>
      <c r="B302">
        <v>2021</v>
      </c>
      <c r="C302" t="s">
        <v>15</v>
      </c>
      <c r="D302">
        <v>166</v>
      </c>
      <c r="E302">
        <v>161.1</v>
      </c>
      <c r="F302">
        <v>165.3</v>
      </c>
      <c r="G302" s="12">
        <f t="shared" si="4"/>
        <v>492.40000000000003</v>
      </c>
    </row>
    <row r="303" spans="1:7" x14ac:dyDescent="0.3">
      <c r="A303" t="s">
        <v>2</v>
      </c>
      <c r="B303">
        <v>2021</v>
      </c>
      <c r="C303" t="s">
        <v>15</v>
      </c>
      <c r="D303">
        <v>157.9</v>
      </c>
      <c r="E303">
        <v>141.9</v>
      </c>
      <c r="F303">
        <v>155.5</v>
      </c>
      <c r="G303" s="12">
        <f t="shared" si="4"/>
        <v>455.3</v>
      </c>
    </row>
    <row r="304" spans="1:7" x14ac:dyDescent="0.3">
      <c r="A304" t="s">
        <v>1</v>
      </c>
      <c r="B304">
        <v>2021</v>
      </c>
      <c r="C304" t="s">
        <v>15</v>
      </c>
      <c r="D304">
        <v>162.80000000000001</v>
      </c>
      <c r="E304">
        <v>153.1</v>
      </c>
      <c r="F304">
        <v>161.4</v>
      </c>
      <c r="G304" s="12">
        <f t="shared" si="4"/>
        <v>477.29999999999995</v>
      </c>
    </row>
    <row r="305" spans="1:7" x14ac:dyDescent="0.3">
      <c r="A305" t="s">
        <v>4</v>
      </c>
      <c r="B305">
        <v>2021</v>
      </c>
      <c r="C305" t="s">
        <v>14</v>
      </c>
      <c r="D305">
        <v>167</v>
      </c>
      <c r="E305">
        <v>162.6</v>
      </c>
      <c r="F305">
        <v>166.3</v>
      </c>
      <c r="G305" s="12">
        <f t="shared" si="4"/>
        <v>495.90000000000003</v>
      </c>
    </row>
    <row r="306" spans="1:7" x14ac:dyDescent="0.3">
      <c r="A306" t="s">
        <v>2</v>
      </c>
      <c r="B306">
        <v>2021</v>
      </c>
      <c r="C306" t="s">
        <v>14</v>
      </c>
      <c r="D306">
        <v>159.80000000000001</v>
      </c>
      <c r="E306">
        <v>143.6</v>
      </c>
      <c r="F306">
        <v>157.30000000000001</v>
      </c>
      <c r="G306" s="12">
        <f t="shared" si="4"/>
        <v>460.7</v>
      </c>
    </row>
    <row r="307" spans="1:7" x14ac:dyDescent="0.3">
      <c r="A307" t="s">
        <v>1</v>
      </c>
      <c r="B307">
        <v>2021</v>
      </c>
      <c r="C307" t="s">
        <v>14</v>
      </c>
      <c r="D307">
        <v>164.5</v>
      </c>
      <c r="E307">
        <v>155.30000000000001</v>
      </c>
      <c r="F307">
        <v>163.19999999999999</v>
      </c>
      <c r="G307" s="12">
        <f t="shared" si="4"/>
        <v>483</v>
      </c>
    </row>
    <row r="308" spans="1:7" x14ac:dyDescent="0.3">
      <c r="A308" t="s">
        <v>4</v>
      </c>
      <c r="B308">
        <v>2021</v>
      </c>
      <c r="C308" t="s">
        <v>13</v>
      </c>
      <c r="D308">
        <v>167.7</v>
      </c>
      <c r="E308">
        <v>163.6</v>
      </c>
      <c r="F308">
        <v>167.1</v>
      </c>
      <c r="G308" s="12">
        <f t="shared" si="4"/>
        <v>498.4</v>
      </c>
    </row>
    <row r="309" spans="1:7" x14ac:dyDescent="0.3">
      <c r="A309" t="s">
        <v>2</v>
      </c>
      <c r="B309">
        <v>2021</v>
      </c>
      <c r="C309" t="s">
        <v>13</v>
      </c>
      <c r="D309">
        <v>159.80000000000001</v>
      </c>
      <c r="E309">
        <v>143.6</v>
      </c>
      <c r="F309">
        <v>157.4</v>
      </c>
      <c r="G309" s="12">
        <f t="shared" si="4"/>
        <v>460.79999999999995</v>
      </c>
    </row>
    <row r="310" spans="1:7" x14ac:dyDescent="0.3">
      <c r="A310" t="s">
        <v>1</v>
      </c>
      <c r="B310">
        <v>2021</v>
      </c>
      <c r="C310" t="s">
        <v>13</v>
      </c>
      <c r="D310">
        <v>164.6</v>
      </c>
      <c r="E310">
        <v>155.30000000000001</v>
      </c>
      <c r="F310">
        <v>163.30000000000001</v>
      </c>
      <c r="G310" s="12">
        <f t="shared" si="4"/>
        <v>483.2</v>
      </c>
    </row>
    <row r="311" spans="1:7" x14ac:dyDescent="0.3">
      <c r="A311" t="s">
        <v>4</v>
      </c>
      <c r="B311">
        <v>2021</v>
      </c>
      <c r="C311" t="s">
        <v>12</v>
      </c>
      <c r="D311">
        <v>168.9</v>
      </c>
      <c r="E311">
        <v>164.8</v>
      </c>
      <c r="F311">
        <v>168.3</v>
      </c>
      <c r="G311" s="12">
        <f t="shared" si="4"/>
        <v>502.00000000000006</v>
      </c>
    </row>
    <row r="312" spans="1:7" x14ac:dyDescent="0.3">
      <c r="A312" t="s">
        <v>2</v>
      </c>
      <c r="B312">
        <v>2021</v>
      </c>
      <c r="C312" t="s">
        <v>12</v>
      </c>
      <c r="D312">
        <v>160.80000000000001</v>
      </c>
      <c r="E312">
        <v>144.4</v>
      </c>
      <c r="F312">
        <v>158.30000000000001</v>
      </c>
      <c r="G312" s="12">
        <f t="shared" si="4"/>
        <v>463.50000000000006</v>
      </c>
    </row>
    <row r="313" spans="1:7" x14ac:dyDescent="0.3">
      <c r="A313" t="s">
        <v>1</v>
      </c>
      <c r="B313">
        <v>2021</v>
      </c>
      <c r="C313" t="s">
        <v>12</v>
      </c>
      <c r="D313">
        <v>165.7</v>
      </c>
      <c r="E313">
        <v>156.30000000000001</v>
      </c>
      <c r="F313">
        <v>164.3</v>
      </c>
      <c r="G313" s="12">
        <f t="shared" si="4"/>
        <v>486.3</v>
      </c>
    </row>
    <row r="314" spans="1:7" x14ac:dyDescent="0.3">
      <c r="A314" t="s">
        <v>4</v>
      </c>
      <c r="B314">
        <v>2021</v>
      </c>
      <c r="C314" t="s">
        <v>11</v>
      </c>
      <c r="D314">
        <v>170.4</v>
      </c>
      <c r="E314">
        <v>166</v>
      </c>
      <c r="F314">
        <v>169.8</v>
      </c>
      <c r="G314" s="12">
        <f t="shared" si="4"/>
        <v>506.2</v>
      </c>
    </row>
    <row r="315" spans="1:7" x14ac:dyDescent="0.3">
      <c r="A315" t="s">
        <v>2</v>
      </c>
      <c r="B315">
        <v>2021</v>
      </c>
      <c r="C315" t="s">
        <v>11</v>
      </c>
      <c r="D315">
        <v>162.30000000000001</v>
      </c>
      <c r="E315">
        <v>145.30000000000001</v>
      </c>
      <c r="F315">
        <v>159.69999999999999</v>
      </c>
      <c r="G315" s="12">
        <f t="shared" si="4"/>
        <v>467.3</v>
      </c>
    </row>
    <row r="316" spans="1:7" x14ac:dyDescent="0.3">
      <c r="A316" t="s">
        <v>1</v>
      </c>
      <c r="B316">
        <v>2021</v>
      </c>
      <c r="C316" t="s">
        <v>11</v>
      </c>
      <c r="D316">
        <v>167.2</v>
      </c>
      <c r="E316">
        <v>157.4</v>
      </c>
      <c r="F316">
        <v>165.8</v>
      </c>
      <c r="G316" s="12">
        <f t="shared" si="4"/>
        <v>490.40000000000003</v>
      </c>
    </row>
    <row r="317" spans="1:7" x14ac:dyDescent="0.3">
      <c r="A317" t="s">
        <v>4</v>
      </c>
      <c r="B317">
        <v>2021</v>
      </c>
      <c r="C317" t="s">
        <v>10</v>
      </c>
      <c r="D317">
        <v>171.8</v>
      </c>
      <c r="E317">
        <v>167.3</v>
      </c>
      <c r="F317">
        <v>171.2</v>
      </c>
      <c r="G317" s="12">
        <f t="shared" si="4"/>
        <v>510.3</v>
      </c>
    </row>
    <row r="318" spans="1:7" x14ac:dyDescent="0.3">
      <c r="A318" t="s">
        <v>2</v>
      </c>
      <c r="B318">
        <v>2021</v>
      </c>
      <c r="C318" t="s">
        <v>10</v>
      </c>
      <c r="D318">
        <v>163.30000000000001</v>
      </c>
      <c r="E318">
        <v>146.69999999999999</v>
      </c>
      <c r="F318">
        <v>160.69999999999999</v>
      </c>
      <c r="G318" s="12">
        <f t="shared" si="4"/>
        <v>470.7</v>
      </c>
    </row>
    <row r="319" spans="1:7" x14ac:dyDescent="0.3">
      <c r="A319" t="s">
        <v>1</v>
      </c>
      <c r="B319">
        <v>2021</v>
      </c>
      <c r="C319" t="s">
        <v>10</v>
      </c>
      <c r="D319">
        <v>168.5</v>
      </c>
      <c r="E319">
        <v>158.69999999999999</v>
      </c>
      <c r="F319">
        <v>167</v>
      </c>
      <c r="G319" s="12">
        <f t="shared" si="4"/>
        <v>494.2</v>
      </c>
    </row>
    <row r="320" spans="1:7" x14ac:dyDescent="0.3">
      <c r="A320" t="s">
        <v>4</v>
      </c>
      <c r="B320">
        <v>2022</v>
      </c>
      <c r="C320" t="s">
        <v>9</v>
      </c>
      <c r="D320">
        <v>173.2</v>
      </c>
      <c r="E320">
        <v>169.3</v>
      </c>
      <c r="F320">
        <v>172.7</v>
      </c>
      <c r="G320" s="12">
        <f t="shared" si="4"/>
        <v>515.20000000000005</v>
      </c>
    </row>
    <row r="321" spans="1:7" x14ac:dyDescent="0.3">
      <c r="A321" t="s">
        <v>2</v>
      </c>
      <c r="B321">
        <v>2022</v>
      </c>
      <c r="C321" t="s">
        <v>9</v>
      </c>
      <c r="D321">
        <v>164.7</v>
      </c>
      <c r="E321">
        <v>148.5</v>
      </c>
      <c r="F321">
        <v>162.19999999999999</v>
      </c>
      <c r="G321" s="12">
        <f t="shared" si="4"/>
        <v>475.4</v>
      </c>
    </row>
    <row r="322" spans="1:7" x14ac:dyDescent="0.3">
      <c r="A322" t="s">
        <v>1</v>
      </c>
      <c r="B322">
        <v>2022</v>
      </c>
      <c r="C322" t="s">
        <v>9</v>
      </c>
      <c r="D322">
        <v>169.9</v>
      </c>
      <c r="E322">
        <v>160.69999999999999</v>
      </c>
      <c r="F322">
        <v>168.5</v>
      </c>
      <c r="G322" s="12">
        <f t="shared" ref="G322:G370" si="6">SUM(D322:F322)</f>
        <v>499.1</v>
      </c>
    </row>
    <row r="323" spans="1:7" x14ac:dyDescent="0.3">
      <c r="A323" t="s">
        <v>4</v>
      </c>
      <c r="B323">
        <v>2022</v>
      </c>
      <c r="C323" t="s">
        <v>8</v>
      </c>
      <c r="D323">
        <v>174.1</v>
      </c>
      <c r="E323">
        <v>171</v>
      </c>
      <c r="F323">
        <v>173.7</v>
      </c>
      <c r="G323" s="12">
        <f t="shared" si="6"/>
        <v>518.79999999999995</v>
      </c>
    </row>
    <row r="324" spans="1:7" x14ac:dyDescent="0.3">
      <c r="A324" t="s">
        <v>2</v>
      </c>
      <c r="B324">
        <v>2022</v>
      </c>
      <c r="C324" t="s">
        <v>8</v>
      </c>
      <c r="D324">
        <v>165.7</v>
      </c>
      <c r="E324">
        <v>150.4</v>
      </c>
      <c r="F324">
        <v>163.4</v>
      </c>
      <c r="G324" s="12">
        <f t="shared" si="6"/>
        <v>479.5</v>
      </c>
    </row>
    <row r="325" spans="1:7" x14ac:dyDescent="0.3">
      <c r="A325" t="s">
        <v>1</v>
      </c>
      <c r="B325">
        <v>2022</v>
      </c>
      <c r="C325" t="s">
        <v>8</v>
      </c>
      <c r="D325">
        <v>170.8</v>
      </c>
      <c r="E325">
        <v>162.4</v>
      </c>
      <c r="F325">
        <v>169.6</v>
      </c>
      <c r="G325" s="12">
        <f t="shared" si="6"/>
        <v>502.80000000000007</v>
      </c>
    </row>
    <row r="326" spans="1:7" x14ac:dyDescent="0.3">
      <c r="A326" t="s">
        <v>4</v>
      </c>
      <c r="B326">
        <v>2022</v>
      </c>
      <c r="C326" t="s">
        <v>6</v>
      </c>
      <c r="D326">
        <v>175.4</v>
      </c>
      <c r="E326">
        <v>173.2</v>
      </c>
      <c r="F326">
        <v>175.1</v>
      </c>
      <c r="G326" s="12">
        <f t="shared" si="6"/>
        <v>523.70000000000005</v>
      </c>
    </row>
    <row r="327" spans="1:7" x14ac:dyDescent="0.3">
      <c r="A327" t="s">
        <v>2</v>
      </c>
      <c r="B327">
        <v>2022</v>
      </c>
      <c r="C327" t="s">
        <v>6</v>
      </c>
      <c r="D327">
        <v>167.1</v>
      </c>
      <c r="E327">
        <v>152.6</v>
      </c>
      <c r="F327">
        <v>164.9</v>
      </c>
      <c r="G327" s="12">
        <f t="shared" si="6"/>
        <v>484.6</v>
      </c>
    </row>
    <row r="328" spans="1:7" x14ac:dyDescent="0.3">
      <c r="A328" t="s">
        <v>1</v>
      </c>
      <c r="B328">
        <v>2022</v>
      </c>
      <c r="C328" t="s">
        <v>6</v>
      </c>
      <c r="D328">
        <v>172.1</v>
      </c>
      <c r="E328">
        <v>164.6</v>
      </c>
      <c r="F328">
        <v>171.1</v>
      </c>
      <c r="G328" s="12">
        <f t="shared" si="6"/>
        <v>507.79999999999995</v>
      </c>
    </row>
    <row r="329" spans="1:7" x14ac:dyDescent="0.3">
      <c r="A329" t="s">
        <v>4</v>
      </c>
      <c r="B329">
        <v>2022</v>
      </c>
      <c r="C329" t="s">
        <v>5</v>
      </c>
      <c r="D329">
        <v>177.5</v>
      </c>
      <c r="E329">
        <v>175.1</v>
      </c>
      <c r="F329">
        <v>177.1</v>
      </c>
      <c r="G329" s="12">
        <f t="shared" si="6"/>
        <v>529.70000000000005</v>
      </c>
    </row>
    <row r="330" spans="1:7" x14ac:dyDescent="0.3">
      <c r="A330" t="s">
        <v>2</v>
      </c>
      <c r="B330">
        <v>2022</v>
      </c>
      <c r="C330" t="s">
        <v>5</v>
      </c>
      <c r="D330">
        <v>168.4</v>
      </c>
      <c r="E330">
        <v>154.5</v>
      </c>
      <c r="F330">
        <v>166.3</v>
      </c>
      <c r="G330" s="12">
        <f t="shared" si="6"/>
        <v>489.2</v>
      </c>
    </row>
    <row r="331" spans="1:7" x14ac:dyDescent="0.3">
      <c r="A331" t="s">
        <v>1</v>
      </c>
      <c r="B331">
        <v>2022</v>
      </c>
      <c r="C331" t="s">
        <v>5</v>
      </c>
      <c r="D331">
        <v>173.9</v>
      </c>
      <c r="E331">
        <v>166.5</v>
      </c>
      <c r="F331">
        <v>172.8</v>
      </c>
      <c r="G331" s="12">
        <f t="shared" si="6"/>
        <v>513.20000000000005</v>
      </c>
    </row>
    <row r="332" spans="1:7" x14ac:dyDescent="0.3">
      <c r="A332" t="s">
        <v>4</v>
      </c>
      <c r="B332">
        <v>2022</v>
      </c>
      <c r="C332" t="s">
        <v>0</v>
      </c>
      <c r="D332">
        <v>179.3</v>
      </c>
      <c r="E332">
        <v>177.2</v>
      </c>
      <c r="F332">
        <v>179</v>
      </c>
      <c r="G332" s="12">
        <f t="shared" si="6"/>
        <v>535.5</v>
      </c>
    </row>
    <row r="333" spans="1:7" x14ac:dyDescent="0.3">
      <c r="A333" t="s">
        <v>2</v>
      </c>
      <c r="B333">
        <v>2022</v>
      </c>
      <c r="C333" t="s">
        <v>0</v>
      </c>
      <c r="D333">
        <v>170</v>
      </c>
      <c r="E333">
        <v>155.9</v>
      </c>
      <c r="F333">
        <v>167.8</v>
      </c>
      <c r="G333" s="12">
        <f t="shared" si="6"/>
        <v>493.7</v>
      </c>
    </row>
    <row r="334" spans="1:7" x14ac:dyDescent="0.3">
      <c r="A334" t="s">
        <v>1</v>
      </c>
      <c r="B334">
        <v>2022</v>
      </c>
      <c r="C334" t="s">
        <v>0</v>
      </c>
      <c r="D334">
        <v>175.6</v>
      </c>
      <c r="E334">
        <v>168.4</v>
      </c>
      <c r="F334">
        <v>174.6</v>
      </c>
      <c r="G334" s="12">
        <f t="shared" si="6"/>
        <v>518.6</v>
      </c>
    </row>
    <row r="335" spans="1:7" x14ac:dyDescent="0.3">
      <c r="A335" t="s">
        <v>4</v>
      </c>
      <c r="B335">
        <v>2022</v>
      </c>
      <c r="C335" t="s">
        <v>16</v>
      </c>
      <c r="D335">
        <v>180.7</v>
      </c>
      <c r="E335">
        <v>178.7</v>
      </c>
      <c r="F335">
        <v>180.4</v>
      </c>
      <c r="G335" s="12">
        <f t="shared" si="6"/>
        <v>539.79999999999995</v>
      </c>
    </row>
    <row r="336" spans="1:7" x14ac:dyDescent="0.3">
      <c r="A336" t="s">
        <v>2</v>
      </c>
      <c r="B336">
        <v>2022</v>
      </c>
      <c r="C336" t="s">
        <v>16</v>
      </c>
      <c r="D336">
        <v>171.6</v>
      </c>
      <c r="E336">
        <v>157.4</v>
      </c>
      <c r="F336">
        <v>169.4</v>
      </c>
      <c r="G336" s="12">
        <f t="shared" si="6"/>
        <v>498.4</v>
      </c>
    </row>
    <row r="337" spans="1:7" x14ac:dyDescent="0.3">
      <c r="A337" t="s">
        <v>1</v>
      </c>
      <c r="B337">
        <v>2022</v>
      </c>
      <c r="C337" t="s">
        <v>16</v>
      </c>
      <c r="D337">
        <v>177.1</v>
      </c>
      <c r="E337">
        <v>169.9</v>
      </c>
      <c r="F337">
        <v>176</v>
      </c>
      <c r="G337" s="12">
        <f t="shared" si="6"/>
        <v>523</v>
      </c>
    </row>
    <row r="338" spans="1:7" x14ac:dyDescent="0.3">
      <c r="A338" t="s">
        <v>4</v>
      </c>
      <c r="B338">
        <v>2022</v>
      </c>
      <c r="C338" t="s">
        <v>15</v>
      </c>
      <c r="D338">
        <v>182</v>
      </c>
      <c r="E338">
        <v>180.3</v>
      </c>
      <c r="F338">
        <v>181.7</v>
      </c>
      <c r="G338" s="12">
        <f t="shared" si="6"/>
        <v>544</v>
      </c>
    </row>
    <row r="339" spans="1:7" x14ac:dyDescent="0.3">
      <c r="A339" t="s">
        <v>2</v>
      </c>
      <c r="B339">
        <v>2022</v>
      </c>
      <c r="C339" t="s">
        <v>15</v>
      </c>
      <c r="D339">
        <v>172.7</v>
      </c>
      <c r="E339">
        <v>158.69999999999999</v>
      </c>
      <c r="F339">
        <v>170.6</v>
      </c>
      <c r="G339" s="12">
        <f t="shared" si="6"/>
        <v>502</v>
      </c>
    </row>
    <row r="340" spans="1:7" x14ac:dyDescent="0.3">
      <c r="A340" t="s">
        <v>1</v>
      </c>
      <c r="B340">
        <v>2022</v>
      </c>
      <c r="C340" t="s">
        <v>15</v>
      </c>
      <c r="D340">
        <v>178.3</v>
      </c>
      <c r="E340">
        <v>171.3</v>
      </c>
      <c r="F340">
        <v>177.3</v>
      </c>
      <c r="G340" s="12">
        <f t="shared" si="6"/>
        <v>526.90000000000009</v>
      </c>
    </row>
    <row r="341" spans="1:7" x14ac:dyDescent="0.3">
      <c r="A341" t="s">
        <v>4</v>
      </c>
      <c r="B341">
        <v>2022</v>
      </c>
      <c r="C341" t="s">
        <v>14</v>
      </c>
      <c r="D341">
        <v>183.2</v>
      </c>
      <c r="E341">
        <v>181.7</v>
      </c>
      <c r="F341">
        <v>183</v>
      </c>
      <c r="G341" s="12">
        <f t="shared" si="6"/>
        <v>547.9</v>
      </c>
    </row>
    <row r="342" spans="1:7" x14ac:dyDescent="0.3">
      <c r="A342" t="s">
        <v>2</v>
      </c>
      <c r="B342">
        <v>2022</v>
      </c>
      <c r="C342" t="s">
        <v>14</v>
      </c>
      <c r="D342">
        <v>173.7</v>
      </c>
      <c r="E342">
        <v>160</v>
      </c>
      <c r="F342">
        <v>171.6</v>
      </c>
      <c r="G342" s="12">
        <f t="shared" si="6"/>
        <v>505.29999999999995</v>
      </c>
    </row>
    <row r="343" spans="1:7" x14ac:dyDescent="0.3">
      <c r="A343" t="s">
        <v>1</v>
      </c>
      <c r="B343">
        <v>2022</v>
      </c>
      <c r="C343" t="s">
        <v>14</v>
      </c>
      <c r="D343">
        <v>179.5</v>
      </c>
      <c r="E343">
        <v>172.7</v>
      </c>
      <c r="F343">
        <v>178.5</v>
      </c>
      <c r="G343" s="12">
        <f t="shared" si="6"/>
        <v>530.70000000000005</v>
      </c>
    </row>
    <row r="344" spans="1:7" x14ac:dyDescent="0.3">
      <c r="A344" t="s">
        <v>4</v>
      </c>
      <c r="B344">
        <v>2022</v>
      </c>
      <c r="C344" t="s">
        <v>13</v>
      </c>
      <c r="D344">
        <v>184.7</v>
      </c>
      <c r="E344">
        <v>183.3</v>
      </c>
      <c r="F344">
        <v>184.5</v>
      </c>
      <c r="G344" s="12">
        <f t="shared" si="6"/>
        <v>552.5</v>
      </c>
    </row>
    <row r="345" spans="1:7" x14ac:dyDescent="0.3">
      <c r="A345" t="s">
        <v>2</v>
      </c>
      <c r="B345">
        <v>2022</v>
      </c>
      <c r="C345" t="s">
        <v>13</v>
      </c>
      <c r="D345">
        <v>175</v>
      </c>
      <c r="E345">
        <v>161.69999999999999</v>
      </c>
      <c r="F345">
        <v>173</v>
      </c>
      <c r="G345" s="12">
        <f t="shared" si="6"/>
        <v>509.7</v>
      </c>
    </row>
    <row r="346" spans="1:7" x14ac:dyDescent="0.3">
      <c r="A346" t="s">
        <v>1</v>
      </c>
      <c r="B346">
        <v>2022</v>
      </c>
      <c r="C346" t="s">
        <v>13</v>
      </c>
      <c r="D346">
        <v>180.9</v>
      </c>
      <c r="E346">
        <v>174.3</v>
      </c>
      <c r="F346">
        <v>179.9</v>
      </c>
      <c r="G346" s="12">
        <f t="shared" si="6"/>
        <v>535.1</v>
      </c>
    </row>
    <row r="347" spans="1:7" x14ac:dyDescent="0.3">
      <c r="A347" t="s">
        <v>4</v>
      </c>
      <c r="B347">
        <v>2022</v>
      </c>
      <c r="C347" t="s">
        <v>12</v>
      </c>
      <c r="D347">
        <v>186.1</v>
      </c>
      <c r="E347">
        <v>184.4</v>
      </c>
      <c r="F347">
        <v>185.9</v>
      </c>
      <c r="G347" s="12">
        <f t="shared" si="6"/>
        <v>556.4</v>
      </c>
    </row>
    <row r="348" spans="1:7" x14ac:dyDescent="0.3">
      <c r="A348" t="s">
        <v>2</v>
      </c>
      <c r="B348">
        <v>2022</v>
      </c>
      <c r="C348" t="s">
        <v>12</v>
      </c>
      <c r="D348">
        <v>175.5</v>
      </c>
      <c r="E348">
        <v>162.6</v>
      </c>
      <c r="F348">
        <v>173.6</v>
      </c>
      <c r="G348" s="12">
        <f t="shared" si="6"/>
        <v>511.70000000000005</v>
      </c>
    </row>
    <row r="349" spans="1:7" x14ac:dyDescent="0.3">
      <c r="A349" t="s">
        <v>1</v>
      </c>
      <c r="B349">
        <v>2022</v>
      </c>
      <c r="C349" t="s">
        <v>12</v>
      </c>
      <c r="D349">
        <v>181.9</v>
      </c>
      <c r="E349">
        <v>175.3</v>
      </c>
      <c r="F349">
        <v>181</v>
      </c>
      <c r="G349" s="12">
        <f t="shared" si="6"/>
        <v>538.20000000000005</v>
      </c>
    </row>
    <row r="350" spans="1:7" x14ac:dyDescent="0.3">
      <c r="A350" t="s">
        <v>4</v>
      </c>
      <c r="B350">
        <v>2022</v>
      </c>
      <c r="C350" t="s">
        <v>11</v>
      </c>
      <c r="D350">
        <v>187.2</v>
      </c>
      <c r="E350">
        <v>185.2</v>
      </c>
      <c r="F350">
        <v>186.9</v>
      </c>
      <c r="G350" s="12">
        <f t="shared" si="6"/>
        <v>559.29999999999995</v>
      </c>
    </row>
    <row r="351" spans="1:7" x14ac:dyDescent="0.3">
      <c r="A351" t="s">
        <v>2</v>
      </c>
      <c r="B351">
        <v>2022</v>
      </c>
      <c r="C351" t="s">
        <v>11</v>
      </c>
      <c r="D351">
        <v>176.7</v>
      </c>
      <c r="E351">
        <v>163.5</v>
      </c>
      <c r="F351">
        <v>174.7</v>
      </c>
      <c r="G351" s="12">
        <f t="shared" si="6"/>
        <v>514.9</v>
      </c>
    </row>
    <row r="352" spans="1:7" x14ac:dyDescent="0.3">
      <c r="A352" t="s">
        <v>1</v>
      </c>
      <c r="B352">
        <v>2022</v>
      </c>
      <c r="C352" t="s">
        <v>11</v>
      </c>
      <c r="D352">
        <v>183.1</v>
      </c>
      <c r="E352">
        <v>176.2</v>
      </c>
      <c r="F352">
        <v>182.1</v>
      </c>
      <c r="G352" s="12">
        <f t="shared" si="6"/>
        <v>541.4</v>
      </c>
    </row>
    <row r="353" spans="1:7" x14ac:dyDescent="0.3">
      <c r="A353" t="s">
        <v>4</v>
      </c>
      <c r="B353">
        <v>2022</v>
      </c>
      <c r="C353" t="s">
        <v>10</v>
      </c>
      <c r="D353">
        <v>188.1</v>
      </c>
      <c r="E353">
        <v>185.9</v>
      </c>
      <c r="F353">
        <v>187.8</v>
      </c>
      <c r="G353" s="12">
        <f t="shared" si="6"/>
        <v>561.79999999999995</v>
      </c>
    </row>
    <row r="354" spans="1:7" x14ac:dyDescent="0.3">
      <c r="A354" t="s">
        <v>2</v>
      </c>
      <c r="B354">
        <v>2022</v>
      </c>
      <c r="C354" t="s">
        <v>10</v>
      </c>
      <c r="D354">
        <v>177.7</v>
      </c>
      <c r="E354">
        <v>164.5</v>
      </c>
      <c r="F354">
        <v>175.7</v>
      </c>
      <c r="G354" s="12">
        <f t="shared" si="6"/>
        <v>517.9</v>
      </c>
    </row>
    <row r="355" spans="1:7" x14ac:dyDescent="0.3">
      <c r="A355" t="s">
        <v>1</v>
      </c>
      <c r="B355">
        <v>2022</v>
      </c>
      <c r="C355" t="s">
        <v>10</v>
      </c>
      <c r="D355">
        <v>184</v>
      </c>
      <c r="E355">
        <v>177</v>
      </c>
      <c r="F355">
        <v>183</v>
      </c>
      <c r="G355" s="12">
        <f t="shared" si="6"/>
        <v>544</v>
      </c>
    </row>
    <row r="356" spans="1:7" x14ac:dyDescent="0.3">
      <c r="A356" t="s">
        <v>4</v>
      </c>
      <c r="B356">
        <v>2023</v>
      </c>
      <c r="C356" t="s">
        <v>9</v>
      </c>
      <c r="D356">
        <v>189</v>
      </c>
      <c r="E356">
        <v>186.3</v>
      </c>
      <c r="F356">
        <v>188.6</v>
      </c>
      <c r="G356" s="12">
        <f t="shared" si="6"/>
        <v>563.9</v>
      </c>
    </row>
    <row r="357" spans="1:7" x14ac:dyDescent="0.3">
      <c r="A357" t="s">
        <v>2</v>
      </c>
      <c r="B357">
        <v>2023</v>
      </c>
      <c r="C357" t="s">
        <v>9</v>
      </c>
      <c r="D357">
        <v>178.7</v>
      </c>
      <c r="E357">
        <v>165.3</v>
      </c>
      <c r="F357">
        <v>176.6</v>
      </c>
      <c r="G357" s="12">
        <f t="shared" si="6"/>
        <v>520.6</v>
      </c>
    </row>
    <row r="358" spans="1:7" x14ac:dyDescent="0.3">
      <c r="A358" t="s">
        <v>1</v>
      </c>
      <c r="B358">
        <v>2023</v>
      </c>
      <c r="C358" t="s">
        <v>9</v>
      </c>
      <c r="D358">
        <v>184.9</v>
      </c>
      <c r="E358">
        <v>177.6</v>
      </c>
      <c r="F358">
        <v>183.8</v>
      </c>
      <c r="G358" s="12">
        <f t="shared" si="6"/>
        <v>546.29999999999995</v>
      </c>
    </row>
    <row r="359" spans="1:7" x14ac:dyDescent="0.3">
      <c r="A359" t="s">
        <v>4</v>
      </c>
      <c r="B359">
        <v>2023</v>
      </c>
      <c r="C359" t="s">
        <v>8</v>
      </c>
      <c r="D359">
        <v>190</v>
      </c>
      <c r="E359">
        <v>187</v>
      </c>
      <c r="F359">
        <v>189.6</v>
      </c>
      <c r="G359" s="12">
        <f t="shared" si="6"/>
        <v>566.6</v>
      </c>
    </row>
    <row r="360" spans="1:7" x14ac:dyDescent="0.3">
      <c r="A360" t="s">
        <v>2</v>
      </c>
      <c r="B360">
        <v>2023</v>
      </c>
      <c r="C360" t="s">
        <v>8</v>
      </c>
      <c r="D360">
        <v>180.3</v>
      </c>
      <c r="E360">
        <v>167</v>
      </c>
      <c r="F360">
        <v>178.2</v>
      </c>
      <c r="G360" s="12">
        <f t="shared" si="6"/>
        <v>525.5</v>
      </c>
    </row>
    <row r="361" spans="1:7" x14ac:dyDescent="0.3">
      <c r="A361" t="s">
        <v>1</v>
      </c>
      <c r="B361">
        <v>2023</v>
      </c>
      <c r="C361" t="s">
        <v>8</v>
      </c>
      <c r="D361">
        <v>186.2</v>
      </c>
      <c r="E361">
        <v>178.7</v>
      </c>
      <c r="F361">
        <v>185.1</v>
      </c>
      <c r="G361" s="12">
        <f t="shared" si="6"/>
        <v>550</v>
      </c>
    </row>
    <row r="362" spans="1:7" x14ac:dyDescent="0.3">
      <c r="A362" t="s">
        <v>4</v>
      </c>
      <c r="B362">
        <v>2023</v>
      </c>
      <c r="C362" t="s">
        <v>6</v>
      </c>
      <c r="D362">
        <v>190</v>
      </c>
      <c r="E362">
        <v>187</v>
      </c>
      <c r="F362">
        <v>189.6</v>
      </c>
      <c r="G362" s="12">
        <f t="shared" si="6"/>
        <v>566.6</v>
      </c>
    </row>
    <row r="363" spans="1:7" x14ac:dyDescent="0.3">
      <c r="A363" t="s">
        <v>2</v>
      </c>
      <c r="B363">
        <v>2023</v>
      </c>
      <c r="C363" t="s">
        <v>6</v>
      </c>
      <c r="D363">
        <v>180.2</v>
      </c>
      <c r="E363">
        <v>167</v>
      </c>
      <c r="F363">
        <v>178.2</v>
      </c>
      <c r="G363" s="12">
        <f t="shared" si="6"/>
        <v>525.4</v>
      </c>
    </row>
    <row r="364" spans="1:7" x14ac:dyDescent="0.3">
      <c r="A364" t="s">
        <v>1</v>
      </c>
      <c r="B364">
        <v>2023</v>
      </c>
      <c r="C364" t="s">
        <v>6</v>
      </c>
      <c r="D364">
        <v>186.1</v>
      </c>
      <c r="E364">
        <v>178.7</v>
      </c>
      <c r="F364">
        <v>185.1</v>
      </c>
      <c r="G364" s="12">
        <f t="shared" si="6"/>
        <v>549.9</v>
      </c>
    </row>
    <row r="365" spans="1:7" x14ac:dyDescent="0.3">
      <c r="A365" t="s">
        <v>4</v>
      </c>
      <c r="B365">
        <v>2023</v>
      </c>
      <c r="C365" t="s">
        <v>5</v>
      </c>
      <c r="D365">
        <v>190.7</v>
      </c>
      <c r="E365">
        <v>187.3</v>
      </c>
      <c r="F365">
        <v>190.2</v>
      </c>
      <c r="G365" s="12">
        <f t="shared" si="6"/>
        <v>568.20000000000005</v>
      </c>
    </row>
    <row r="366" spans="1:7" x14ac:dyDescent="0.3">
      <c r="A366" t="s">
        <v>2</v>
      </c>
      <c r="B366">
        <v>2023</v>
      </c>
      <c r="C366" t="s">
        <v>5</v>
      </c>
      <c r="D366">
        <v>181</v>
      </c>
      <c r="E366">
        <v>167.7</v>
      </c>
      <c r="F366">
        <v>178.9</v>
      </c>
      <c r="G366" s="12">
        <f t="shared" si="6"/>
        <v>527.6</v>
      </c>
    </row>
    <row r="367" spans="1:7" x14ac:dyDescent="0.3">
      <c r="A367" t="s">
        <v>1</v>
      </c>
      <c r="B367">
        <v>2023</v>
      </c>
      <c r="C367" t="s">
        <v>5</v>
      </c>
      <c r="D367">
        <v>186.9</v>
      </c>
      <c r="E367">
        <v>179.2</v>
      </c>
      <c r="F367">
        <v>185.7</v>
      </c>
      <c r="G367" s="12">
        <f t="shared" si="6"/>
        <v>551.79999999999995</v>
      </c>
    </row>
    <row r="368" spans="1:7" x14ac:dyDescent="0.3">
      <c r="A368" t="s">
        <v>4</v>
      </c>
      <c r="B368">
        <v>2023</v>
      </c>
      <c r="C368" t="s">
        <v>0</v>
      </c>
      <c r="D368">
        <v>191.2</v>
      </c>
      <c r="E368">
        <v>187.9</v>
      </c>
      <c r="F368">
        <v>190.8</v>
      </c>
      <c r="G368" s="12">
        <f t="shared" si="6"/>
        <v>569.90000000000009</v>
      </c>
    </row>
    <row r="369" spans="1:7" x14ac:dyDescent="0.3">
      <c r="A369" t="s">
        <v>2</v>
      </c>
      <c r="B369">
        <v>2023</v>
      </c>
      <c r="C369" t="s">
        <v>0</v>
      </c>
      <c r="D369">
        <v>181.3</v>
      </c>
      <c r="E369">
        <v>168.1</v>
      </c>
      <c r="F369">
        <v>179.3</v>
      </c>
      <c r="G369" s="12">
        <f t="shared" si="6"/>
        <v>528.70000000000005</v>
      </c>
    </row>
    <row r="370" spans="1:7" x14ac:dyDescent="0.3">
      <c r="A370" t="s">
        <v>1</v>
      </c>
      <c r="B370">
        <v>2023</v>
      </c>
      <c r="C370" t="s">
        <v>0</v>
      </c>
      <c r="D370">
        <v>187.3</v>
      </c>
      <c r="E370">
        <v>179.7</v>
      </c>
      <c r="F370">
        <v>186.2</v>
      </c>
      <c r="G370" s="12">
        <f t="shared" si="6"/>
        <v>553.20000000000005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EC6C-04F5-410A-A5C5-7B7B4C5A70C4}">
  <dimension ref="A1:F370"/>
  <sheetViews>
    <sheetView workbookViewId="0">
      <selection activeCell="K5" sqref="K5"/>
    </sheetView>
  </sheetViews>
  <sheetFormatPr defaultRowHeight="14.4" x14ac:dyDescent="0.3"/>
  <cols>
    <col min="1" max="1" width="11.88671875" bestFit="1" customWidth="1"/>
    <col min="2" max="2" width="5" bestFit="1" customWidth="1"/>
    <col min="3" max="3" width="10.88671875" bestFit="1" customWidth="1"/>
    <col min="4" max="4" width="13.88671875" bestFit="1" customWidth="1"/>
    <col min="5" max="5" width="13.5546875" bestFit="1" customWidth="1"/>
    <col min="6" max="6" width="21.33203125" style="17" customWidth="1"/>
  </cols>
  <sheetData>
    <row r="1" spans="1:6" s="21" customFormat="1" x14ac:dyDescent="0.3">
      <c r="A1" s="19" t="s">
        <v>48</v>
      </c>
      <c r="B1" s="19" t="s">
        <v>47</v>
      </c>
      <c r="C1" s="19" t="s">
        <v>46</v>
      </c>
      <c r="D1" s="19" t="s">
        <v>20</v>
      </c>
      <c r="E1" s="19" t="s">
        <v>19</v>
      </c>
      <c r="F1" s="20" t="s">
        <v>51</v>
      </c>
    </row>
    <row r="2" spans="1:6" x14ac:dyDescent="0.3">
      <c r="A2" t="s">
        <v>4</v>
      </c>
      <c r="B2">
        <v>2013</v>
      </c>
      <c r="C2" t="s">
        <v>9</v>
      </c>
      <c r="D2">
        <v>104</v>
      </c>
      <c r="E2">
        <v>105.1</v>
      </c>
      <c r="F2" s="17">
        <f t="shared" ref="F2:F65" si="0">SUM(D2:E2)</f>
        <v>209.1</v>
      </c>
    </row>
    <row r="3" spans="1:6" x14ac:dyDescent="0.3">
      <c r="A3" t="s">
        <v>2</v>
      </c>
      <c r="B3">
        <v>2013</v>
      </c>
      <c r="C3" t="s">
        <v>9</v>
      </c>
      <c r="D3">
        <v>103.7</v>
      </c>
      <c r="E3">
        <v>104</v>
      </c>
      <c r="F3" s="17">
        <f t="shared" si="0"/>
        <v>207.7</v>
      </c>
    </row>
    <row r="4" spans="1:6" x14ac:dyDescent="0.3">
      <c r="A4" t="s">
        <v>1</v>
      </c>
      <c r="B4">
        <v>2013</v>
      </c>
      <c r="C4" t="s">
        <v>9</v>
      </c>
      <c r="D4">
        <v>103.9</v>
      </c>
      <c r="E4">
        <v>104.6</v>
      </c>
      <c r="F4" s="17">
        <f t="shared" si="0"/>
        <v>208.5</v>
      </c>
    </row>
    <row r="5" spans="1:6" x14ac:dyDescent="0.3">
      <c r="A5" t="s">
        <v>4</v>
      </c>
      <c r="B5">
        <v>2013</v>
      </c>
      <c r="C5" t="s">
        <v>8</v>
      </c>
      <c r="D5">
        <v>104.4</v>
      </c>
      <c r="E5">
        <v>105.8</v>
      </c>
      <c r="F5" s="17">
        <f t="shared" si="0"/>
        <v>210.2</v>
      </c>
    </row>
    <row r="6" spans="1:6" x14ac:dyDescent="0.3">
      <c r="A6" t="s">
        <v>2</v>
      </c>
      <c r="B6">
        <v>2013</v>
      </c>
      <c r="C6" t="s">
        <v>8</v>
      </c>
      <c r="D6">
        <v>104.3</v>
      </c>
      <c r="E6">
        <v>104.7</v>
      </c>
      <c r="F6" s="17">
        <f t="shared" si="0"/>
        <v>209</v>
      </c>
    </row>
    <row r="7" spans="1:6" x14ac:dyDescent="0.3">
      <c r="A7" t="s">
        <v>1</v>
      </c>
      <c r="B7">
        <v>2013</v>
      </c>
      <c r="C7" t="s">
        <v>8</v>
      </c>
      <c r="D7">
        <v>104.4</v>
      </c>
      <c r="E7">
        <v>105.3</v>
      </c>
      <c r="F7" s="17">
        <f t="shared" si="0"/>
        <v>209.7</v>
      </c>
    </row>
    <row r="8" spans="1:6" x14ac:dyDescent="0.3">
      <c r="A8" t="s">
        <v>4</v>
      </c>
      <c r="B8">
        <v>2013</v>
      </c>
      <c r="C8" t="s">
        <v>6</v>
      </c>
      <c r="D8">
        <v>104.6</v>
      </c>
      <c r="E8">
        <v>106</v>
      </c>
      <c r="F8" s="17">
        <f t="shared" si="0"/>
        <v>210.6</v>
      </c>
    </row>
    <row r="9" spans="1:6" x14ac:dyDescent="0.3">
      <c r="A9" t="s">
        <v>2</v>
      </c>
      <c r="B9">
        <v>2013</v>
      </c>
      <c r="C9" t="s">
        <v>6</v>
      </c>
      <c r="D9">
        <v>104.9</v>
      </c>
      <c r="E9">
        <v>105</v>
      </c>
      <c r="F9" s="17">
        <f t="shared" si="0"/>
        <v>209.9</v>
      </c>
    </row>
    <row r="10" spans="1:6" x14ac:dyDescent="0.3">
      <c r="A10" t="s">
        <v>1</v>
      </c>
      <c r="B10">
        <v>2013</v>
      </c>
      <c r="C10" t="s">
        <v>6</v>
      </c>
      <c r="D10">
        <v>104.7</v>
      </c>
      <c r="E10">
        <v>105.5</v>
      </c>
      <c r="F10" s="17">
        <f t="shared" si="0"/>
        <v>210.2</v>
      </c>
    </row>
    <row r="11" spans="1:6" x14ac:dyDescent="0.3">
      <c r="A11" t="s">
        <v>4</v>
      </c>
      <c r="B11">
        <v>2013</v>
      </c>
      <c r="C11" t="s">
        <v>5</v>
      </c>
      <c r="D11">
        <v>104.6</v>
      </c>
      <c r="E11">
        <v>106.4</v>
      </c>
      <c r="F11" s="17">
        <f t="shared" si="0"/>
        <v>211</v>
      </c>
    </row>
    <row r="12" spans="1:6" x14ac:dyDescent="0.3">
      <c r="A12" t="s">
        <v>2</v>
      </c>
      <c r="B12">
        <v>2013</v>
      </c>
      <c r="C12" t="s">
        <v>5</v>
      </c>
      <c r="D12">
        <v>105.1</v>
      </c>
      <c r="E12">
        <v>105.7</v>
      </c>
      <c r="F12" s="17">
        <f t="shared" si="0"/>
        <v>210.8</v>
      </c>
    </row>
    <row r="13" spans="1:6" x14ac:dyDescent="0.3">
      <c r="A13" t="s">
        <v>1</v>
      </c>
      <c r="B13">
        <v>2013</v>
      </c>
      <c r="C13" t="s">
        <v>5</v>
      </c>
      <c r="D13">
        <v>104.8</v>
      </c>
      <c r="E13">
        <v>106.1</v>
      </c>
      <c r="F13" s="17">
        <f t="shared" si="0"/>
        <v>210.89999999999998</v>
      </c>
    </row>
    <row r="14" spans="1:6" x14ac:dyDescent="0.3">
      <c r="A14" t="s">
        <v>4</v>
      </c>
      <c r="B14">
        <v>2013</v>
      </c>
      <c r="C14" t="s">
        <v>0</v>
      </c>
      <c r="D14">
        <v>104.8</v>
      </c>
      <c r="E14">
        <v>107.2</v>
      </c>
      <c r="F14" s="17">
        <f t="shared" si="0"/>
        <v>212</v>
      </c>
    </row>
    <row r="15" spans="1:6" x14ac:dyDescent="0.3">
      <c r="A15" t="s">
        <v>2</v>
      </c>
      <c r="B15">
        <v>2013</v>
      </c>
      <c r="C15" t="s">
        <v>0</v>
      </c>
      <c r="D15">
        <v>104.9</v>
      </c>
      <c r="E15">
        <v>106.6</v>
      </c>
      <c r="F15" s="17">
        <f t="shared" si="0"/>
        <v>211.5</v>
      </c>
    </row>
    <row r="16" spans="1:6" x14ac:dyDescent="0.3">
      <c r="A16" t="s">
        <v>1</v>
      </c>
      <c r="B16">
        <v>2013</v>
      </c>
      <c r="C16" t="s">
        <v>0</v>
      </c>
      <c r="D16">
        <v>104.8</v>
      </c>
      <c r="E16">
        <v>106.9</v>
      </c>
      <c r="F16" s="17">
        <f t="shared" si="0"/>
        <v>211.7</v>
      </c>
    </row>
    <row r="17" spans="1:6" x14ac:dyDescent="0.3">
      <c r="A17" t="s">
        <v>4</v>
      </c>
      <c r="B17">
        <v>2013</v>
      </c>
      <c r="C17" t="s">
        <v>16</v>
      </c>
      <c r="D17">
        <v>105.5</v>
      </c>
      <c r="E17">
        <v>108.9</v>
      </c>
      <c r="F17" s="17">
        <f t="shared" si="0"/>
        <v>214.4</v>
      </c>
    </row>
    <row r="18" spans="1:6" x14ac:dyDescent="0.3">
      <c r="A18" t="s">
        <v>2</v>
      </c>
      <c r="B18">
        <v>2013</v>
      </c>
      <c r="C18" t="s">
        <v>16</v>
      </c>
      <c r="D18">
        <v>106.1</v>
      </c>
      <c r="E18">
        <v>109.7</v>
      </c>
      <c r="F18" s="17">
        <f t="shared" si="0"/>
        <v>215.8</v>
      </c>
    </row>
    <row r="19" spans="1:6" x14ac:dyDescent="0.3">
      <c r="A19" t="s">
        <v>1</v>
      </c>
      <c r="B19">
        <v>2013</v>
      </c>
      <c r="C19" t="s">
        <v>16</v>
      </c>
      <c r="D19">
        <v>105.8</v>
      </c>
      <c r="E19">
        <v>109.3</v>
      </c>
      <c r="F19" s="17">
        <f t="shared" si="0"/>
        <v>215.1</v>
      </c>
    </row>
    <row r="20" spans="1:6" x14ac:dyDescent="0.3">
      <c r="A20" t="s">
        <v>4</v>
      </c>
      <c r="B20">
        <v>2013</v>
      </c>
      <c r="C20" t="s">
        <v>15</v>
      </c>
      <c r="D20">
        <v>106.5</v>
      </c>
      <c r="E20">
        <v>110.7</v>
      </c>
      <c r="F20" s="17">
        <f t="shared" si="0"/>
        <v>217.2</v>
      </c>
    </row>
    <row r="21" spans="1:6" x14ac:dyDescent="0.3">
      <c r="A21" t="s">
        <v>2</v>
      </c>
      <c r="B21">
        <v>2013</v>
      </c>
      <c r="C21" t="s">
        <v>15</v>
      </c>
      <c r="D21">
        <v>107.3</v>
      </c>
      <c r="E21">
        <v>111.4</v>
      </c>
      <c r="F21" s="17">
        <f t="shared" si="0"/>
        <v>218.7</v>
      </c>
    </row>
    <row r="22" spans="1:6" x14ac:dyDescent="0.3">
      <c r="A22" t="s">
        <v>1</v>
      </c>
      <c r="B22">
        <v>2013</v>
      </c>
      <c r="C22" t="s">
        <v>15</v>
      </c>
      <c r="D22">
        <v>106.9</v>
      </c>
      <c r="E22">
        <v>111</v>
      </c>
      <c r="F22" s="17">
        <f t="shared" si="0"/>
        <v>217.9</v>
      </c>
    </row>
    <row r="23" spans="1:6" x14ac:dyDescent="0.3">
      <c r="A23" t="s">
        <v>4</v>
      </c>
      <c r="B23">
        <v>2013</v>
      </c>
      <c r="C23" t="s">
        <v>14</v>
      </c>
      <c r="D23">
        <v>107.5</v>
      </c>
      <c r="E23">
        <v>112.1</v>
      </c>
      <c r="F23" s="17">
        <f t="shared" si="0"/>
        <v>219.6</v>
      </c>
    </row>
    <row r="24" spans="1:6" x14ac:dyDescent="0.3">
      <c r="A24" t="s">
        <v>2</v>
      </c>
      <c r="B24">
        <v>2013</v>
      </c>
      <c r="C24" t="s">
        <v>14</v>
      </c>
      <c r="D24">
        <v>108.3</v>
      </c>
      <c r="E24">
        <v>112.7</v>
      </c>
      <c r="F24" s="17">
        <f t="shared" si="0"/>
        <v>221</v>
      </c>
    </row>
    <row r="25" spans="1:6" x14ac:dyDescent="0.3">
      <c r="A25" t="s">
        <v>1</v>
      </c>
      <c r="B25">
        <v>2013</v>
      </c>
      <c r="C25" t="s">
        <v>14</v>
      </c>
      <c r="D25">
        <v>107.9</v>
      </c>
      <c r="E25">
        <v>112.4</v>
      </c>
      <c r="F25" s="17">
        <f t="shared" si="0"/>
        <v>220.3</v>
      </c>
    </row>
    <row r="26" spans="1:6" x14ac:dyDescent="0.3">
      <c r="A26" t="s">
        <v>4</v>
      </c>
      <c r="B26">
        <v>2013</v>
      </c>
      <c r="C26" t="s">
        <v>13</v>
      </c>
      <c r="D26">
        <v>108.7</v>
      </c>
      <c r="E26">
        <v>114.2</v>
      </c>
      <c r="F26" s="17">
        <f t="shared" si="0"/>
        <v>222.9</v>
      </c>
    </row>
    <row r="27" spans="1:6" x14ac:dyDescent="0.3">
      <c r="A27" t="s">
        <v>2</v>
      </c>
      <c r="B27">
        <v>2013</v>
      </c>
      <c r="C27" t="s">
        <v>13</v>
      </c>
      <c r="D27">
        <v>109.4</v>
      </c>
      <c r="E27">
        <v>113.2</v>
      </c>
      <c r="F27" s="17">
        <f t="shared" si="0"/>
        <v>222.60000000000002</v>
      </c>
    </row>
    <row r="28" spans="1:6" x14ac:dyDescent="0.3">
      <c r="A28" t="s">
        <v>1</v>
      </c>
      <c r="B28">
        <v>2013</v>
      </c>
      <c r="C28" t="s">
        <v>13</v>
      </c>
      <c r="D28">
        <v>109</v>
      </c>
      <c r="E28">
        <v>113.7</v>
      </c>
      <c r="F28" s="17">
        <f t="shared" si="0"/>
        <v>222.7</v>
      </c>
    </row>
    <row r="29" spans="1:6" x14ac:dyDescent="0.3">
      <c r="A29" t="s">
        <v>4</v>
      </c>
      <c r="B29">
        <v>2013</v>
      </c>
      <c r="C29" t="s">
        <v>12</v>
      </c>
      <c r="D29">
        <v>109.1</v>
      </c>
      <c r="E29">
        <v>115.5</v>
      </c>
      <c r="F29" s="17">
        <f t="shared" si="0"/>
        <v>224.6</v>
      </c>
    </row>
    <row r="30" spans="1:6" x14ac:dyDescent="0.3">
      <c r="A30" t="s">
        <v>2</v>
      </c>
      <c r="B30">
        <v>2013</v>
      </c>
      <c r="C30" t="s">
        <v>12</v>
      </c>
      <c r="D30">
        <v>109.4</v>
      </c>
      <c r="E30">
        <v>114</v>
      </c>
      <c r="F30" s="17">
        <f t="shared" si="0"/>
        <v>223.4</v>
      </c>
    </row>
    <row r="31" spans="1:6" x14ac:dyDescent="0.3">
      <c r="A31" t="s">
        <v>1</v>
      </c>
      <c r="B31">
        <v>2013</v>
      </c>
      <c r="C31" t="s">
        <v>12</v>
      </c>
      <c r="D31">
        <v>109.2</v>
      </c>
      <c r="E31">
        <v>114.8</v>
      </c>
      <c r="F31" s="17">
        <f t="shared" si="0"/>
        <v>224</v>
      </c>
    </row>
    <row r="32" spans="1:6" x14ac:dyDescent="0.3">
      <c r="A32" t="s">
        <v>4</v>
      </c>
      <c r="B32">
        <v>2013</v>
      </c>
      <c r="C32" t="s">
        <v>18</v>
      </c>
      <c r="D32">
        <v>109.8</v>
      </c>
      <c r="E32">
        <v>117.4</v>
      </c>
      <c r="F32" s="17">
        <f t="shared" si="0"/>
        <v>227.2</v>
      </c>
    </row>
    <row r="33" spans="1:6" x14ac:dyDescent="0.3">
      <c r="A33" t="s">
        <v>2</v>
      </c>
      <c r="B33">
        <v>2013</v>
      </c>
      <c r="C33" t="s">
        <v>11</v>
      </c>
      <c r="D33">
        <v>109.6</v>
      </c>
      <c r="E33">
        <v>115</v>
      </c>
      <c r="F33" s="17">
        <f t="shared" si="0"/>
        <v>224.6</v>
      </c>
    </row>
    <row r="34" spans="1:6" x14ac:dyDescent="0.3">
      <c r="A34" t="s">
        <v>1</v>
      </c>
      <c r="B34">
        <v>2013</v>
      </c>
      <c r="C34" t="s">
        <v>11</v>
      </c>
      <c r="D34">
        <v>109.7</v>
      </c>
      <c r="E34">
        <v>116.3</v>
      </c>
      <c r="F34" s="17">
        <f t="shared" si="0"/>
        <v>226</v>
      </c>
    </row>
    <row r="35" spans="1:6" x14ac:dyDescent="0.3">
      <c r="A35" t="s">
        <v>4</v>
      </c>
      <c r="B35">
        <v>2013</v>
      </c>
      <c r="C35" t="s">
        <v>10</v>
      </c>
      <c r="D35">
        <v>110.1</v>
      </c>
      <c r="E35">
        <v>115.5</v>
      </c>
      <c r="F35" s="17">
        <f t="shared" si="0"/>
        <v>225.6</v>
      </c>
    </row>
    <row r="36" spans="1:6" x14ac:dyDescent="0.3">
      <c r="A36" t="s">
        <v>2</v>
      </c>
      <c r="B36">
        <v>2013</v>
      </c>
      <c r="C36" t="s">
        <v>10</v>
      </c>
      <c r="D36">
        <v>109.8</v>
      </c>
      <c r="E36">
        <v>113.3</v>
      </c>
      <c r="F36" s="17">
        <f t="shared" si="0"/>
        <v>223.1</v>
      </c>
    </row>
    <row r="37" spans="1:6" x14ac:dyDescent="0.3">
      <c r="A37" t="s">
        <v>1</v>
      </c>
      <c r="B37">
        <v>2013</v>
      </c>
      <c r="C37" t="s">
        <v>10</v>
      </c>
      <c r="D37">
        <v>110</v>
      </c>
      <c r="E37">
        <v>114.5</v>
      </c>
      <c r="F37" s="17">
        <f t="shared" si="0"/>
        <v>224.5</v>
      </c>
    </row>
    <row r="38" spans="1:6" x14ac:dyDescent="0.3">
      <c r="A38" t="s">
        <v>4</v>
      </c>
      <c r="B38">
        <v>2014</v>
      </c>
      <c r="C38" t="s">
        <v>9</v>
      </c>
      <c r="D38">
        <v>110.6</v>
      </c>
      <c r="E38">
        <v>114.2</v>
      </c>
      <c r="F38" s="17">
        <f t="shared" si="0"/>
        <v>224.8</v>
      </c>
    </row>
    <row r="39" spans="1:6" x14ac:dyDescent="0.3">
      <c r="A39" t="s">
        <v>2</v>
      </c>
      <c r="B39">
        <v>2014</v>
      </c>
      <c r="C39" t="s">
        <v>9</v>
      </c>
      <c r="D39">
        <v>110.5</v>
      </c>
      <c r="E39">
        <v>112.9</v>
      </c>
      <c r="F39" s="17">
        <f t="shared" si="0"/>
        <v>223.4</v>
      </c>
    </row>
    <row r="40" spans="1:6" x14ac:dyDescent="0.3">
      <c r="A40" t="s">
        <v>1</v>
      </c>
      <c r="B40">
        <v>2014</v>
      </c>
      <c r="C40" t="s">
        <v>9</v>
      </c>
      <c r="D40">
        <v>110.6</v>
      </c>
      <c r="E40">
        <v>113.6</v>
      </c>
      <c r="F40" s="17">
        <f t="shared" si="0"/>
        <v>224.2</v>
      </c>
    </row>
    <row r="41" spans="1:6" x14ac:dyDescent="0.3">
      <c r="A41" t="s">
        <v>4</v>
      </c>
      <c r="B41">
        <v>2014</v>
      </c>
      <c r="C41" t="s">
        <v>8</v>
      </c>
      <c r="D41">
        <v>110.9</v>
      </c>
      <c r="E41">
        <v>114</v>
      </c>
      <c r="F41" s="17">
        <f t="shared" si="0"/>
        <v>224.9</v>
      </c>
    </row>
    <row r="42" spans="1:6" x14ac:dyDescent="0.3">
      <c r="A42" t="s">
        <v>2</v>
      </c>
      <c r="B42">
        <v>2014</v>
      </c>
      <c r="C42" t="s">
        <v>8</v>
      </c>
      <c r="D42">
        <v>111</v>
      </c>
      <c r="E42">
        <v>113.1</v>
      </c>
      <c r="F42" s="17">
        <f t="shared" si="0"/>
        <v>224.1</v>
      </c>
    </row>
    <row r="43" spans="1:6" x14ac:dyDescent="0.3">
      <c r="A43" t="s">
        <v>1</v>
      </c>
      <c r="B43">
        <v>2014</v>
      </c>
      <c r="C43" t="s">
        <v>8</v>
      </c>
      <c r="D43">
        <v>110.9</v>
      </c>
      <c r="E43">
        <v>113.6</v>
      </c>
      <c r="F43" s="17">
        <f t="shared" si="0"/>
        <v>224.5</v>
      </c>
    </row>
    <row r="44" spans="1:6" x14ac:dyDescent="0.3">
      <c r="A44" t="s">
        <v>4</v>
      </c>
      <c r="B44">
        <v>2014</v>
      </c>
      <c r="C44" t="s">
        <v>6</v>
      </c>
      <c r="D44">
        <v>111.3</v>
      </c>
      <c r="E44">
        <v>114.6</v>
      </c>
      <c r="F44" s="17">
        <f t="shared" si="0"/>
        <v>225.89999999999998</v>
      </c>
    </row>
    <row r="45" spans="1:6" x14ac:dyDescent="0.3">
      <c r="A45" t="s">
        <v>2</v>
      </c>
      <c r="B45">
        <v>2014</v>
      </c>
      <c r="C45" t="s">
        <v>6</v>
      </c>
      <c r="D45">
        <v>111.4</v>
      </c>
      <c r="E45">
        <v>113.7</v>
      </c>
      <c r="F45" s="17">
        <f t="shared" si="0"/>
        <v>225.10000000000002</v>
      </c>
    </row>
    <row r="46" spans="1:6" x14ac:dyDescent="0.3">
      <c r="A46" t="s">
        <v>1</v>
      </c>
      <c r="B46">
        <v>2014</v>
      </c>
      <c r="C46" t="s">
        <v>6</v>
      </c>
      <c r="D46">
        <v>111.3</v>
      </c>
      <c r="E46">
        <v>114.2</v>
      </c>
      <c r="F46" s="17">
        <f t="shared" si="0"/>
        <v>225.5</v>
      </c>
    </row>
    <row r="47" spans="1:6" x14ac:dyDescent="0.3">
      <c r="A47" t="s">
        <v>4</v>
      </c>
      <c r="B47">
        <v>2014</v>
      </c>
      <c r="C47" t="s">
        <v>5</v>
      </c>
      <c r="D47">
        <v>111.5</v>
      </c>
      <c r="E47">
        <v>115.4</v>
      </c>
      <c r="F47" s="17">
        <f t="shared" si="0"/>
        <v>226.9</v>
      </c>
    </row>
    <row r="48" spans="1:6" x14ac:dyDescent="0.3">
      <c r="A48" t="s">
        <v>2</v>
      </c>
      <c r="B48">
        <v>2014</v>
      </c>
      <c r="C48" t="s">
        <v>5</v>
      </c>
      <c r="D48">
        <v>111.4</v>
      </c>
      <c r="E48">
        <v>114.7</v>
      </c>
      <c r="F48" s="17">
        <f t="shared" si="0"/>
        <v>226.10000000000002</v>
      </c>
    </row>
    <row r="49" spans="1:6" x14ac:dyDescent="0.3">
      <c r="A49" t="s">
        <v>1</v>
      </c>
      <c r="B49">
        <v>2014</v>
      </c>
      <c r="C49" t="s">
        <v>5</v>
      </c>
      <c r="D49">
        <v>111.5</v>
      </c>
      <c r="E49">
        <v>115.1</v>
      </c>
      <c r="F49" s="17">
        <f t="shared" si="0"/>
        <v>226.6</v>
      </c>
    </row>
    <row r="50" spans="1:6" x14ac:dyDescent="0.3">
      <c r="A50" t="s">
        <v>4</v>
      </c>
      <c r="B50">
        <v>2014</v>
      </c>
      <c r="C50" t="s">
        <v>0</v>
      </c>
      <c r="D50">
        <v>111.8</v>
      </c>
      <c r="E50">
        <v>116</v>
      </c>
      <c r="F50" s="17">
        <f t="shared" si="0"/>
        <v>227.8</v>
      </c>
    </row>
    <row r="51" spans="1:6" x14ac:dyDescent="0.3">
      <c r="A51" t="s">
        <v>2</v>
      </c>
      <c r="B51">
        <v>2014</v>
      </c>
      <c r="C51" t="s">
        <v>0</v>
      </c>
      <c r="D51">
        <v>111.7</v>
      </c>
      <c r="E51">
        <v>115.6</v>
      </c>
      <c r="F51" s="17">
        <f t="shared" si="0"/>
        <v>227.3</v>
      </c>
    </row>
    <row r="52" spans="1:6" x14ac:dyDescent="0.3">
      <c r="A52" t="s">
        <v>1</v>
      </c>
      <c r="B52">
        <v>2014</v>
      </c>
      <c r="C52" t="s">
        <v>0</v>
      </c>
      <c r="D52">
        <v>111.8</v>
      </c>
      <c r="E52">
        <v>115.8</v>
      </c>
      <c r="F52" s="17">
        <f t="shared" si="0"/>
        <v>227.6</v>
      </c>
    </row>
    <row r="53" spans="1:6" x14ac:dyDescent="0.3">
      <c r="A53" t="s">
        <v>4</v>
      </c>
      <c r="B53">
        <v>2014</v>
      </c>
      <c r="C53" t="s">
        <v>16</v>
      </c>
      <c r="D53">
        <v>112.3</v>
      </c>
      <c r="E53">
        <v>117</v>
      </c>
      <c r="F53" s="17">
        <f t="shared" si="0"/>
        <v>229.3</v>
      </c>
    </row>
    <row r="54" spans="1:6" x14ac:dyDescent="0.3">
      <c r="A54" t="s">
        <v>2</v>
      </c>
      <c r="B54">
        <v>2014</v>
      </c>
      <c r="C54" t="s">
        <v>16</v>
      </c>
      <c r="D54">
        <v>112.2</v>
      </c>
      <c r="E54">
        <v>116.4</v>
      </c>
      <c r="F54" s="17">
        <f t="shared" si="0"/>
        <v>228.60000000000002</v>
      </c>
    </row>
    <row r="55" spans="1:6" x14ac:dyDescent="0.3">
      <c r="A55" t="s">
        <v>1</v>
      </c>
      <c r="B55">
        <v>2014</v>
      </c>
      <c r="C55" t="s">
        <v>16</v>
      </c>
      <c r="D55">
        <v>112.3</v>
      </c>
      <c r="E55">
        <v>116.7</v>
      </c>
      <c r="F55" s="17">
        <f t="shared" si="0"/>
        <v>229</v>
      </c>
    </row>
    <row r="56" spans="1:6" x14ac:dyDescent="0.3">
      <c r="A56" t="s">
        <v>4</v>
      </c>
      <c r="B56">
        <v>2014</v>
      </c>
      <c r="C56" t="s">
        <v>15</v>
      </c>
      <c r="D56">
        <v>113.1</v>
      </c>
      <c r="E56">
        <v>119.5</v>
      </c>
      <c r="F56" s="17">
        <f t="shared" si="0"/>
        <v>232.6</v>
      </c>
    </row>
    <row r="57" spans="1:6" x14ac:dyDescent="0.3">
      <c r="A57" t="s">
        <v>2</v>
      </c>
      <c r="B57">
        <v>2014</v>
      </c>
      <c r="C57" t="s">
        <v>15</v>
      </c>
      <c r="D57">
        <v>113.5</v>
      </c>
      <c r="E57">
        <v>118.9</v>
      </c>
      <c r="F57" s="17">
        <f t="shared" si="0"/>
        <v>232.4</v>
      </c>
    </row>
    <row r="58" spans="1:6" x14ac:dyDescent="0.3">
      <c r="A58" t="s">
        <v>1</v>
      </c>
      <c r="B58">
        <v>2014</v>
      </c>
      <c r="C58" t="s">
        <v>15</v>
      </c>
      <c r="D58">
        <v>113.3</v>
      </c>
      <c r="E58">
        <v>119.2</v>
      </c>
      <c r="F58" s="17">
        <f t="shared" si="0"/>
        <v>232.5</v>
      </c>
    </row>
    <row r="59" spans="1:6" x14ac:dyDescent="0.3">
      <c r="A59" t="s">
        <v>4</v>
      </c>
      <c r="B59">
        <v>2014</v>
      </c>
      <c r="C59" t="s">
        <v>14</v>
      </c>
      <c r="D59">
        <v>113.5</v>
      </c>
      <c r="E59">
        <v>120.7</v>
      </c>
      <c r="F59" s="17">
        <f t="shared" si="0"/>
        <v>234.2</v>
      </c>
    </row>
    <row r="60" spans="1:6" x14ac:dyDescent="0.3">
      <c r="A60" t="s">
        <v>2</v>
      </c>
      <c r="B60">
        <v>2014</v>
      </c>
      <c r="C60" t="s">
        <v>14</v>
      </c>
      <c r="D60">
        <v>113.9</v>
      </c>
      <c r="E60">
        <v>119.9</v>
      </c>
      <c r="F60" s="17">
        <f t="shared" si="0"/>
        <v>233.8</v>
      </c>
    </row>
    <row r="61" spans="1:6" x14ac:dyDescent="0.3">
      <c r="A61" t="s">
        <v>1</v>
      </c>
      <c r="B61">
        <v>2014</v>
      </c>
      <c r="C61" t="s">
        <v>14</v>
      </c>
      <c r="D61">
        <v>113.7</v>
      </c>
      <c r="E61">
        <v>120.3</v>
      </c>
      <c r="F61" s="17">
        <f t="shared" si="0"/>
        <v>234</v>
      </c>
    </row>
    <row r="62" spans="1:6" x14ac:dyDescent="0.3">
      <c r="A62" t="s">
        <v>4</v>
      </c>
      <c r="B62">
        <v>2014</v>
      </c>
      <c r="C62" t="s">
        <v>13</v>
      </c>
      <c r="D62">
        <v>113.7</v>
      </c>
      <c r="E62">
        <v>120.9</v>
      </c>
      <c r="F62" s="17">
        <f t="shared" si="0"/>
        <v>234.60000000000002</v>
      </c>
    </row>
    <row r="63" spans="1:6" x14ac:dyDescent="0.3">
      <c r="A63" t="s">
        <v>2</v>
      </c>
      <c r="B63">
        <v>2014</v>
      </c>
      <c r="C63" t="s">
        <v>13</v>
      </c>
      <c r="D63">
        <v>113.6</v>
      </c>
      <c r="E63">
        <v>119.2</v>
      </c>
      <c r="F63" s="17">
        <f t="shared" si="0"/>
        <v>232.8</v>
      </c>
    </row>
    <row r="64" spans="1:6" x14ac:dyDescent="0.3">
      <c r="A64" t="s">
        <v>1</v>
      </c>
      <c r="B64">
        <v>2014</v>
      </c>
      <c r="C64" t="s">
        <v>13</v>
      </c>
      <c r="D64">
        <v>113.7</v>
      </c>
      <c r="E64">
        <v>120.1</v>
      </c>
      <c r="F64" s="17">
        <f t="shared" si="0"/>
        <v>233.8</v>
      </c>
    </row>
    <row r="65" spans="1:6" x14ac:dyDescent="0.3">
      <c r="A65" t="s">
        <v>4</v>
      </c>
      <c r="B65">
        <v>2014</v>
      </c>
      <c r="C65" t="s">
        <v>12</v>
      </c>
      <c r="D65">
        <v>114</v>
      </c>
      <c r="E65">
        <v>121</v>
      </c>
      <c r="F65" s="17">
        <f t="shared" si="0"/>
        <v>235</v>
      </c>
    </row>
    <row r="66" spans="1:6" x14ac:dyDescent="0.3">
      <c r="A66" t="s">
        <v>2</v>
      </c>
      <c r="B66">
        <v>2014</v>
      </c>
      <c r="C66" t="s">
        <v>12</v>
      </c>
      <c r="D66">
        <v>113.7</v>
      </c>
      <c r="E66">
        <v>119.1</v>
      </c>
      <c r="F66" s="17">
        <f t="shared" ref="F66:F129" si="1">SUM(D66:E66)</f>
        <v>232.8</v>
      </c>
    </row>
    <row r="67" spans="1:6" x14ac:dyDescent="0.3">
      <c r="A67" t="s">
        <v>1</v>
      </c>
      <c r="B67">
        <v>2014</v>
      </c>
      <c r="C67" t="s">
        <v>12</v>
      </c>
      <c r="D67">
        <v>113.9</v>
      </c>
      <c r="E67">
        <v>120.1</v>
      </c>
      <c r="F67" s="17">
        <f t="shared" si="1"/>
        <v>234</v>
      </c>
    </row>
    <row r="68" spans="1:6" x14ac:dyDescent="0.3">
      <c r="A68" t="s">
        <v>4</v>
      </c>
      <c r="B68">
        <v>2014</v>
      </c>
      <c r="C68" t="s">
        <v>11</v>
      </c>
      <c r="D68">
        <v>114.1</v>
      </c>
      <c r="E68">
        <v>121.1</v>
      </c>
      <c r="F68" s="17">
        <f t="shared" si="1"/>
        <v>235.2</v>
      </c>
    </row>
    <row r="69" spans="1:6" x14ac:dyDescent="0.3">
      <c r="A69" t="s">
        <v>2</v>
      </c>
      <c r="B69">
        <v>2014</v>
      </c>
      <c r="C69" t="s">
        <v>11</v>
      </c>
      <c r="D69">
        <v>113.4</v>
      </c>
      <c r="E69">
        <v>119</v>
      </c>
      <c r="F69" s="17">
        <f t="shared" si="1"/>
        <v>232.4</v>
      </c>
    </row>
    <row r="70" spans="1:6" x14ac:dyDescent="0.3">
      <c r="A70" t="s">
        <v>1</v>
      </c>
      <c r="B70">
        <v>2014</v>
      </c>
      <c r="C70" t="s">
        <v>11</v>
      </c>
      <c r="D70">
        <v>113.8</v>
      </c>
      <c r="E70">
        <v>120.1</v>
      </c>
      <c r="F70" s="17">
        <f t="shared" si="1"/>
        <v>233.89999999999998</v>
      </c>
    </row>
    <row r="71" spans="1:6" x14ac:dyDescent="0.3">
      <c r="A71" t="s">
        <v>4</v>
      </c>
      <c r="B71">
        <v>2014</v>
      </c>
      <c r="C71" t="s">
        <v>10</v>
      </c>
      <c r="D71">
        <v>114.2</v>
      </c>
      <c r="E71">
        <v>120.3</v>
      </c>
      <c r="F71" s="17">
        <f t="shared" si="1"/>
        <v>234.5</v>
      </c>
    </row>
    <row r="72" spans="1:6" x14ac:dyDescent="0.3">
      <c r="A72" t="s">
        <v>2</v>
      </c>
      <c r="B72">
        <v>2014</v>
      </c>
      <c r="C72" t="s">
        <v>10</v>
      </c>
      <c r="D72">
        <v>113.4</v>
      </c>
      <c r="E72">
        <v>118.4</v>
      </c>
      <c r="F72" s="17">
        <f t="shared" si="1"/>
        <v>231.8</v>
      </c>
    </row>
    <row r="73" spans="1:6" x14ac:dyDescent="0.3">
      <c r="A73" t="s">
        <v>1</v>
      </c>
      <c r="B73">
        <v>2014</v>
      </c>
      <c r="C73" t="s">
        <v>10</v>
      </c>
      <c r="D73">
        <v>113.8</v>
      </c>
      <c r="E73">
        <v>119.4</v>
      </c>
      <c r="F73" s="17">
        <f t="shared" si="1"/>
        <v>233.2</v>
      </c>
    </row>
    <row r="74" spans="1:6" x14ac:dyDescent="0.3">
      <c r="A74" t="s">
        <v>4</v>
      </c>
      <c r="B74">
        <v>2015</v>
      </c>
      <c r="C74" t="s">
        <v>9</v>
      </c>
      <c r="D74">
        <v>114.5</v>
      </c>
      <c r="E74">
        <v>120.3</v>
      </c>
      <c r="F74" s="17">
        <f t="shared" si="1"/>
        <v>234.8</v>
      </c>
    </row>
    <row r="75" spans="1:6" x14ac:dyDescent="0.3">
      <c r="A75" t="s">
        <v>2</v>
      </c>
      <c r="B75">
        <v>2015</v>
      </c>
      <c r="C75" t="s">
        <v>9</v>
      </c>
      <c r="D75">
        <v>113.4</v>
      </c>
      <c r="E75">
        <v>118.5</v>
      </c>
      <c r="F75" s="17">
        <f t="shared" si="1"/>
        <v>231.9</v>
      </c>
    </row>
    <row r="76" spans="1:6" x14ac:dyDescent="0.3">
      <c r="A76" t="s">
        <v>1</v>
      </c>
      <c r="B76">
        <v>2015</v>
      </c>
      <c r="C76" t="s">
        <v>9</v>
      </c>
      <c r="D76">
        <v>114</v>
      </c>
      <c r="E76">
        <v>119.5</v>
      </c>
      <c r="F76" s="17">
        <f t="shared" si="1"/>
        <v>233.5</v>
      </c>
    </row>
    <row r="77" spans="1:6" x14ac:dyDescent="0.3">
      <c r="A77" t="s">
        <v>4</v>
      </c>
      <c r="B77">
        <v>2015</v>
      </c>
      <c r="C77" t="s">
        <v>8</v>
      </c>
      <c r="D77">
        <v>115</v>
      </c>
      <c r="E77">
        <v>120.6</v>
      </c>
      <c r="F77" s="17">
        <f t="shared" si="1"/>
        <v>235.6</v>
      </c>
    </row>
    <row r="78" spans="1:6" x14ac:dyDescent="0.3">
      <c r="A78" t="s">
        <v>2</v>
      </c>
      <c r="B78">
        <v>2015</v>
      </c>
      <c r="C78" t="s">
        <v>8</v>
      </c>
      <c r="D78">
        <v>113.2</v>
      </c>
      <c r="E78">
        <v>118.7</v>
      </c>
      <c r="F78" s="17">
        <f t="shared" si="1"/>
        <v>231.9</v>
      </c>
    </row>
    <row r="79" spans="1:6" x14ac:dyDescent="0.3">
      <c r="A79" t="s">
        <v>1</v>
      </c>
      <c r="B79">
        <v>2015</v>
      </c>
      <c r="C79" t="s">
        <v>8</v>
      </c>
      <c r="D79">
        <v>114.1</v>
      </c>
      <c r="E79">
        <v>119.7</v>
      </c>
      <c r="F79" s="17">
        <f t="shared" si="1"/>
        <v>233.8</v>
      </c>
    </row>
    <row r="80" spans="1:6" x14ac:dyDescent="0.3">
      <c r="A80" t="s">
        <v>4</v>
      </c>
      <c r="B80">
        <v>2015</v>
      </c>
      <c r="C80" t="s">
        <v>6</v>
      </c>
      <c r="D80">
        <v>115.5</v>
      </c>
      <c r="E80">
        <v>121.1</v>
      </c>
      <c r="F80" s="17">
        <f t="shared" si="1"/>
        <v>236.6</v>
      </c>
    </row>
    <row r="81" spans="1:6" x14ac:dyDescent="0.3">
      <c r="A81" t="s">
        <v>2</v>
      </c>
      <c r="B81">
        <v>2015</v>
      </c>
      <c r="C81" t="s">
        <v>6</v>
      </c>
      <c r="D81">
        <v>113.8</v>
      </c>
      <c r="E81">
        <v>119.1</v>
      </c>
      <c r="F81" s="17">
        <f t="shared" si="1"/>
        <v>232.89999999999998</v>
      </c>
    </row>
    <row r="82" spans="1:6" x14ac:dyDescent="0.3">
      <c r="A82" t="s">
        <v>1</v>
      </c>
      <c r="B82">
        <v>2015</v>
      </c>
      <c r="C82" t="s">
        <v>6</v>
      </c>
      <c r="D82">
        <v>114.7</v>
      </c>
      <c r="E82">
        <v>120.2</v>
      </c>
      <c r="F82" s="17">
        <f t="shared" si="1"/>
        <v>234.9</v>
      </c>
    </row>
    <row r="83" spans="1:6" x14ac:dyDescent="0.3">
      <c r="A83" t="s">
        <v>4</v>
      </c>
      <c r="B83">
        <v>2015</v>
      </c>
      <c r="C83" t="s">
        <v>5</v>
      </c>
      <c r="D83">
        <v>116</v>
      </c>
      <c r="E83">
        <v>121.5</v>
      </c>
      <c r="F83" s="17">
        <f t="shared" si="1"/>
        <v>237.5</v>
      </c>
    </row>
    <row r="84" spans="1:6" x14ac:dyDescent="0.3">
      <c r="A84" t="s">
        <v>2</v>
      </c>
      <c r="B84">
        <v>2015</v>
      </c>
      <c r="C84" t="s">
        <v>5</v>
      </c>
      <c r="D84">
        <v>114.2</v>
      </c>
      <c r="E84">
        <v>119.7</v>
      </c>
      <c r="F84" s="17">
        <f t="shared" si="1"/>
        <v>233.9</v>
      </c>
    </row>
    <row r="85" spans="1:6" x14ac:dyDescent="0.3">
      <c r="A85" t="s">
        <v>1</v>
      </c>
      <c r="B85">
        <v>2015</v>
      </c>
      <c r="C85" t="s">
        <v>5</v>
      </c>
      <c r="D85">
        <v>115.1</v>
      </c>
      <c r="E85">
        <v>120.7</v>
      </c>
      <c r="F85" s="17">
        <f t="shared" si="1"/>
        <v>235.8</v>
      </c>
    </row>
    <row r="86" spans="1:6" x14ac:dyDescent="0.3">
      <c r="A86" t="s">
        <v>4</v>
      </c>
      <c r="B86">
        <v>2015</v>
      </c>
      <c r="C86" t="s">
        <v>0</v>
      </c>
      <c r="D86">
        <v>116.9</v>
      </c>
      <c r="E86">
        <v>122.4</v>
      </c>
      <c r="F86" s="17">
        <f t="shared" si="1"/>
        <v>239.3</v>
      </c>
    </row>
    <row r="87" spans="1:6" x14ac:dyDescent="0.3">
      <c r="A87" t="s">
        <v>2</v>
      </c>
      <c r="B87">
        <v>2015</v>
      </c>
      <c r="C87" t="s">
        <v>0</v>
      </c>
      <c r="D87">
        <v>115.2</v>
      </c>
      <c r="E87">
        <v>120.7</v>
      </c>
      <c r="F87" s="17">
        <f t="shared" si="1"/>
        <v>235.9</v>
      </c>
    </row>
    <row r="88" spans="1:6" x14ac:dyDescent="0.3">
      <c r="A88" t="s">
        <v>1</v>
      </c>
      <c r="B88">
        <v>2015</v>
      </c>
      <c r="C88" t="s">
        <v>0</v>
      </c>
      <c r="D88">
        <v>116.1</v>
      </c>
      <c r="E88">
        <v>121.6</v>
      </c>
      <c r="F88" s="17">
        <f t="shared" si="1"/>
        <v>237.7</v>
      </c>
    </row>
    <row r="89" spans="1:6" x14ac:dyDescent="0.3">
      <c r="A89" t="s">
        <v>4</v>
      </c>
      <c r="B89">
        <v>2015</v>
      </c>
      <c r="C89" t="s">
        <v>16</v>
      </c>
      <c r="D89">
        <v>117.9</v>
      </c>
      <c r="E89">
        <v>124.1</v>
      </c>
      <c r="F89" s="17">
        <f t="shared" si="1"/>
        <v>242</v>
      </c>
    </row>
    <row r="90" spans="1:6" x14ac:dyDescent="0.3">
      <c r="A90" t="s">
        <v>2</v>
      </c>
      <c r="B90">
        <v>2015</v>
      </c>
      <c r="C90" t="s">
        <v>16</v>
      </c>
      <c r="D90">
        <v>116</v>
      </c>
      <c r="E90">
        <v>121.7</v>
      </c>
      <c r="F90" s="17">
        <f t="shared" si="1"/>
        <v>237.7</v>
      </c>
    </row>
    <row r="91" spans="1:6" x14ac:dyDescent="0.3">
      <c r="A91" t="s">
        <v>1</v>
      </c>
      <c r="B91">
        <v>2015</v>
      </c>
      <c r="C91" t="s">
        <v>16</v>
      </c>
      <c r="D91">
        <v>117</v>
      </c>
      <c r="E91">
        <v>123</v>
      </c>
      <c r="F91" s="17">
        <f t="shared" si="1"/>
        <v>240</v>
      </c>
    </row>
    <row r="92" spans="1:6" x14ac:dyDescent="0.3">
      <c r="A92" t="s">
        <v>4</v>
      </c>
      <c r="B92">
        <v>2015</v>
      </c>
      <c r="C92" t="s">
        <v>15</v>
      </c>
      <c r="D92">
        <v>118.1</v>
      </c>
      <c r="E92">
        <v>124.7</v>
      </c>
      <c r="F92" s="17">
        <f t="shared" si="1"/>
        <v>242.8</v>
      </c>
    </row>
    <row r="93" spans="1:6" x14ac:dyDescent="0.3">
      <c r="A93" t="s">
        <v>2</v>
      </c>
      <c r="B93">
        <v>2015</v>
      </c>
      <c r="C93" t="s">
        <v>15</v>
      </c>
      <c r="D93">
        <v>116.3</v>
      </c>
      <c r="E93">
        <v>122.4</v>
      </c>
      <c r="F93" s="17">
        <f t="shared" si="1"/>
        <v>238.7</v>
      </c>
    </row>
    <row r="94" spans="1:6" x14ac:dyDescent="0.3">
      <c r="A94" t="s">
        <v>1</v>
      </c>
      <c r="B94">
        <v>2015</v>
      </c>
      <c r="C94" t="s">
        <v>15</v>
      </c>
      <c r="D94">
        <v>117.2</v>
      </c>
      <c r="E94">
        <v>123.6</v>
      </c>
      <c r="F94" s="17">
        <f t="shared" si="1"/>
        <v>240.8</v>
      </c>
    </row>
    <row r="95" spans="1:6" x14ac:dyDescent="0.3">
      <c r="A95" t="s">
        <v>4</v>
      </c>
      <c r="B95">
        <v>2015</v>
      </c>
      <c r="C95" t="s">
        <v>14</v>
      </c>
      <c r="D95">
        <v>118.2</v>
      </c>
      <c r="E95">
        <v>126.1</v>
      </c>
      <c r="F95" s="17">
        <f t="shared" si="1"/>
        <v>244.3</v>
      </c>
    </row>
    <row r="96" spans="1:6" x14ac:dyDescent="0.3">
      <c r="A96" t="s">
        <v>2</v>
      </c>
      <c r="B96">
        <v>2015</v>
      </c>
      <c r="C96" t="s">
        <v>14</v>
      </c>
      <c r="D96">
        <v>116.2</v>
      </c>
      <c r="E96">
        <v>123.2</v>
      </c>
      <c r="F96" s="17">
        <f t="shared" si="1"/>
        <v>239.4</v>
      </c>
    </row>
    <row r="97" spans="1:6" x14ac:dyDescent="0.3">
      <c r="A97" t="s">
        <v>1</v>
      </c>
      <c r="B97">
        <v>2015</v>
      </c>
      <c r="C97" t="s">
        <v>14</v>
      </c>
      <c r="D97">
        <v>117.2</v>
      </c>
      <c r="E97">
        <v>124.8</v>
      </c>
      <c r="F97" s="17">
        <f t="shared" si="1"/>
        <v>242</v>
      </c>
    </row>
    <row r="98" spans="1:6" x14ac:dyDescent="0.3">
      <c r="A98" t="s">
        <v>4</v>
      </c>
      <c r="B98">
        <v>2015</v>
      </c>
      <c r="C98" t="s">
        <v>13</v>
      </c>
      <c r="D98">
        <v>118.8</v>
      </c>
      <c r="E98">
        <v>127</v>
      </c>
      <c r="F98" s="17">
        <f t="shared" si="1"/>
        <v>245.8</v>
      </c>
    </row>
    <row r="99" spans="1:6" x14ac:dyDescent="0.3">
      <c r="A99" t="s">
        <v>2</v>
      </c>
      <c r="B99">
        <v>2015</v>
      </c>
      <c r="C99" t="s">
        <v>13</v>
      </c>
      <c r="D99">
        <v>116.2</v>
      </c>
      <c r="E99">
        <v>123.5</v>
      </c>
      <c r="F99" s="17">
        <f t="shared" si="1"/>
        <v>239.7</v>
      </c>
    </row>
    <row r="100" spans="1:6" x14ac:dyDescent="0.3">
      <c r="A100" t="s">
        <v>1</v>
      </c>
      <c r="B100">
        <v>2015</v>
      </c>
      <c r="C100" t="s">
        <v>13</v>
      </c>
      <c r="D100">
        <v>117.5</v>
      </c>
      <c r="E100">
        <v>125.4</v>
      </c>
      <c r="F100" s="17">
        <f t="shared" si="1"/>
        <v>242.9</v>
      </c>
    </row>
    <row r="101" spans="1:6" x14ac:dyDescent="0.3">
      <c r="A101" t="s">
        <v>4</v>
      </c>
      <c r="B101">
        <v>2015</v>
      </c>
      <c r="C101" t="s">
        <v>12</v>
      </c>
      <c r="D101">
        <v>119.2</v>
      </c>
      <c r="E101">
        <v>127.7</v>
      </c>
      <c r="F101" s="17">
        <f t="shared" si="1"/>
        <v>246.9</v>
      </c>
    </row>
    <row r="102" spans="1:6" x14ac:dyDescent="0.3">
      <c r="A102" t="s">
        <v>2</v>
      </c>
      <c r="B102">
        <v>2015</v>
      </c>
      <c r="C102" t="s">
        <v>12</v>
      </c>
      <c r="D102">
        <v>116.5</v>
      </c>
      <c r="E102">
        <v>124.2</v>
      </c>
      <c r="F102" s="17">
        <f t="shared" si="1"/>
        <v>240.7</v>
      </c>
    </row>
    <row r="103" spans="1:6" x14ac:dyDescent="0.3">
      <c r="A103" t="s">
        <v>1</v>
      </c>
      <c r="B103">
        <v>2015</v>
      </c>
      <c r="C103" t="s">
        <v>12</v>
      </c>
      <c r="D103">
        <v>117.9</v>
      </c>
      <c r="E103">
        <v>126.1</v>
      </c>
      <c r="F103" s="17">
        <f t="shared" si="1"/>
        <v>244</v>
      </c>
    </row>
    <row r="104" spans="1:6" x14ac:dyDescent="0.3">
      <c r="A104" t="s">
        <v>4</v>
      </c>
      <c r="B104">
        <v>2015</v>
      </c>
      <c r="C104" t="s">
        <v>11</v>
      </c>
      <c r="D104">
        <v>119.6</v>
      </c>
      <c r="E104">
        <v>128.30000000000001</v>
      </c>
      <c r="F104" s="17">
        <f t="shared" si="1"/>
        <v>247.9</v>
      </c>
    </row>
    <row r="105" spans="1:6" x14ac:dyDescent="0.3">
      <c r="A105" t="s">
        <v>2</v>
      </c>
      <c r="B105">
        <v>2015</v>
      </c>
      <c r="C105" t="s">
        <v>11</v>
      </c>
      <c r="D105">
        <v>116.6</v>
      </c>
      <c r="E105">
        <v>124.6</v>
      </c>
      <c r="F105" s="17">
        <f t="shared" si="1"/>
        <v>241.2</v>
      </c>
    </row>
    <row r="106" spans="1:6" x14ac:dyDescent="0.3">
      <c r="A106" t="s">
        <v>1</v>
      </c>
      <c r="B106">
        <v>2015</v>
      </c>
      <c r="C106" t="s">
        <v>11</v>
      </c>
      <c r="D106">
        <v>118.1</v>
      </c>
      <c r="E106">
        <v>126.6</v>
      </c>
      <c r="F106" s="17">
        <f t="shared" si="1"/>
        <v>244.7</v>
      </c>
    </row>
    <row r="107" spans="1:6" x14ac:dyDescent="0.3">
      <c r="A107" t="s">
        <v>4</v>
      </c>
      <c r="B107">
        <v>2015</v>
      </c>
      <c r="C107" t="s">
        <v>10</v>
      </c>
      <c r="D107">
        <v>119.8</v>
      </c>
      <c r="E107">
        <v>127.9</v>
      </c>
      <c r="F107" s="17">
        <f t="shared" si="1"/>
        <v>247.7</v>
      </c>
    </row>
    <row r="108" spans="1:6" x14ac:dyDescent="0.3">
      <c r="A108" t="s">
        <v>2</v>
      </c>
      <c r="B108">
        <v>2015</v>
      </c>
      <c r="C108" t="s">
        <v>10</v>
      </c>
      <c r="D108">
        <v>116.7</v>
      </c>
      <c r="E108">
        <v>124</v>
      </c>
      <c r="F108" s="17">
        <f t="shared" si="1"/>
        <v>240.7</v>
      </c>
    </row>
    <row r="109" spans="1:6" x14ac:dyDescent="0.3">
      <c r="A109" t="s">
        <v>1</v>
      </c>
      <c r="B109">
        <v>2015</v>
      </c>
      <c r="C109" t="s">
        <v>10</v>
      </c>
      <c r="D109">
        <v>118.3</v>
      </c>
      <c r="E109">
        <v>126.1</v>
      </c>
      <c r="F109" s="17">
        <f t="shared" si="1"/>
        <v>244.39999999999998</v>
      </c>
    </row>
    <row r="110" spans="1:6" x14ac:dyDescent="0.3">
      <c r="A110" t="s">
        <v>4</v>
      </c>
      <c r="B110">
        <v>2016</v>
      </c>
      <c r="C110" t="s">
        <v>9</v>
      </c>
      <c r="D110">
        <v>120.1</v>
      </c>
      <c r="E110">
        <v>128.1</v>
      </c>
      <c r="F110" s="17">
        <f t="shared" si="1"/>
        <v>248.2</v>
      </c>
    </row>
    <row r="111" spans="1:6" x14ac:dyDescent="0.3">
      <c r="A111" t="s">
        <v>2</v>
      </c>
      <c r="B111">
        <v>2016</v>
      </c>
      <c r="C111" t="s">
        <v>9</v>
      </c>
      <c r="D111">
        <v>116.8</v>
      </c>
      <c r="E111">
        <v>124.2</v>
      </c>
      <c r="F111" s="17">
        <f t="shared" si="1"/>
        <v>241</v>
      </c>
    </row>
    <row r="112" spans="1:6" x14ac:dyDescent="0.3">
      <c r="A112" t="s">
        <v>1</v>
      </c>
      <c r="B112">
        <v>2016</v>
      </c>
      <c r="C112" t="s">
        <v>9</v>
      </c>
      <c r="D112">
        <v>118.5</v>
      </c>
      <c r="E112">
        <v>126.3</v>
      </c>
      <c r="F112" s="17">
        <f t="shared" si="1"/>
        <v>244.8</v>
      </c>
    </row>
    <row r="113" spans="1:6" x14ac:dyDescent="0.3">
      <c r="A113" t="s">
        <v>4</v>
      </c>
      <c r="B113">
        <v>2016</v>
      </c>
      <c r="C113" t="s">
        <v>8</v>
      </c>
      <c r="D113">
        <v>120.9</v>
      </c>
      <c r="E113">
        <v>127.9</v>
      </c>
      <c r="F113" s="17">
        <f t="shared" si="1"/>
        <v>248.8</v>
      </c>
    </row>
    <row r="114" spans="1:6" x14ac:dyDescent="0.3">
      <c r="A114" t="s">
        <v>2</v>
      </c>
      <c r="B114">
        <v>2016</v>
      </c>
      <c r="C114" t="s">
        <v>8</v>
      </c>
      <c r="D114">
        <v>117.2</v>
      </c>
      <c r="E114">
        <v>123.8</v>
      </c>
      <c r="F114" s="17">
        <f t="shared" si="1"/>
        <v>241</v>
      </c>
    </row>
    <row r="115" spans="1:6" x14ac:dyDescent="0.3">
      <c r="A115" t="s">
        <v>1</v>
      </c>
      <c r="B115">
        <v>2016</v>
      </c>
      <c r="C115" t="s">
        <v>8</v>
      </c>
      <c r="D115">
        <v>119.1</v>
      </c>
      <c r="E115">
        <v>126</v>
      </c>
      <c r="F115" s="17">
        <f t="shared" si="1"/>
        <v>245.1</v>
      </c>
    </row>
    <row r="116" spans="1:6" x14ac:dyDescent="0.3">
      <c r="A116" t="s">
        <v>4</v>
      </c>
      <c r="B116">
        <v>2016</v>
      </c>
      <c r="C116" t="s">
        <v>6</v>
      </c>
      <c r="D116">
        <v>121.1</v>
      </c>
      <c r="E116">
        <v>128</v>
      </c>
      <c r="F116" s="17">
        <f t="shared" si="1"/>
        <v>249.1</v>
      </c>
    </row>
    <row r="117" spans="1:6" x14ac:dyDescent="0.3">
      <c r="A117" t="s">
        <v>2</v>
      </c>
      <c r="B117">
        <v>2016</v>
      </c>
      <c r="C117" t="s">
        <v>6</v>
      </c>
      <c r="D117">
        <v>117.3</v>
      </c>
      <c r="E117">
        <v>123.8</v>
      </c>
      <c r="F117" s="17">
        <f t="shared" si="1"/>
        <v>241.1</v>
      </c>
    </row>
    <row r="118" spans="1:6" x14ac:dyDescent="0.3">
      <c r="A118" t="s">
        <v>1</v>
      </c>
      <c r="B118">
        <v>2016</v>
      </c>
      <c r="C118" t="s">
        <v>6</v>
      </c>
      <c r="D118">
        <v>119.3</v>
      </c>
      <c r="E118">
        <v>126</v>
      </c>
      <c r="F118" s="17">
        <f t="shared" si="1"/>
        <v>245.3</v>
      </c>
    </row>
    <row r="119" spans="1:6" x14ac:dyDescent="0.3">
      <c r="A119" t="s">
        <v>4</v>
      </c>
      <c r="B119">
        <v>2016</v>
      </c>
      <c r="C119" t="s">
        <v>5</v>
      </c>
      <c r="D119">
        <v>121.7</v>
      </c>
      <c r="E119">
        <v>129</v>
      </c>
      <c r="F119" s="17">
        <f t="shared" si="1"/>
        <v>250.7</v>
      </c>
    </row>
    <row r="120" spans="1:6" x14ac:dyDescent="0.3">
      <c r="A120" t="s">
        <v>2</v>
      </c>
      <c r="B120">
        <v>2016</v>
      </c>
      <c r="C120" t="s">
        <v>5</v>
      </c>
      <c r="D120">
        <v>118.2</v>
      </c>
      <c r="E120">
        <v>125.3</v>
      </c>
      <c r="F120" s="17">
        <f t="shared" si="1"/>
        <v>243.5</v>
      </c>
    </row>
    <row r="121" spans="1:6" x14ac:dyDescent="0.3">
      <c r="A121" t="s">
        <v>1</v>
      </c>
      <c r="B121">
        <v>2016</v>
      </c>
      <c r="C121" t="s">
        <v>5</v>
      </c>
      <c r="D121">
        <v>120</v>
      </c>
      <c r="E121">
        <v>127.3</v>
      </c>
      <c r="F121" s="17">
        <f t="shared" si="1"/>
        <v>247.3</v>
      </c>
    </row>
    <row r="122" spans="1:6" x14ac:dyDescent="0.3">
      <c r="A122" t="s">
        <v>4</v>
      </c>
      <c r="B122">
        <v>2016</v>
      </c>
      <c r="C122" t="s">
        <v>0</v>
      </c>
      <c r="D122">
        <v>122.5</v>
      </c>
      <c r="E122">
        <v>130.30000000000001</v>
      </c>
      <c r="F122" s="17">
        <f t="shared" si="1"/>
        <v>252.8</v>
      </c>
    </row>
    <row r="123" spans="1:6" x14ac:dyDescent="0.3">
      <c r="A123" t="s">
        <v>2</v>
      </c>
      <c r="B123">
        <v>2016</v>
      </c>
      <c r="C123" t="s">
        <v>0</v>
      </c>
      <c r="D123">
        <v>118.7</v>
      </c>
      <c r="E123">
        <v>126.6</v>
      </c>
      <c r="F123" s="17">
        <f t="shared" si="1"/>
        <v>245.3</v>
      </c>
    </row>
    <row r="124" spans="1:6" x14ac:dyDescent="0.3">
      <c r="A124" t="s">
        <v>1</v>
      </c>
      <c r="B124">
        <v>2016</v>
      </c>
      <c r="C124" t="s">
        <v>0</v>
      </c>
      <c r="D124">
        <v>120.7</v>
      </c>
      <c r="E124">
        <v>128.6</v>
      </c>
      <c r="F124" s="17">
        <f t="shared" si="1"/>
        <v>249.3</v>
      </c>
    </row>
    <row r="125" spans="1:6" x14ac:dyDescent="0.3">
      <c r="A125" t="s">
        <v>4</v>
      </c>
      <c r="B125">
        <v>2016</v>
      </c>
      <c r="C125" t="s">
        <v>16</v>
      </c>
      <c r="D125">
        <v>123.3</v>
      </c>
      <c r="E125">
        <v>131.9</v>
      </c>
      <c r="F125" s="17">
        <f t="shared" si="1"/>
        <v>255.2</v>
      </c>
    </row>
    <row r="126" spans="1:6" x14ac:dyDescent="0.3">
      <c r="A126" t="s">
        <v>2</v>
      </c>
      <c r="B126">
        <v>2016</v>
      </c>
      <c r="C126" t="s">
        <v>16</v>
      </c>
      <c r="D126">
        <v>119.6</v>
      </c>
      <c r="E126">
        <v>128.1</v>
      </c>
      <c r="F126" s="17">
        <f t="shared" si="1"/>
        <v>247.7</v>
      </c>
    </row>
    <row r="127" spans="1:6" x14ac:dyDescent="0.3">
      <c r="A127" t="s">
        <v>1</v>
      </c>
      <c r="B127">
        <v>2016</v>
      </c>
      <c r="C127" t="s">
        <v>16</v>
      </c>
      <c r="D127">
        <v>121.5</v>
      </c>
      <c r="E127">
        <v>130.1</v>
      </c>
      <c r="F127" s="17">
        <f t="shared" si="1"/>
        <v>251.6</v>
      </c>
    </row>
    <row r="128" spans="1:6" x14ac:dyDescent="0.3">
      <c r="A128" t="s">
        <v>4</v>
      </c>
      <c r="B128">
        <v>2016</v>
      </c>
      <c r="C128" t="s">
        <v>15</v>
      </c>
      <c r="D128">
        <v>123.8</v>
      </c>
      <c r="E128">
        <v>133</v>
      </c>
      <c r="F128" s="17">
        <f t="shared" si="1"/>
        <v>256.8</v>
      </c>
    </row>
    <row r="129" spans="1:6" x14ac:dyDescent="0.3">
      <c r="A129" t="s">
        <v>2</v>
      </c>
      <c r="B129">
        <v>2016</v>
      </c>
      <c r="C129" t="s">
        <v>15</v>
      </c>
      <c r="D129">
        <v>119.9</v>
      </c>
      <c r="E129">
        <v>129</v>
      </c>
      <c r="F129" s="17">
        <f t="shared" si="1"/>
        <v>248.9</v>
      </c>
    </row>
    <row r="130" spans="1:6" x14ac:dyDescent="0.3">
      <c r="A130" t="s">
        <v>1</v>
      </c>
      <c r="B130">
        <v>2016</v>
      </c>
      <c r="C130" t="s">
        <v>15</v>
      </c>
      <c r="D130">
        <v>121.9</v>
      </c>
      <c r="E130">
        <v>131.1</v>
      </c>
      <c r="F130" s="17">
        <f t="shared" ref="F130:F193" si="2">SUM(D130:E130)</f>
        <v>253</v>
      </c>
    </row>
    <row r="131" spans="1:6" x14ac:dyDescent="0.3">
      <c r="A131" t="s">
        <v>4</v>
      </c>
      <c r="B131">
        <v>2016</v>
      </c>
      <c r="C131" t="s">
        <v>14</v>
      </c>
      <c r="D131">
        <v>124.2</v>
      </c>
      <c r="E131">
        <v>133.5</v>
      </c>
      <c r="F131" s="17">
        <f t="shared" si="2"/>
        <v>257.7</v>
      </c>
    </row>
    <row r="132" spans="1:6" x14ac:dyDescent="0.3">
      <c r="A132" t="s">
        <v>2</v>
      </c>
      <c r="B132">
        <v>2016</v>
      </c>
      <c r="C132" t="s">
        <v>14</v>
      </c>
      <c r="D132">
        <v>119.9</v>
      </c>
      <c r="E132">
        <v>128.4</v>
      </c>
      <c r="F132" s="17">
        <f t="shared" si="2"/>
        <v>248.3</v>
      </c>
    </row>
    <row r="133" spans="1:6" x14ac:dyDescent="0.3">
      <c r="A133" t="s">
        <v>1</v>
      </c>
      <c r="B133">
        <v>2016</v>
      </c>
      <c r="C133" t="s">
        <v>14</v>
      </c>
      <c r="D133">
        <v>122.1</v>
      </c>
      <c r="E133">
        <v>131.1</v>
      </c>
      <c r="F133" s="17">
        <f t="shared" si="2"/>
        <v>253.2</v>
      </c>
    </row>
    <row r="134" spans="1:6" x14ac:dyDescent="0.3">
      <c r="A134" t="s">
        <v>4</v>
      </c>
      <c r="B134">
        <v>2016</v>
      </c>
      <c r="C134" t="s">
        <v>13</v>
      </c>
      <c r="D134">
        <v>124.9</v>
      </c>
      <c r="E134">
        <v>133.4</v>
      </c>
      <c r="F134" s="17">
        <f t="shared" si="2"/>
        <v>258.3</v>
      </c>
    </row>
    <row r="135" spans="1:6" x14ac:dyDescent="0.3">
      <c r="A135" t="s">
        <v>2</v>
      </c>
      <c r="B135">
        <v>2016</v>
      </c>
      <c r="C135" t="s">
        <v>13</v>
      </c>
      <c r="D135">
        <v>120.5</v>
      </c>
      <c r="E135">
        <v>128</v>
      </c>
      <c r="F135" s="17">
        <f t="shared" si="2"/>
        <v>248.5</v>
      </c>
    </row>
    <row r="136" spans="1:6" x14ac:dyDescent="0.3">
      <c r="A136" t="s">
        <v>1</v>
      </c>
      <c r="B136">
        <v>2016</v>
      </c>
      <c r="C136" t="s">
        <v>13</v>
      </c>
      <c r="D136">
        <v>122.8</v>
      </c>
      <c r="E136">
        <v>130.9</v>
      </c>
      <c r="F136" s="17">
        <f t="shared" si="2"/>
        <v>253.7</v>
      </c>
    </row>
    <row r="137" spans="1:6" x14ac:dyDescent="0.3">
      <c r="A137" t="s">
        <v>4</v>
      </c>
      <c r="B137">
        <v>2016</v>
      </c>
      <c r="C137" t="s">
        <v>12</v>
      </c>
      <c r="D137">
        <v>125.7</v>
      </c>
      <c r="E137">
        <v>133.80000000000001</v>
      </c>
      <c r="F137" s="17">
        <f t="shared" si="2"/>
        <v>259.5</v>
      </c>
    </row>
    <row r="138" spans="1:6" x14ac:dyDescent="0.3">
      <c r="A138" t="s">
        <v>2</v>
      </c>
      <c r="B138">
        <v>2016</v>
      </c>
      <c r="C138" t="s">
        <v>12</v>
      </c>
      <c r="D138">
        <v>120.9</v>
      </c>
      <c r="E138">
        <v>128.6</v>
      </c>
      <c r="F138" s="17">
        <f t="shared" si="2"/>
        <v>249.5</v>
      </c>
    </row>
    <row r="139" spans="1:6" x14ac:dyDescent="0.3">
      <c r="A139" t="s">
        <v>1</v>
      </c>
      <c r="B139">
        <v>2016</v>
      </c>
      <c r="C139" t="s">
        <v>12</v>
      </c>
      <c r="D139">
        <v>123.4</v>
      </c>
      <c r="E139">
        <v>131.4</v>
      </c>
      <c r="F139" s="17">
        <f t="shared" si="2"/>
        <v>254.8</v>
      </c>
    </row>
    <row r="140" spans="1:6" x14ac:dyDescent="0.3">
      <c r="A140" t="s">
        <v>4</v>
      </c>
      <c r="B140">
        <v>2016</v>
      </c>
      <c r="C140" t="s">
        <v>11</v>
      </c>
      <c r="D140">
        <v>126.1</v>
      </c>
      <c r="E140">
        <v>133.6</v>
      </c>
      <c r="F140" s="17">
        <f t="shared" si="2"/>
        <v>259.7</v>
      </c>
    </row>
    <row r="141" spans="1:6" x14ac:dyDescent="0.3">
      <c r="A141" t="s">
        <v>2</v>
      </c>
      <c r="B141">
        <v>2016</v>
      </c>
      <c r="C141" t="s">
        <v>11</v>
      </c>
      <c r="D141">
        <v>121.3</v>
      </c>
      <c r="E141">
        <v>128.5</v>
      </c>
      <c r="F141" s="17">
        <f t="shared" si="2"/>
        <v>249.8</v>
      </c>
    </row>
    <row r="142" spans="1:6" x14ac:dyDescent="0.3">
      <c r="A142" t="s">
        <v>1</v>
      </c>
      <c r="B142">
        <v>2016</v>
      </c>
      <c r="C142" t="s">
        <v>11</v>
      </c>
      <c r="D142">
        <v>123.8</v>
      </c>
      <c r="E142">
        <v>131.19999999999999</v>
      </c>
      <c r="F142" s="17">
        <f t="shared" si="2"/>
        <v>255</v>
      </c>
    </row>
    <row r="143" spans="1:6" x14ac:dyDescent="0.3">
      <c r="A143" t="s">
        <v>4</v>
      </c>
      <c r="B143">
        <v>2016</v>
      </c>
      <c r="C143" t="s">
        <v>10</v>
      </c>
      <c r="D143">
        <v>126.3</v>
      </c>
      <c r="E143">
        <v>132.80000000000001</v>
      </c>
      <c r="F143" s="17">
        <f t="shared" si="2"/>
        <v>259.10000000000002</v>
      </c>
    </row>
    <row r="144" spans="1:6" x14ac:dyDescent="0.3">
      <c r="A144" t="s">
        <v>2</v>
      </c>
      <c r="B144">
        <v>2016</v>
      </c>
      <c r="C144" t="s">
        <v>10</v>
      </c>
      <c r="D144">
        <v>121.4</v>
      </c>
      <c r="E144">
        <v>127.6</v>
      </c>
      <c r="F144" s="17">
        <f t="shared" si="2"/>
        <v>249</v>
      </c>
    </row>
    <row r="145" spans="1:6" x14ac:dyDescent="0.3">
      <c r="A145" t="s">
        <v>1</v>
      </c>
      <c r="B145">
        <v>2016</v>
      </c>
      <c r="C145" t="s">
        <v>10</v>
      </c>
      <c r="D145">
        <v>123.9</v>
      </c>
      <c r="E145">
        <v>130.4</v>
      </c>
      <c r="F145" s="17">
        <f t="shared" si="2"/>
        <v>254.3</v>
      </c>
    </row>
    <row r="146" spans="1:6" x14ac:dyDescent="0.3">
      <c r="A146" t="s">
        <v>4</v>
      </c>
      <c r="B146">
        <v>2017</v>
      </c>
      <c r="C146" t="s">
        <v>9</v>
      </c>
      <c r="D146">
        <v>126.6</v>
      </c>
      <c r="E146">
        <v>132.4</v>
      </c>
      <c r="F146" s="17">
        <f t="shared" si="2"/>
        <v>259</v>
      </c>
    </row>
    <row r="147" spans="1:6" x14ac:dyDescent="0.3">
      <c r="A147" t="s">
        <v>2</v>
      </c>
      <c r="B147">
        <v>2017</v>
      </c>
      <c r="C147" t="s">
        <v>9</v>
      </c>
      <c r="D147">
        <v>122.1</v>
      </c>
      <c r="E147">
        <v>127.8</v>
      </c>
      <c r="F147" s="17">
        <f t="shared" si="2"/>
        <v>249.89999999999998</v>
      </c>
    </row>
    <row r="148" spans="1:6" x14ac:dyDescent="0.3">
      <c r="A148" t="s">
        <v>1</v>
      </c>
      <c r="B148">
        <v>2017</v>
      </c>
      <c r="C148" t="s">
        <v>9</v>
      </c>
      <c r="D148">
        <v>124.4</v>
      </c>
      <c r="E148">
        <v>130.30000000000001</v>
      </c>
      <c r="F148" s="17">
        <f t="shared" si="2"/>
        <v>254.70000000000002</v>
      </c>
    </row>
    <row r="149" spans="1:6" x14ac:dyDescent="0.3">
      <c r="A149" t="s">
        <v>4</v>
      </c>
      <c r="B149">
        <v>2017</v>
      </c>
      <c r="C149" t="s">
        <v>8</v>
      </c>
      <c r="D149">
        <v>127</v>
      </c>
      <c r="E149">
        <v>132.6</v>
      </c>
      <c r="F149" s="17">
        <f t="shared" si="2"/>
        <v>259.60000000000002</v>
      </c>
    </row>
    <row r="150" spans="1:6" x14ac:dyDescent="0.3">
      <c r="A150" t="s">
        <v>2</v>
      </c>
      <c r="B150">
        <v>2017</v>
      </c>
      <c r="C150" t="s">
        <v>8</v>
      </c>
      <c r="D150">
        <v>122.4</v>
      </c>
      <c r="E150">
        <v>128.19999999999999</v>
      </c>
      <c r="F150" s="17">
        <f t="shared" si="2"/>
        <v>250.6</v>
      </c>
    </row>
    <row r="151" spans="1:6" x14ac:dyDescent="0.3">
      <c r="A151" t="s">
        <v>1</v>
      </c>
      <c r="B151">
        <v>2017</v>
      </c>
      <c r="C151" t="s">
        <v>8</v>
      </c>
      <c r="D151">
        <v>124.8</v>
      </c>
      <c r="E151">
        <v>130.6</v>
      </c>
      <c r="F151" s="17">
        <f t="shared" si="2"/>
        <v>255.39999999999998</v>
      </c>
    </row>
    <row r="152" spans="1:6" x14ac:dyDescent="0.3">
      <c r="A152" t="s">
        <v>4</v>
      </c>
      <c r="B152">
        <v>2017</v>
      </c>
      <c r="C152" t="s">
        <v>6</v>
      </c>
      <c r="D152">
        <v>127.4</v>
      </c>
      <c r="E152">
        <v>132.80000000000001</v>
      </c>
      <c r="F152" s="17">
        <f t="shared" si="2"/>
        <v>260.20000000000005</v>
      </c>
    </row>
    <row r="153" spans="1:6" x14ac:dyDescent="0.3">
      <c r="A153" t="s">
        <v>2</v>
      </c>
      <c r="B153">
        <v>2017</v>
      </c>
      <c r="C153" t="s">
        <v>6</v>
      </c>
      <c r="D153">
        <v>122.6</v>
      </c>
      <c r="E153">
        <v>128.69999999999999</v>
      </c>
      <c r="F153" s="17">
        <f t="shared" si="2"/>
        <v>251.29999999999998</v>
      </c>
    </row>
    <row r="154" spans="1:6" x14ac:dyDescent="0.3">
      <c r="A154" t="s">
        <v>1</v>
      </c>
      <c r="B154">
        <v>2017</v>
      </c>
      <c r="C154" t="s">
        <v>6</v>
      </c>
      <c r="D154">
        <v>125.1</v>
      </c>
      <c r="E154">
        <v>130.9</v>
      </c>
      <c r="F154" s="17">
        <f t="shared" si="2"/>
        <v>256</v>
      </c>
    </row>
    <row r="155" spans="1:6" x14ac:dyDescent="0.3">
      <c r="A155" t="s">
        <v>4</v>
      </c>
      <c r="B155">
        <v>2017</v>
      </c>
      <c r="C155" t="s">
        <v>5</v>
      </c>
      <c r="D155">
        <v>127.5</v>
      </c>
      <c r="E155">
        <v>132.9</v>
      </c>
      <c r="F155" s="17">
        <f t="shared" si="2"/>
        <v>260.39999999999998</v>
      </c>
    </row>
    <row r="156" spans="1:6" x14ac:dyDescent="0.3">
      <c r="A156" t="s">
        <v>2</v>
      </c>
      <c r="B156">
        <v>2017</v>
      </c>
      <c r="C156" t="s">
        <v>5</v>
      </c>
      <c r="D156">
        <v>122.5</v>
      </c>
      <c r="E156">
        <v>129.1</v>
      </c>
      <c r="F156" s="17">
        <f t="shared" si="2"/>
        <v>251.6</v>
      </c>
    </row>
    <row r="157" spans="1:6" x14ac:dyDescent="0.3">
      <c r="A157" t="s">
        <v>1</v>
      </c>
      <c r="B157">
        <v>2017</v>
      </c>
      <c r="C157" t="s">
        <v>5</v>
      </c>
      <c r="D157">
        <v>125.1</v>
      </c>
      <c r="E157">
        <v>131.1</v>
      </c>
      <c r="F157" s="17">
        <f t="shared" si="2"/>
        <v>256.2</v>
      </c>
    </row>
    <row r="158" spans="1:6" x14ac:dyDescent="0.3">
      <c r="A158" t="s">
        <v>4</v>
      </c>
      <c r="B158">
        <v>2017</v>
      </c>
      <c r="C158" t="s">
        <v>0</v>
      </c>
      <c r="D158">
        <v>127.9</v>
      </c>
      <c r="E158">
        <v>133.30000000000001</v>
      </c>
      <c r="F158" s="17">
        <f t="shared" si="2"/>
        <v>261.20000000000005</v>
      </c>
    </row>
    <row r="159" spans="1:6" x14ac:dyDescent="0.3">
      <c r="A159" t="s">
        <v>2</v>
      </c>
      <c r="B159">
        <v>2017</v>
      </c>
      <c r="C159" t="s">
        <v>0</v>
      </c>
      <c r="D159">
        <v>122.6</v>
      </c>
      <c r="E159">
        <v>129.30000000000001</v>
      </c>
      <c r="F159" s="17">
        <f t="shared" si="2"/>
        <v>251.9</v>
      </c>
    </row>
    <row r="160" spans="1:6" x14ac:dyDescent="0.3">
      <c r="A160" t="s">
        <v>1</v>
      </c>
      <c r="B160">
        <v>2017</v>
      </c>
      <c r="C160" t="s">
        <v>0</v>
      </c>
      <c r="D160">
        <v>125.3</v>
      </c>
      <c r="E160">
        <v>131.4</v>
      </c>
      <c r="F160" s="17">
        <f t="shared" si="2"/>
        <v>256.7</v>
      </c>
    </row>
    <row r="161" spans="1:6" x14ac:dyDescent="0.3">
      <c r="A161" t="s">
        <v>4</v>
      </c>
      <c r="B161">
        <v>2017</v>
      </c>
      <c r="C161" t="s">
        <v>16</v>
      </c>
      <c r="D161">
        <v>128.1</v>
      </c>
      <c r="E161">
        <v>133.9</v>
      </c>
      <c r="F161" s="17">
        <f t="shared" si="2"/>
        <v>262</v>
      </c>
    </row>
    <row r="162" spans="1:6" x14ac:dyDescent="0.3">
      <c r="A162" t="s">
        <v>2</v>
      </c>
      <c r="B162">
        <v>2017</v>
      </c>
      <c r="C162" t="s">
        <v>16</v>
      </c>
      <c r="D162">
        <v>122.7</v>
      </c>
      <c r="E162">
        <v>129.9</v>
      </c>
      <c r="F162" s="17">
        <f t="shared" si="2"/>
        <v>252.60000000000002</v>
      </c>
    </row>
    <row r="163" spans="1:6" x14ac:dyDescent="0.3">
      <c r="A163" t="s">
        <v>1</v>
      </c>
      <c r="B163">
        <v>2017</v>
      </c>
      <c r="C163" t="s">
        <v>16</v>
      </c>
      <c r="D163">
        <v>125.5</v>
      </c>
      <c r="E163">
        <v>132</v>
      </c>
      <c r="F163" s="17">
        <f t="shared" si="2"/>
        <v>257.5</v>
      </c>
    </row>
    <row r="164" spans="1:6" x14ac:dyDescent="0.3">
      <c r="A164" t="s">
        <v>4</v>
      </c>
      <c r="B164">
        <v>2017</v>
      </c>
      <c r="C164" t="s">
        <v>15</v>
      </c>
      <c r="D164">
        <v>128.6</v>
      </c>
      <c r="E164">
        <v>136.19999999999999</v>
      </c>
      <c r="F164" s="17">
        <f t="shared" si="2"/>
        <v>264.79999999999995</v>
      </c>
    </row>
    <row r="165" spans="1:6" x14ac:dyDescent="0.3">
      <c r="A165" t="s">
        <v>2</v>
      </c>
      <c r="B165">
        <v>2017</v>
      </c>
      <c r="C165" t="s">
        <v>15</v>
      </c>
      <c r="D165">
        <v>123</v>
      </c>
      <c r="E165">
        <v>131.80000000000001</v>
      </c>
      <c r="F165" s="17">
        <f t="shared" si="2"/>
        <v>254.8</v>
      </c>
    </row>
    <row r="166" spans="1:6" x14ac:dyDescent="0.3">
      <c r="A166" t="s">
        <v>1</v>
      </c>
      <c r="B166">
        <v>2017</v>
      </c>
      <c r="C166" t="s">
        <v>15</v>
      </c>
      <c r="D166">
        <v>125.9</v>
      </c>
      <c r="E166">
        <v>134.19999999999999</v>
      </c>
      <c r="F166" s="17">
        <f t="shared" si="2"/>
        <v>260.10000000000002</v>
      </c>
    </row>
    <row r="167" spans="1:6" x14ac:dyDescent="0.3">
      <c r="A167" t="s">
        <v>4</v>
      </c>
      <c r="B167">
        <v>2017</v>
      </c>
      <c r="C167" t="s">
        <v>14</v>
      </c>
      <c r="D167">
        <v>129.69999999999999</v>
      </c>
      <c r="E167">
        <v>137.80000000000001</v>
      </c>
      <c r="F167" s="17">
        <f t="shared" si="2"/>
        <v>267.5</v>
      </c>
    </row>
    <row r="168" spans="1:6" x14ac:dyDescent="0.3">
      <c r="A168" t="s">
        <v>2</v>
      </c>
      <c r="B168">
        <v>2017</v>
      </c>
      <c r="C168" t="s">
        <v>14</v>
      </c>
      <c r="D168">
        <v>123.8</v>
      </c>
      <c r="E168">
        <v>132.69999999999999</v>
      </c>
      <c r="F168" s="17">
        <f t="shared" si="2"/>
        <v>256.5</v>
      </c>
    </row>
    <row r="169" spans="1:6" x14ac:dyDescent="0.3">
      <c r="A169" t="s">
        <v>1</v>
      </c>
      <c r="B169">
        <v>2017</v>
      </c>
      <c r="C169" t="s">
        <v>14</v>
      </c>
      <c r="D169">
        <v>126.8</v>
      </c>
      <c r="E169">
        <v>135.4</v>
      </c>
      <c r="F169" s="17">
        <f t="shared" si="2"/>
        <v>262.2</v>
      </c>
    </row>
    <row r="170" spans="1:6" x14ac:dyDescent="0.3">
      <c r="A170" t="s">
        <v>4</v>
      </c>
      <c r="B170">
        <v>2017</v>
      </c>
      <c r="C170" t="s">
        <v>13</v>
      </c>
      <c r="D170">
        <v>130.30000000000001</v>
      </c>
      <c r="E170">
        <v>137.6</v>
      </c>
      <c r="F170" s="17">
        <f t="shared" si="2"/>
        <v>267.89999999999998</v>
      </c>
    </row>
    <row r="171" spans="1:6" x14ac:dyDescent="0.3">
      <c r="A171" t="s">
        <v>2</v>
      </c>
      <c r="B171">
        <v>2017</v>
      </c>
      <c r="C171" t="s">
        <v>13</v>
      </c>
      <c r="D171">
        <v>124.5</v>
      </c>
      <c r="E171">
        <v>132.4</v>
      </c>
      <c r="F171" s="17">
        <f t="shared" si="2"/>
        <v>256.89999999999998</v>
      </c>
    </row>
    <row r="172" spans="1:6" x14ac:dyDescent="0.3">
      <c r="A172" t="s">
        <v>1</v>
      </c>
      <c r="B172">
        <v>2017</v>
      </c>
      <c r="C172" t="s">
        <v>13</v>
      </c>
      <c r="D172">
        <v>127.5</v>
      </c>
      <c r="E172">
        <v>135.19999999999999</v>
      </c>
      <c r="F172" s="17">
        <f t="shared" si="2"/>
        <v>262.7</v>
      </c>
    </row>
    <row r="173" spans="1:6" x14ac:dyDescent="0.3">
      <c r="A173" t="s">
        <v>4</v>
      </c>
      <c r="B173">
        <v>2017</v>
      </c>
      <c r="C173" t="s">
        <v>12</v>
      </c>
      <c r="D173">
        <v>130.69999999999999</v>
      </c>
      <c r="E173">
        <v>138.30000000000001</v>
      </c>
      <c r="F173" s="17">
        <f t="shared" si="2"/>
        <v>269</v>
      </c>
    </row>
    <row r="174" spans="1:6" x14ac:dyDescent="0.3">
      <c r="A174" t="s">
        <v>2</v>
      </c>
      <c r="B174">
        <v>2017</v>
      </c>
      <c r="C174" t="s">
        <v>12</v>
      </c>
      <c r="D174">
        <v>124.5</v>
      </c>
      <c r="E174">
        <v>133.5</v>
      </c>
      <c r="F174" s="17">
        <f t="shared" si="2"/>
        <v>258</v>
      </c>
    </row>
    <row r="175" spans="1:6" x14ac:dyDescent="0.3">
      <c r="A175" t="s">
        <v>1</v>
      </c>
      <c r="B175">
        <v>2017</v>
      </c>
      <c r="C175" t="s">
        <v>12</v>
      </c>
      <c r="D175">
        <v>127.7</v>
      </c>
      <c r="E175">
        <v>136.1</v>
      </c>
      <c r="F175" s="17">
        <f t="shared" si="2"/>
        <v>263.8</v>
      </c>
    </row>
    <row r="176" spans="1:6" x14ac:dyDescent="0.3">
      <c r="A176" t="s">
        <v>4</v>
      </c>
      <c r="B176">
        <v>2017</v>
      </c>
      <c r="C176" t="s">
        <v>11</v>
      </c>
      <c r="D176">
        <v>131.69999999999999</v>
      </c>
      <c r="E176">
        <v>140</v>
      </c>
      <c r="F176" s="17">
        <f t="shared" si="2"/>
        <v>271.7</v>
      </c>
    </row>
    <row r="177" spans="1:6" x14ac:dyDescent="0.3">
      <c r="A177" t="s">
        <v>2</v>
      </c>
      <c r="B177">
        <v>2017</v>
      </c>
      <c r="C177" t="s">
        <v>11</v>
      </c>
      <c r="D177">
        <v>124.9</v>
      </c>
      <c r="E177">
        <v>134.80000000000001</v>
      </c>
      <c r="F177" s="17">
        <f t="shared" si="2"/>
        <v>259.70000000000005</v>
      </c>
    </row>
    <row r="178" spans="1:6" x14ac:dyDescent="0.3">
      <c r="A178" t="s">
        <v>1</v>
      </c>
      <c r="B178">
        <v>2017</v>
      </c>
      <c r="C178" t="s">
        <v>11</v>
      </c>
      <c r="D178">
        <v>128.4</v>
      </c>
      <c r="E178">
        <v>137.6</v>
      </c>
      <c r="F178" s="17">
        <f t="shared" si="2"/>
        <v>266</v>
      </c>
    </row>
    <row r="179" spans="1:6" x14ac:dyDescent="0.3">
      <c r="A179" t="s">
        <v>4</v>
      </c>
      <c r="B179">
        <v>2017</v>
      </c>
      <c r="C179" t="s">
        <v>10</v>
      </c>
      <c r="D179">
        <v>131.9</v>
      </c>
      <c r="E179">
        <v>139.80000000000001</v>
      </c>
      <c r="F179" s="17">
        <f t="shared" si="2"/>
        <v>271.70000000000005</v>
      </c>
    </row>
    <row r="180" spans="1:6" x14ac:dyDescent="0.3">
      <c r="A180" t="s">
        <v>2</v>
      </c>
      <c r="B180">
        <v>2017</v>
      </c>
      <c r="C180" t="s">
        <v>10</v>
      </c>
      <c r="D180">
        <v>125.1</v>
      </c>
      <c r="E180">
        <v>134.1</v>
      </c>
      <c r="F180" s="17">
        <f t="shared" si="2"/>
        <v>259.2</v>
      </c>
    </row>
    <row r="181" spans="1:6" x14ac:dyDescent="0.3">
      <c r="A181" t="s">
        <v>1</v>
      </c>
      <c r="B181">
        <v>2017</v>
      </c>
      <c r="C181" t="s">
        <v>10</v>
      </c>
      <c r="D181">
        <v>128.6</v>
      </c>
      <c r="E181">
        <v>137.19999999999999</v>
      </c>
      <c r="F181" s="17">
        <f t="shared" si="2"/>
        <v>265.79999999999995</v>
      </c>
    </row>
    <row r="182" spans="1:6" x14ac:dyDescent="0.3">
      <c r="A182" t="s">
        <v>4</v>
      </c>
      <c r="B182">
        <v>2018</v>
      </c>
      <c r="C182" t="s">
        <v>9</v>
      </c>
      <c r="D182">
        <v>132.30000000000001</v>
      </c>
      <c r="E182">
        <v>139.30000000000001</v>
      </c>
      <c r="F182" s="17">
        <f t="shared" si="2"/>
        <v>271.60000000000002</v>
      </c>
    </row>
    <row r="183" spans="1:6" x14ac:dyDescent="0.3">
      <c r="A183" t="s">
        <v>2</v>
      </c>
      <c r="B183">
        <v>2018</v>
      </c>
      <c r="C183" t="s">
        <v>9</v>
      </c>
      <c r="D183">
        <v>125.8</v>
      </c>
      <c r="E183">
        <v>134.1</v>
      </c>
      <c r="F183" s="17">
        <f t="shared" si="2"/>
        <v>259.89999999999998</v>
      </c>
    </row>
    <row r="184" spans="1:6" x14ac:dyDescent="0.3">
      <c r="A184" t="s">
        <v>1</v>
      </c>
      <c r="B184">
        <v>2018</v>
      </c>
      <c r="C184" t="s">
        <v>9</v>
      </c>
      <c r="D184">
        <v>129.1</v>
      </c>
      <c r="E184">
        <v>136.9</v>
      </c>
      <c r="F184" s="17">
        <f t="shared" si="2"/>
        <v>266</v>
      </c>
    </row>
    <row r="185" spans="1:6" x14ac:dyDescent="0.3">
      <c r="A185" t="s">
        <v>4</v>
      </c>
      <c r="B185">
        <v>2018</v>
      </c>
      <c r="C185" t="s">
        <v>8</v>
      </c>
      <c r="D185">
        <v>132.5</v>
      </c>
      <c r="E185">
        <v>138.5</v>
      </c>
      <c r="F185" s="17">
        <f t="shared" si="2"/>
        <v>271</v>
      </c>
    </row>
    <row r="186" spans="1:6" x14ac:dyDescent="0.3">
      <c r="A186" t="s">
        <v>2</v>
      </c>
      <c r="B186">
        <v>2018</v>
      </c>
      <c r="C186" t="s">
        <v>8</v>
      </c>
      <c r="D186">
        <v>126.5</v>
      </c>
      <c r="E186">
        <v>134</v>
      </c>
      <c r="F186" s="17">
        <f t="shared" si="2"/>
        <v>260.5</v>
      </c>
    </row>
    <row r="187" spans="1:6" x14ac:dyDescent="0.3">
      <c r="A187" t="s">
        <v>1</v>
      </c>
      <c r="B187">
        <v>2018</v>
      </c>
      <c r="C187" t="s">
        <v>8</v>
      </c>
      <c r="D187">
        <v>129.6</v>
      </c>
      <c r="E187">
        <v>136.4</v>
      </c>
      <c r="F187" s="17">
        <f t="shared" si="2"/>
        <v>266</v>
      </c>
    </row>
    <row r="188" spans="1:6" x14ac:dyDescent="0.3">
      <c r="A188" t="s">
        <v>4</v>
      </c>
      <c r="B188">
        <v>2018</v>
      </c>
      <c r="C188" t="s">
        <v>6</v>
      </c>
      <c r="D188">
        <v>133.30000000000001</v>
      </c>
      <c r="E188">
        <v>138.69999999999999</v>
      </c>
      <c r="F188" s="17">
        <f t="shared" si="2"/>
        <v>272</v>
      </c>
    </row>
    <row r="189" spans="1:6" x14ac:dyDescent="0.3">
      <c r="A189" t="s">
        <v>2</v>
      </c>
      <c r="B189">
        <v>2018</v>
      </c>
      <c r="C189" t="s">
        <v>6</v>
      </c>
      <c r="D189">
        <v>127.1</v>
      </c>
      <c r="E189">
        <v>134</v>
      </c>
      <c r="F189" s="17">
        <f t="shared" si="2"/>
        <v>261.10000000000002</v>
      </c>
    </row>
    <row r="190" spans="1:6" x14ac:dyDescent="0.3">
      <c r="A190" t="s">
        <v>1</v>
      </c>
      <c r="B190">
        <v>2018</v>
      </c>
      <c r="C190" t="s">
        <v>6</v>
      </c>
      <c r="D190">
        <v>130.30000000000001</v>
      </c>
      <c r="E190">
        <v>136.5</v>
      </c>
      <c r="F190" s="17">
        <f t="shared" si="2"/>
        <v>266.8</v>
      </c>
    </row>
    <row r="191" spans="1:6" x14ac:dyDescent="0.3">
      <c r="A191" t="s">
        <v>4</v>
      </c>
      <c r="B191">
        <v>2018</v>
      </c>
      <c r="C191" t="s">
        <v>5</v>
      </c>
      <c r="D191">
        <v>134.19999999999999</v>
      </c>
      <c r="E191">
        <v>139.1</v>
      </c>
      <c r="F191" s="17">
        <f t="shared" si="2"/>
        <v>273.29999999999995</v>
      </c>
    </row>
    <row r="192" spans="1:6" x14ac:dyDescent="0.3">
      <c r="A192" t="s">
        <v>2</v>
      </c>
      <c r="B192">
        <v>2018</v>
      </c>
      <c r="C192" t="s">
        <v>5</v>
      </c>
      <c r="D192">
        <v>128.19999999999999</v>
      </c>
      <c r="E192">
        <v>134.80000000000001</v>
      </c>
      <c r="F192" s="17">
        <f t="shared" si="2"/>
        <v>263</v>
      </c>
    </row>
    <row r="193" spans="1:6" x14ac:dyDescent="0.3">
      <c r="A193" t="s">
        <v>1</v>
      </c>
      <c r="B193">
        <v>2018</v>
      </c>
      <c r="C193" t="s">
        <v>5</v>
      </c>
      <c r="D193">
        <v>131.30000000000001</v>
      </c>
      <c r="E193">
        <v>137.1</v>
      </c>
      <c r="F193" s="17">
        <f t="shared" si="2"/>
        <v>268.39999999999998</v>
      </c>
    </row>
    <row r="194" spans="1:6" x14ac:dyDescent="0.3">
      <c r="A194" t="s">
        <v>4</v>
      </c>
      <c r="B194">
        <v>2018</v>
      </c>
      <c r="C194" t="s">
        <v>0</v>
      </c>
      <c r="D194">
        <v>135.1</v>
      </c>
      <c r="E194">
        <v>139.80000000000001</v>
      </c>
      <c r="F194" s="17">
        <f t="shared" ref="F194:F257" si="3">SUM(D194:E194)</f>
        <v>274.89999999999998</v>
      </c>
    </row>
    <row r="195" spans="1:6" x14ac:dyDescent="0.3">
      <c r="A195" t="s">
        <v>2</v>
      </c>
      <c r="B195">
        <v>2018</v>
      </c>
      <c r="C195" t="s">
        <v>0</v>
      </c>
      <c r="D195">
        <v>128.9</v>
      </c>
      <c r="E195">
        <v>135.4</v>
      </c>
      <c r="F195" s="17">
        <f t="shared" si="3"/>
        <v>264.3</v>
      </c>
    </row>
    <row r="196" spans="1:6" x14ac:dyDescent="0.3">
      <c r="A196" t="s">
        <v>1</v>
      </c>
      <c r="B196">
        <v>2018</v>
      </c>
      <c r="C196" t="s">
        <v>0</v>
      </c>
      <c r="D196">
        <v>132.1</v>
      </c>
      <c r="E196">
        <v>137.80000000000001</v>
      </c>
      <c r="F196" s="17">
        <f t="shared" si="3"/>
        <v>269.89999999999998</v>
      </c>
    </row>
    <row r="197" spans="1:6" x14ac:dyDescent="0.3">
      <c r="A197" t="s">
        <v>4</v>
      </c>
      <c r="B197">
        <v>2018</v>
      </c>
      <c r="C197" t="s">
        <v>16</v>
      </c>
      <c r="D197">
        <v>135.6</v>
      </c>
      <c r="E197">
        <v>140.5</v>
      </c>
      <c r="F197" s="17">
        <f t="shared" si="3"/>
        <v>276.10000000000002</v>
      </c>
    </row>
    <row r="198" spans="1:6" x14ac:dyDescent="0.3">
      <c r="A198" t="s">
        <v>2</v>
      </c>
      <c r="B198">
        <v>2018</v>
      </c>
      <c r="C198" t="s">
        <v>16</v>
      </c>
      <c r="D198">
        <v>129.5</v>
      </c>
      <c r="E198">
        <v>136.19999999999999</v>
      </c>
      <c r="F198" s="17">
        <f t="shared" si="3"/>
        <v>265.7</v>
      </c>
    </row>
    <row r="199" spans="1:6" x14ac:dyDescent="0.3">
      <c r="A199" t="s">
        <v>1</v>
      </c>
      <c r="B199">
        <v>2018</v>
      </c>
      <c r="C199" t="s">
        <v>16</v>
      </c>
      <c r="D199">
        <v>132.6</v>
      </c>
      <c r="E199">
        <v>138.5</v>
      </c>
      <c r="F199" s="17">
        <f t="shared" si="3"/>
        <v>271.10000000000002</v>
      </c>
    </row>
    <row r="200" spans="1:6" x14ac:dyDescent="0.3">
      <c r="A200" t="s">
        <v>4</v>
      </c>
      <c r="B200">
        <v>2018</v>
      </c>
      <c r="C200" t="s">
        <v>15</v>
      </c>
      <c r="D200">
        <v>136</v>
      </c>
      <c r="E200">
        <v>141.80000000000001</v>
      </c>
      <c r="F200" s="17">
        <f t="shared" si="3"/>
        <v>277.8</v>
      </c>
    </row>
    <row r="201" spans="1:6" x14ac:dyDescent="0.3">
      <c r="A201" t="s">
        <v>2</v>
      </c>
      <c r="B201">
        <v>2018</v>
      </c>
      <c r="C201" t="s">
        <v>15</v>
      </c>
      <c r="D201">
        <v>130.19999999999999</v>
      </c>
      <c r="E201">
        <v>137.5</v>
      </c>
      <c r="F201" s="17">
        <f t="shared" si="3"/>
        <v>267.7</v>
      </c>
    </row>
    <row r="202" spans="1:6" x14ac:dyDescent="0.3">
      <c r="A202" t="s">
        <v>1</v>
      </c>
      <c r="B202">
        <v>2018</v>
      </c>
      <c r="C202" t="s">
        <v>15</v>
      </c>
      <c r="D202">
        <v>133.19999999999999</v>
      </c>
      <c r="E202">
        <v>139.80000000000001</v>
      </c>
      <c r="F202" s="17">
        <f t="shared" si="3"/>
        <v>273</v>
      </c>
    </row>
    <row r="203" spans="1:6" x14ac:dyDescent="0.3">
      <c r="A203" t="s">
        <v>4</v>
      </c>
      <c r="B203">
        <v>2018</v>
      </c>
      <c r="C203" t="s">
        <v>14</v>
      </c>
      <c r="D203">
        <v>136.6</v>
      </c>
      <c r="E203">
        <v>142.5</v>
      </c>
      <c r="F203" s="17">
        <f t="shared" si="3"/>
        <v>279.10000000000002</v>
      </c>
    </row>
    <row r="204" spans="1:6" x14ac:dyDescent="0.3">
      <c r="A204" t="s">
        <v>2</v>
      </c>
      <c r="B204">
        <v>2018</v>
      </c>
      <c r="C204" t="s">
        <v>14</v>
      </c>
      <c r="D204">
        <v>131</v>
      </c>
      <c r="E204">
        <v>138</v>
      </c>
      <c r="F204" s="17">
        <f t="shared" si="3"/>
        <v>269</v>
      </c>
    </row>
    <row r="205" spans="1:6" x14ac:dyDescent="0.3">
      <c r="A205" t="s">
        <v>1</v>
      </c>
      <c r="B205">
        <v>2018</v>
      </c>
      <c r="C205" t="s">
        <v>14</v>
      </c>
      <c r="D205">
        <v>133.9</v>
      </c>
      <c r="E205">
        <v>140.4</v>
      </c>
      <c r="F205" s="17">
        <f t="shared" si="3"/>
        <v>274.3</v>
      </c>
    </row>
    <row r="206" spans="1:6" x14ac:dyDescent="0.3">
      <c r="A206" t="s">
        <v>4</v>
      </c>
      <c r="B206">
        <v>2018</v>
      </c>
      <c r="C206" t="s">
        <v>13</v>
      </c>
      <c r="D206">
        <v>137.4</v>
      </c>
      <c r="E206">
        <v>142.1</v>
      </c>
      <c r="F206" s="17">
        <f t="shared" si="3"/>
        <v>279.5</v>
      </c>
    </row>
    <row r="207" spans="1:6" x14ac:dyDescent="0.3">
      <c r="A207" t="s">
        <v>2</v>
      </c>
      <c r="B207">
        <v>2018</v>
      </c>
      <c r="C207" t="s">
        <v>13</v>
      </c>
      <c r="D207">
        <v>131.9</v>
      </c>
      <c r="E207">
        <v>138.1</v>
      </c>
      <c r="F207" s="17">
        <f t="shared" si="3"/>
        <v>270</v>
      </c>
    </row>
    <row r="208" spans="1:6" x14ac:dyDescent="0.3">
      <c r="A208" t="s">
        <v>1</v>
      </c>
      <c r="B208">
        <v>2018</v>
      </c>
      <c r="C208" t="s">
        <v>13</v>
      </c>
      <c r="D208">
        <v>134.69999999999999</v>
      </c>
      <c r="E208">
        <v>140.19999999999999</v>
      </c>
      <c r="F208" s="17">
        <f t="shared" si="3"/>
        <v>274.89999999999998</v>
      </c>
    </row>
    <row r="209" spans="1:6" x14ac:dyDescent="0.3">
      <c r="A209" t="s">
        <v>4</v>
      </c>
      <c r="B209">
        <v>2018</v>
      </c>
      <c r="C209" t="s">
        <v>12</v>
      </c>
      <c r="D209">
        <v>139.80000000000001</v>
      </c>
      <c r="E209">
        <v>142.19999999999999</v>
      </c>
      <c r="F209" s="17">
        <f t="shared" si="3"/>
        <v>282</v>
      </c>
    </row>
    <row r="210" spans="1:6" x14ac:dyDescent="0.3">
      <c r="A210" t="s">
        <v>2</v>
      </c>
      <c r="B210">
        <v>2018</v>
      </c>
      <c r="C210" t="s">
        <v>12</v>
      </c>
      <c r="D210">
        <v>132.5</v>
      </c>
      <c r="E210">
        <v>138.9</v>
      </c>
      <c r="F210" s="17">
        <f t="shared" si="3"/>
        <v>271.39999999999998</v>
      </c>
    </row>
    <row r="211" spans="1:6" x14ac:dyDescent="0.3">
      <c r="A211" t="s">
        <v>1</v>
      </c>
      <c r="B211">
        <v>2018</v>
      </c>
      <c r="C211" t="s">
        <v>12</v>
      </c>
      <c r="D211">
        <v>136.30000000000001</v>
      </c>
      <c r="E211">
        <v>140.80000000000001</v>
      </c>
      <c r="F211" s="17">
        <f t="shared" si="3"/>
        <v>277.10000000000002</v>
      </c>
    </row>
    <row r="212" spans="1:6" x14ac:dyDescent="0.3">
      <c r="A212" t="s">
        <v>4</v>
      </c>
      <c r="B212">
        <v>2018</v>
      </c>
      <c r="C212" t="s">
        <v>11</v>
      </c>
      <c r="D212">
        <v>140.1</v>
      </c>
      <c r="E212">
        <v>142.4</v>
      </c>
      <c r="F212" s="17">
        <f t="shared" si="3"/>
        <v>282.5</v>
      </c>
    </row>
    <row r="213" spans="1:6" x14ac:dyDescent="0.3">
      <c r="A213" t="s">
        <v>2</v>
      </c>
      <c r="B213">
        <v>2018</v>
      </c>
      <c r="C213" t="s">
        <v>11</v>
      </c>
      <c r="D213">
        <v>132.19999999999999</v>
      </c>
      <c r="E213">
        <v>139</v>
      </c>
      <c r="F213" s="17">
        <f t="shared" si="3"/>
        <v>271.2</v>
      </c>
    </row>
    <row r="214" spans="1:6" x14ac:dyDescent="0.3">
      <c r="A214" t="s">
        <v>1</v>
      </c>
      <c r="B214">
        <v>2018</v>
      </c>
      <c r="C214" t="s">
        <v>11</v>
      </c>
      <c r="D214">
        <v>136.30000000000001</v>
      </c>
      <c r="E214">
        <v>140.80000000000001</v>
      </c>
      <c r="F214" s="17">
        <f t="shared" si="3"/>
        <v>277.10000000000002</v>
      </c>
    </row>
    <row r="215" spans="1:6" x14ac:dyDescent="0.3">
      <c r="A215" t="s">
        <v>4</v>
      </c>
      <c r="B215">
        <v>2018</v>
      </c>
      <c r="C215" t="s">
        <v>10</v>
      </c>
      <c r="D215">
        <v>141.6</v>
      </c>
      <c r="E215">
        <v>141.9</v>
      </c>
      <c r="F215" s="17">
        <f t="shared" si="3"/>
        <v>283.5</v>
      </c>
    </row>
    <row r="216" spans="1:6" x14ac:dyDescent="0.3">
      <c r="A216" t="s">
        <v>2</v>
      </c>
      <c r="B216">
        <v>2018</v>
      </c>
      <c r="C216" t="s">
        <v>10</v>
      </c>
      <c r="D216">
        <v>131.69999999999999</v>
      </c>
      <c r="E216">
        <v>138</v>
      </c>
      <c r="F216" s="17">
        <f t="shared" si="3"/>
        <v>269.7</v>
      </c>
    </row>
    <row r="217" spans="1:6" x14ac:dyDescent="0.3">
      <c r="A217" t="s">
        <v>1</v>
      </c>
      <c r="B217">
        <v>2018</v>
      </c>
      <c r="C217" t="s">
        <v>10</v>
      </c>
      <c r="D217">
        <v>136.80000000000001</v>
      </c>
      <c r="E217">
        <v>140.1</v>
      </c>
      <c r="F217" s="17">
        <f t="shared" si="3"/>
        <v>276.89999999999998</v>
      </c>
    </row>
    <row r="218" spans="1:6" x14ac:dyDescent="0.3">
      <c r="A218" t="s">
        <v>4</v>
      </c>
      <c r="B218">
        <v>2019</v>
      </c>
      <c r="C218" t="s">
        <v>9</v>
      </c>
      <c r="D218">
        <v>141.69999999999999</v>
      </c>
      <c r="E218">
        <v>141</v>
      </c>
      <c r="F218" s="17">
        <f t="shared" si="3"/>
        <v>282.7</v>
      </c>
    </row>
    <row r="219" spans="1:6" x14ac:dyDescent="0.3">
      <c r="A219" t="s">
        <v>2</v>
      </c>
      <c r="B219">
        <v>2019</v>
      </c>
      <c r="C219" t="s">
        <v>9</v>
      </c>
      <c r="D219">
        <v>131.80000000000001</v>
      </c>
      <c r="E219">
        <v>138</v>
      </c>
      <c r="F219" s="17">
        <f t="shared" si="3"/>
        <v>269.8</v>
      </c>
    </row>
    <row r="220" spans="1:6" x14ac:dyDescent="0.3">
      <c r="A220" t="s">
        <v>1</v>
      </c>
      <c r="B220">
        <v>2019</v>
      </c>
      <c r="C220" t="s">
        <v>9</v>
      </c>
      <c r="D220">
        <v>136.9</v>
      </c>
      <c r="E220">
        <v>139.6</v>
      </c>
      <c r="F220" s="17">
        <f t="shared" si="3"/>
        <v>276.5</v>
      </c>
    </row>
    <row r="221" spans="1:6" x14ac:dyDescent="0.3">
      <c r="A221" t="s">
        <v>4</v>
      </c>
      <c r="B221">
        <v>2019</v>
      </c>
      <c r="C221" t="s">
        <v>8</v>
      </c>
      <c r="D221">
        <v>142.19999999999999</v>
      </c>
      <c r="E221">
        <v>141</v>
      </c>
      <c r="F221" s="17">
        <f t="shared" si="3"/>
        <v>283.2</v>
      </c>
    </row>
    <row r="222" spans="1:6" x14ac:dyDescent="0.3">
      <c r="A222" t="s">
        <v>2</v>
      </c>
      <c r="B222">
        <v>2019</v>
      </c>
      <c r="C222" t="s">
        <v>8</v>
      </c>
      <c r="D222">
        <v>132.4</v>
      </c>
      <c r="E222">
        <v>138.6</v>
      </c>
      <c r="F222" s="17">
        <f t="shared" si="3"/>
        <v>271</v>
      </c>
    </row>
    <row r="223" spans="1:6" x14ac:dyDescent="0.3">
      <c r="A223" t="s">
        <v>1</v>
      </c>
      <c r="B223">
        <v>2019</v>
      </c>
      <c r="C223" t="s">
        <v>8</v>
      </c>
      <c r="D223">
        <v>137.4</v>
      </c>
      <c r="E223">
        <v>139.9</v>
      </c>
      <c r="F223" s="17">
        <f t="shared" si="3"/>
        <v>277.3</v>
      </c>
    </row>
    <row r="224" spans="1:6" x14ac:dyDescent="0.3">
      <c r="A224" t="s">
        <v>4</v>
      </c>
      <c r="B224">
        <v>2019</v>
      </c>
      <c r="C224" t="s">
        <v>6</v>
      </c>
      <c r="D224">
        <v>142.4</v>
      </c>
      <c r="E224">
        <v>141.19999999999999</v>
      </c>
      <c r="F224" s="17">
        <f t="shared" si="3"/>
        <v>283.60000000000002</v>
      </c>
    </row>
    <row r="225" spans="1:6" x14ac:dyDescent="0.3">
      <c r="A225" t="s">
        <v>2</v>
      </c>
      <c r="B225">
        <v>2019</v>
      </c>
      <c r="C225" t="s">
        <v>6</v>
      </c>
      <c r="D225">
        <v>132.80000000000001</v>
      </c>
      <c r="E225">
        <v>139.5</v>
      </c>
      <c r="F225" s="17">
        <f t="shared" si="3"/>
        <v>272.3</v>
      </c>
    </row>
    <row r="226" spans="1:6" x14ac:dyDescent="0.3">
      <c r="A226" t="s">
        <v>1</v>
      </c>
      <c r="B226">
        <v>2019</v>
      </c>
      <c r="C226" t="s">
        <v>6</v>
      </c>
      <c r="D226">
        <v>137.69999999999999</v>
      </c>
      <c r="E226">
        <v>140.4</v>
      </c>
      <c r="F226" s="17">
        <f t="shared" si="3"/>
        <v>278.10000000000002</v>
      </c>
    </row>
    <row r="227" spans="1:6" x14ac:dyDescent="0.3">
      <c r="A227" t="s">
        <v>4</v>
      </c>
      <c r="B227">
        <v>2019</v>
      </c>
      <c r="C227" t="s">
        <v>0</v>
      </c>
      <c r="D227">
        <v>142.9</v>
      </c>
      <c r="E227">
        <v>142.4</v>
      </c>
      <c r="F227" s="17">
        <f t="shared" si="3"/>
        <v>285.3</v>
      </c>
    </row>
    <row r="228" spans="1:6" x14ac:dyDescent="0.3">
      <c r="A228" t="s">
        <v>2</v>
      </c>
      <c r="B228">
        <v>2019</v>
      </c>
      <c r="C228" t="s">
        <v>0</v>
      </c>
      <c r="D228">
        <v>133.30000000000001</v>
      </c>
      <c r="E228">
        <v>141.5</v>
      </c>
      <c r="F228" s="17">
        <f t="shared" si="3"/>
        <v>274.8</v>
      </c>
    </row>
    <row r="229" spans="1:6" x14ac:dyDescent="0.3">
      <c r="A229" t="s">
        <v>1</v>
      </c>
      <c r="B229">
        <v>2019</v>
      </c>
      <c r="C229" t="s">
        <v>0</v>
      </c>
      <c r="D229">
        <v>138.19999999999999</v>
      </c>
      <c r="E229">
        <v>142</v>
      </c>
      <c r="F229" s="17">
        <f t="shared" si="3"/>
        <v>280.2</v>
      </c>
    </row>
    <row r="230" spans="1:6" x14ac:dyDescent="0.3">
      <c r="A230" t="s">
        <v>4</v>
      </c>
      <c r="B230">
        <v>2019</v>
      </c>
      <c r="C230" t="s">
        <v>16</v>
      </c>
      <c r="D230">
        <v>143.30000000000001</v>
      </c>
      <c r="E230">
        <v>143.6</v>
      </c>
      <c r="F230" s="17">
        <f t="shared" si="3"/>
        <v>286.89999999999998</v>
      </c>
    </row>
    <row r="231" spans="1:6" x14ac:dyDescent="0.3">
      <c r="A231" t="s">
        <v>2</v>
      </c>
      <c r="B231">
        <v>2019</v>
      </c>
      <c r="C231" t="s">
        <v>16</v>
      </c>
      <c r="D231">
        <v>133.6</v>
      </c>
      <c r="E231">
        <v>142.1</v>
      </c>
      <c r="F231" s="17">
        <f t="shared" si="3"/>
        <v>275.7</v>
      </c>
    </row>
    <row r="232" spans="1:6" x14ac:dyDescent="0.3">
      <c r="A232" t="s">
        <v>1</v>
      </c>
      <c r="B232">
        <v>2019</v>
      </c>
      <c r="C232" t="s">
        <v>16</v>
      </c>
      <c r="D232">
        <v>138.6</v>
      </c>
      <c r="E232">
        <v>142.9</v>
      </c>
      <c r="F232" s="17">
        <f t="shared" si="3"/>
        <v>281.5</v>
      </c>
    </row>
    <row r="233" spans="1:6" x14ac:dyDescent="0.3">
      <c r="A233" t="s">
        <v>4</v>
      </c>
      <c r="B233">
        <v>2019</v>
      </c>
      <c r="C233" t="s">
        <v>15</v>
      </c>
      <c r="D233">
        <v>144.19999999999999</v>
      </c>
      <c r="E233">
        <v>144.9</v>
      </c>
      <c r="F233" s="17">
        <f t="shared" si="3"/>
        <v>289.10000000000002</v>
      </c>
    </row>
    <row r="234" spans="1:6" x14ac:dyDescent="0.3">
      <c r="A234" t="s">
        <v>2</v>
      </c>
      <c r="B234">
        <v>2019</v>
      </c>
      <c r="C234" t="s">
        <v>15</v>
      </c>
      <c r="D234">
        <v>134.5</v>
      </c>
      <c r="E234">
        <v>143.30000000000001</v>
      </c>
      <c r="F234" s="17">
        <f t="shared" si="3"/>
        <v>277.8</v>
      </c>
    </row>
    <row r="235" spans="1:6" x14ac:dyDescent="0.3">
      <c r="A235" t="s">
        <v>1</v>
      </c>
      <c r="B235">
        <v>2019</v>
      </c>
      <c r="C235" t="s">
        <v>15</v>
      </c>
      <c r="D235">
        <v>139.5</v>
      </c>
      <c r="E235">
        <v>144.19999999999999</v>
      </c>
      <c r="F235" s="17">
        <f t="shared" si="3"/>
        <v>283.7</v>
      </c>
    </row>
    <row r="236" spans="1:6" x14ac:dyDescent="0.3">
      <c r="A236" t="s">
        <v>4</v>
      </c>
      <c r="B236">
        <v>2019</v>
      </c>
      <c r="C236" t="s">
        <v>14</v>
      </c>
      <c r="D236">
        <v>144.9</v>
      </c>
      <c r="E236">
        <v>145.69999999999999</v>
      </c>
      <c r="F236" s="17">
        <f t="shared" si="3"/>
        <v>290.60000000000002</v>
      </c>
    </row>
    <row r="237" spans="1:6" x14ac:dyDescent="0.3">
      <c r="A237" t="s">
        <v>2</v>
      </c>
      <c r="B237">
        <v>2019</v>
      </c>
      <c r="C237" t="s">
        <v>14</v>
      </c>
      <c r="D237">
        <v>135.30000000000001</v>
      </c>
      <c r="E237">
        <v>144.19999999999999</v>
      </c>
      <c r="F237" s="17">
        <f t="shared" si="3"/>
        <v>279.5</v>
      </c>
    </row>
    <row r="238" spans="1:6" x14ac:dyDescent="0.3">
      <c r="A238" t="s">
        <v>1</v>
      </c>
      <c r="B238">
        <v>2019</v>
      </c>
      <c r="C238" t="s">
        <v>14</v>
      </c>
      <c r="D238">
        <v>140.19999999999999</v>
      </c>
      <c r="E238">
        <v>145</v>
      </c>
      <c r="F238" s="17">
        <f t="shared" si="3"/>
        <v>285.2</v>
      </c>
    </row>
    <row r="239" spans="1:6" x14ac:dyDescent="0.3">
      <c r="A239" t="s">
        <v>4</v>
      </c>
      <c r="B239">
        <v>2019</v>
      </c>
      <c r="C239" t="s">
        <v>13</v>
      </c>
      <c r="D239">
        <v>145.4</v>
      </c>
      <c r="E239">
        <v>146.69999999999999</v>
      </c>
      <c r="F239" s="17">
        <f t="shared" si="3"/>
        <v>292.10000000000002</v>
      </c>
    </row>
    <row r="240" spans="1:6" x14ac:dyDescent="0.3">
      <c r="A240" t="s">
        <v>2</v>
      </c>
      <c r="B240">
        <v>2019</v>
      </c>
      <c r="C240" t="s">
        <v>13</v>
      </c>
      <c r="D240">
        <v>135.69999999999999</v>
      </c>
      <c r="E240">
        <v>144.69999999999999</v>
      </c>
      <c r="F240" s="17">
        <f t="shared" si="3"/>
        <v>280.39999999999998</v>
      </c>
    </row>
    <row r="241" spans="1:6" x14ac:dyDescent="0.3">
      <c r="A241" t="s">
        <v>1</v>
      </c>
      <c r="B241">
        <v>2019</v>
      </c>
      <c r="C241" t="s">
        <v>13</v>
      </c>
      <c r="D241">
        <v>140.69999999999999</v>
      </c>
      <c r="E241">
        <v>145.80000000000001</v>
      </c>
      <c r="F241" s="17">
        <f t="shared" si="3"/>
        <v>286.5</v>
      </c>
    </row>
    <row r="242" spans="1:6" x14ac:dyDescent="0.3">
      <c r="A242" t="s">
        <v>4</v>
      </c>
      <c r="B242">
        <v>2019</v>
      </c>
      <c r="C242" t="s">
        <v>12</v>
      </c>
      <c r="D242">
        <v>145.69999999999999</v>
      </c>
      <c r="E242">
        <v>148.30000000000001</v>
      </c>
      <c r="F242" s="17">
        <f t="shared" si="3"/>
        <v>294</v>
      </c>
    </row>
    <row r="243" spans="1:6" x14ac:dyDescent="0.3">
      <c r="A243" t="s">
        <v>2</v>
      </c>
      <c r="B243">
        <v>2019</v>
      </c>
      <c r="C243" t="s">
        <v>12</v>
      </c>
      <c r="D243">
        <v>136</v>
      </c>
      <c r="E243">
        <v>146</v>
      </c>
      <c r="F243" s="17">
        <f t="shared" si="3"/>
        <v>282</v>
      </c>
    </row>
    <row r="244" spans="1:6" x14ac:dyDescent="0.3">
      <c r="A244" t="s">
        <v>1</v>
      </c>
      <c r="B244">
        <v>2019</v>
      </c>
      <c r="C244" t="s">
        <v>12</v>
      </c>
      <c r="D244">
        <v>141</v>
      </c>
      <c r="E244">
        <v>147.19999999999999</v>
      </c>
      <c r="F244" s="17">
        <f t="shared" si="3"/>
        <v>288.2</v>
      </c>
    </row>
    <row r="245" spans="1:6" x14ac:dyDescent="0.3">
      <c r="A245" t="s">
        <v>4</v>
      </c>
      <c r="B245">
        <v>2019</v>
      </c>
      <c r="C245" t="s">
        <v>11</v>
      </c>
      <c r="D245">
        <v>146.1</v>
      </c>
      <c r="E245">
        <v>149.9</v>
      </c>
      <c r="F245" s="17">
        <f t="shared" si="3"/>
        <v>296</v>
      </c>
    </row>
    <row r="246" spans="1:6" x14ac:dyDescent="0.3">
      <c r="A246" t="s">
        <v>2</v>
      </c>
      <c r="B246">
        <v>2019</v>
      </c>
      <c r="C246" t="s">
        <v>11</v>
      </c>
      <c r="D246">
        <v>136.30000000000001</v>
      </c>
      <c r="E246">
        <v>147</v>
      </c>
      <c r="F246" s="17">
        <f t="shared" si="3"/>
        <v>283.3</v>
      </c>
    </row>
    <row r="247" spans="1:6" x14ac:dyDescent="0.3">
      <c r="A247" t="s">
        <v>1</v>
      </c>
      <c r="B247">
        <v>2019</v>
      </c>
      <c r="C247" t="s">
        <v>11</v>
      </c>
      <c r="D247">
        <v>141.30000000000001</v>
      </c>
      <c r="E247">
        <v>148.6</v>
      </c>
      <c r="F247" s="17">
        <f t="shared" si="3"/>
        <v>289.89999999999998</v>
      </c>
    </row>
    <row r="248" spans="1:6" x14ac:dyDescent="0.3">
      <c r="A248" t="s">
        <v>4</v>
      </c>
      <c r="B248">
        <v>2019</v>
      </c>
      <c r="C248" t="s">
        <v>10</v>
      </c>
      <c r="D248">
        <v>147.1</v>
      </c>
      <c r="E248">
        <v>152.30000000000001</v>
      </c>
      <c r="F248" s="17">
        <f t="shared" si="3"/>
        <v>299.39999999999998</v>
      </c>
    </row>
    <row r="249" spans="1:6" x14ac:dyDescent="0.3">
      <c r="A249" t="s">
        <v>2</v>
      </c>
      <c r="B249">
        <v>2019</v>
      </c>
      <c r="C249" t="s">
        <v>10</v>
      </c>
      <c r="D249">
        <v>137.69999999999999</v>
      </c>
      <c r="E249">
        <v>148.30000000000001</v>
      </c>
      <c r="F249" s="17">
        <f t="shared" si="3"/>
        <v>286</v>
      </c>
    </row>
    <row r="250" spans="1:6" x14ac:dyDescent="0.3">
      <c r="A250" t="s">
        <v>1</v>
      </c>
      <c r="B250">
        <v>2019</v>
      </c>
      <c r="C250" t="s">
        <v>10</v>
      </c>
      <c r="D250">
        <v>142.5</v>
      </c>
      <c r="E250">
        <v>150.4</v>
      </c>
      <c r="F250" s="17">
        <f t="shared" si="3"/>
        <v>292.89999999999998</v>
      </c>
    </row>
    <row r="251" spans="1:6" x14ac:dyDescent="0.3">
      <c r="A251" t="s">
        <v>4</v>
      </c>
      <c r="B251">
        <v>2020</v>
      </c>
      <c r="C251" t="s">
        <v>9</v>
      </c>
      <c r="D251">
        <v>148.1</v>
      </c>
      <c r="E251">
        <v>151.9</v>
      </c>
      <c r="F251" s="17">
        <f t="shared" si="3"/>
        <v>300</v>
      </c>
    </row>
    <row r="252" spans="1:6" x14ac:dyDescent="0.3">
      <c r="A252" t="s">
        <v>2</v>
      </c>
      <c r="B252">
        <v>2020</v>
      </c>
      <c r="C252" t="s">
        <v>9</v>
      </c>
      <c r="D252">
        <v>138.4</v>
      </c>
      <c r="E252">
        <v>148.19999999999999</v>
      </c>
      <c r="F252" s="17">
        <f t="shared" si="3"/>
        <v>286.60000000000002</v>
      </c>
    </row>
    <row r="253" spans="1:6" x14ac:dyDescent="0.3">
      <c r="A253" t="s">
        <v>1</v>
      </c>
      <c r="B253">
        <v>2020</v>
      </c>
      <c r="C253" t="s">
        <v>9</v>
      </c>
      <c r="D253">
        <v>143.4</v>
      </c>
      <c r="E253">
        <v>150.19999999999999</v>
      </c>
      <c r="F253" s="17">
        <f t="shared" si="3"/>
        <v>293.60000000000002</v>
      </c>
    </row>
    <row r="254" spans="1:6" x14ac:dyDescent="0.3">
      <c r="A254" t="s">
        <v>4</v>
      </c>
      <c r="B254">
        <v>2020</v>
      </c>
      <c r="C254" t="s">
        <v>8</v>
      </c>
      <c r="D254">
        <v>148.4</v>
      </c>
      <c r="E254">
        <v>150.4</v>
      </c>
      <c r="F254" s="17">
        <f t="shared" si="3"/>
        <v>298.8</v>
      </c>
    </row>
    <row r="255" spans="1:6" x14ac:dyDescent="0.3">
      <c r="A255" t="s">
        <v>2</v>
      </c>
      <c r="B255">
        <v>2020</v>
      </c>
      <c r="C255" t="s">
        <v>8</v>
      </c>
      <c r="D255">
        <v>138.4</v>
      </c>
      <c r="E255">
        <v>147.69999999999999</v>
      </c>
      <c r="F255" s="17">
        <f t="shared" si="3"/>
        <v>286.10000000000002</v>
      </c>
    </row>
    <row r="256" spans="1:6" x14ac:dyDescent="0.3">
      <c r="A256" t="s">
        <v>1</v>
      </c>
      <c r="B256">
        <v>2020</v>
      </c>
      <c r="C256" t="s">
        <v>8</v>
      </c>
      <c r="D256">
        <v>143.6</v>
      </c>
      <c r="E256">
        <v>149.1</v>
      </c>
      <c r="F256" s="17">
        <f t="shared" si="3"/>
        <v>292.7</v>
      </c>
    </row>
    <row r="257" spans="1:6" x14ac:dyDescent="0.3">
      <c r="A257" t="s">
        <v>4</v>
      </c>
      <c r="B257">
        <v>2020</v>
      </c>
      <c r="C257" t="s">
        <v>6</v>
      </c>
      <c r="D257">
        <v>148.6</v>
      </c>
      <c r="E257">
        <v>149.80000000000001</v>
      </c>
      <c r="F257" s="17">
        <f t="shared" si="3"/>
        <v>298.39999999999998</v>
      </c>
    </row>
    <row r="258" spans="1:6" x14ac:dyDescent="0.3">
      <c r="A258" t="s">
        <v>2</v>
      </c>
      <c r="B258">
        <v>2020</v>
      </c>
      <c r="C258" t="s">
        <v>6</v>
      </c>
      <c r="D258">
        <v>138.69999999999999</v>
      </c>
      <c r="E258">
        <v>147.30000000000001</v>
      </c>
      <c r="F258" s="17">
        <f t="shared" ref="F258:F321" si="4">SUM(D258:E258)</f>
        <v>286</v>
      </c>
    </row>
    <row r="259" spans="1:6" x14ac:dyDescent="0.3">
      <c r="A259" t="s">
        <v>1</v>
      </c>
      <c r="B259">
        <v>2020</v>
      </c>
      <c r="C259" t="s">
        <v>6</v>
      </c>
      <c r="D259">
        <v>143.80000000000001</v>
      </c>
      <c r="E259">
        <v>148.6</v>
      </c>
      <c r="F259" s="17">
        <f t="shared" si="4"/>
        <v>292.39999999999998</v>
      </c>
    </row>
    <row r="260" spans="1:6" x14ac:dyDescent="0.3">
      <c r="A260" s="3" t="s">
        <v>4</v>
      </c>
      <c r="B260" s="3">
        <v>2020</v>
      </c>
      <c r="C260" s="3" t="s">
        <v>5</v>
      </c>
      <c r="D260" s="3">
        <v>143.69999999999999</v>
      </c>
      <c r="E260" s="2">
        <v>148.56666666666669</v>
      </c>
      <c r="F260" s="18">
        <f t="shared" si="4"/>
        <v>292.26666666666665</v>
      </c>
    </row>
    <row r="261" spans="1:6" x14ac:dyDescent="0.3">
      <c r="A261" s="3" t="s">
        <v>2</v>
      </c>
      <c r="B261" s="3">
        <v>2020</v>
      </c>
      <c r="C261" s="3" t="s">
        <v>5</v>
      </c>
      <c r="D261" s="2">
        <v>142.06666666666666</v>
      </c>
      <c r="E261" s="2">
        <v>148.15555555555557</v>
      </c>
      <c r="F261" s="18">
        <f t="shared" si="4"/>
        <v>290.22222222222223</v>
      </c>
    </row>
    <row r="262" spans="1:6" x14ac:dyDescent="0.3">
      <c r="A262" s="3" t="s">
        <v>1</v>
      </c>
      <c r="B262" s="3">
        <v>2020</v>
      </c>
      <c r="C262" s="3" t="s">
        <v>5</v>
      </c>
      <c r="D262" s="2">
        <v>143.1888888888889</v>
      </c>
      <c r="E262" s="2">
        <v>148.44074074074075</v>
      </c>
      <c r="F262" s="18">
        <f t="shared" si="4"/>
        <v>291.62962962962968</v>
      </c>
    </row>
    <row r="263" spans="1:6" x14ac:dyDescent="0.3">
      <c r="A263" t="s">
        <v>4</v>
      </c>
      <c r="B263">
        <v>2020</v>
      </c>
      <c r="C263" t="s">
        <v>16</v>
      </c>
      <c r="D263">
        <v>151.69999999999999</v>
      </c>
      <c r="E263">
        <v>152.69999999999999</v>
      </c>
      <c r="F263" s="17">
        <f t="shared" si="4"/>
        <v>304.39999999999998</v>
      </c>
    </row>
    <row r="264" spans="1:6" x14ac:dyDescent="0.3">
      <c r="A264" t="s">
        <v>2</v>
      </c>
      <c r="B264">
        <v>2020</v>
      </c>
      <c r="C264" t="s">
        <v>16</v>
      </c>
      <c r="D264">
        <v>142</v>
      </c>
      <c r="E264">
        <v>150.80000000000001</v>
      </c>
      <c r="F264" s="17">
        <f t="shared" si="4"/>
        <v>292.8</v>
      </c>
    </row>
    <row r="265" spans="1:6" x14ac:dyDescent="0.3">
      <c r="A265" t="s">
        <v>1</v>
      </c>
      <c r="B265">
        <v>2020</v>
      </c>
      <c r="C265" t="s">
        <v>16</v>
      </c>
      <c r="D265">
        <v>147</v>
      </c>
      <c r="E265">
        <v>151.80000000000001</v>
      </c>
      <c r="F265" s="17">
        <f t="shared" si="4"/>
        <v>298.8</v>
      </c>
    </row>
    <row r="266" spans="1:6" x14ac:dyDescent="0.3">
      <c r="A266" t="s">
        <v>4</v>
      </c>
      <c r="B266">
        <v>2020</v>
      </c>
      <c r="C266" t="s">
        <v>15</v>
      </c>
      <c r="D266">
        <v>151.69999999999999</v>
      </c>
      <c r="E266">
        <v>152.69999999999999</v>
      </c>
      <c r="F266" s="17">
        <f t="shared" si="4"/>
        <v>304.39999999999998</v>
      </c>
    </row>
    <row r="267" spans="1:6" x14ac:dyDescent="0.3">
      <c r="A267" t="s">
        <v>2</v>
      </c>
      <c r="B267">
        <v>2020</v>
      </c>
      <c r="C267" t="s">
        <v>15</v>
      </c>
      <c r="D267">
        <v>142</v>
      </c>
      <c r="E267">
        <v>150.80000000000001</v>
      </c>
      <c r="F267" s="17">
        <f t="shared" si="4"/>
        <v>292.8</v>
      </c>
    </row>
    <row r="268" spans="1:6" x14ac:dyDescent="0.3">
      <c r="A268" t="s">
        <v>1</v>
      </c>
      <c r="B268">
        <v>2020</v>
      </c>
      <c r="C268" t="s">
        <v>15</v>
      </c>
      <c r="D268">
        <v>147</v>
      </c>
      <c r="E268">
        <v>151.80000000000001</v>
      </c>
      <c r="F268" s="17">
        <f t="shared" si="4"/>
        <v>298.8</v>
      </c>
    </row>
    <row r="269" spans="1:6" x14ac:dyDescent="0.3">
      <c r="A269" t="s">
        <v>4</v>
      </c>
      <c r="B269">
        <v>2020</v>
      </c>
      <c r="C269" t="s">
        <v>14</v>
      </c>
      <c r="D269">
        <v>153</v>
      </c>
      <c r="E269">
        <v>154.69999999999999</v>
      </c>
      <c r="F269" s="17">
        <f t="shared" si="4"/>
        <v>307.7</v>
      </c>
    </row>
    <row r="270" spans="1:6" x14ac:dyDescent="0.3">
      <c r="A270" t="s">
        <v>2</v>
      </c>
      <c r="B270">
        <v>2020</v>
      </c>
      <c r="C270" t="s">
        <v>14</v>
      </c>
      <c r="D270">
        <v>144.80000000000001</v>
      </c>
      <c r="E270">
        <v>152.9</v>
      </c>
      <c r="F270" s="17">
        <f t="shared" si="4"/>
        <v>297.70000000000005</v>
      </c>
    </row>
    <row r="271" spans="1:6" x14ac:dyDescent="0.3">
      <c r="A271" t="s">
        <v>1</v>
      </c>
      <c r="B271">
        <v>2020</v>
      </c>
      <c r="C271" t="s">
        <v>14</v>
      </c>
      <c r="D271">
        <v>149</v>
      </c>
      <c r="E271">
        <v>153.9</v>
      </c>
      <c r="F271" s="17">
        <f t="shared" si="4"/>
        <v>302.89999999999998</v>
      </c>
    </row>
    <row r="272" spans="1:6" x14ac:dyDescent="0.3">
      <c r="A272" t="s">
        <v>4</v>
      </c>
      <c r="B272">
        <v>2020</v>
      </c>
      <c r="C272" t="s">
        <v>13</v>
      </c>
      <c r="D272">
        <v>153.69999999999999</v>
      </c>
      <c r="E272">
        <v>155.4</v>
      </c>
      <c r="F272" s="17">
        <f t="shared" si="4"/>
        <v>309.10000000000002</v>
      </c>
    </row>
    <row r="273" spans="1:6" x14ac:dyDescent="0.3">
      <c r="A273" t="s">
        <v>2</v>
      </c>
      <c r="B273">
        <v>2020</v>
      </c>
      <c r="C273" t="s">
        <v>13</v>
      </c>
      <c r="D273">
        <v>146</v>
      </c>
      <c r="E273">
        <v>154</v>
      </c>
      <c r="F273" s="17">
        <f t="shared" si="4"/>
        <v>300</v>
      </c>
    </row>
    <row r="274" spans="1:6" x14ac:dyDescent="0.3">
      <c r="A274" t="s">
        <v>1</v>
      </c>
      <c r="B274">
        <v>2020</v>
      </c>
      <c r="C274" t="s">
        <v>13</v>
      </c>
      <c r="D274">
        <v>150</v>
      </c>
      <c r="E274">
        <v>154.69999999999999</v>
      </c>
      <c r="F274" s="17">
        <f t="shared" si="4"/>
        <v>304.7</v>
      </c>
    </row>
    <row r="275" spans="1:6" x14ac:dyDescent="0.3">
      <c r="A275" t="s">
        <v>4</v>
      </c>
      <c r="B275">
        <v>2020</v>
      </c>
      <c r="C275" t="s">
        <v>12</v>
      </c>
      <c r="D275">
        <v>154.30000000000001</v>
      </c>
      <c r="E275">
        <v>157.5</v>
      </c>
      <c r="F275" s="17">
        <f t="shared" si="4"/>
        <v>311.8</v>
      </c>
    </row>
    <row r="276" spans="1:6" x14ac:dyDescent="0.3">
      <c r="A276" t="s">
        <v>2</v>
      </c>
      <c r="B276">
        <v>2020</v>
      </c>
      <c r="C276" t="s">
        <v>12</v>
      </c>
      <c r="D276">
        <v>146.19999999999999</v>
      </c>
      <c r="E276">
        <v>155.19999999999999</v>
      </c>
      <c r="F276" s="17">
        <f t="shared" si="4"/>
        <v>301.39999999999998</v>
      </c>
    </row>
    <row r="277" spans="1:6" x14ac:dyDescent="0.3">
      <c r="A277" t="s">
        <v>1</v>
      </c>
      <c r="B277">
        <v>2020</v>
      </c>
      <c r="C277" t="s">
        <v>12</v>
      </c>
      <c r="D277">
        <v>150.4</v>
      </c>
      <c r="E277">
        <v>156.4</v>
      </c>
      <c r="F277" s="17">
        <f t="shared" si="4"/>
        <v>306.8</v>
      </c>
    </row>
    <row r="278" spans="1:6" x14ac:dyDescent="0.3">
      <c r="A278" t="s">
        <v>4</v>
      </c>
      <c r="B278">
        <v>2020</v>
      </c>
      <c r="C278" t="s">
        <v>11</v>
      </c>
      <c r="D278">
        <v>154.5</v>
      </c>
      <c r="E278">
        <v>159.80000000000001</v>
      </c>
      <c r="F278" s="17">
        <f t="shared" si="4"/>
        <v>314.3</v>
      </c>
    </row>
    <row r="279" spans="1:6" x14ac:dyDescent="0.3">
      <c r="A279" t="s">
        <v>2</v>
      </c>
      <c r="B279">
        <v>2020</v>
      </c>
      <c r="C279" t="s">
        <v>11</v>
      </c>
      <c r="D279">
        <v>146.6</v>
      </c>
      <c r="E279">
        <v>156.69999999999999</v>
      </c>
      <c r="F279" s="17">
        <f t="shared" si="4"/>
        <v>303.29999999999995</v>
      </c>
    </row>
    <row r="280" spans="1:6" x14ac:dyDescent="0.3">
      <c r="A280" t="s">
        <v>1</v>
      </c>
      <c r="B280">
        <v>2020</v>
      </c>
      <c r="C280" t="s">
        <v>11</v>
      </c>
      <c r="D280">
        <v>150.69999999999999</v>
      </c>
      <c r="E280">
        <v>158.4</v>
      </c>
      <c r="F280" s="17">
        <f t="shared" si="4"/>
        <v>309.10000000000002</v>
      </c>
    </row>
    <row r="281" spans="1:6" x14ac:dyDescent="0.3">
      <c r="A281" t="s">
        <v>4</v>
      </c>
      <c r="B281">
        <v>2020</v>
      </c>
      <c r="C281" t="s">
        <v>10</v>
      </c>
      <c r="D281">
        <v>155.19999999999999</v>
      </c>
      <c r="E281">
        <v>160.69999999999999</v>
      </c>
      <c r="F281" s="17">
        <f t="shared" si="4"/>
        <v>315.89999999999998</v>
      </c>
    </row>
    <row r="282" spans="1:6" x14ac:dyDescent="0.3">
      <c r="A282" t="s">
        <v>2</v>
      </c>
      <c r="B282">
        <v>2020</v>
      </c>
      <c r="C282" t="s">
        <v>10</v>
      </c>
      <c r="D282">
        <v>146.9</v>
      </c>
      <c r="E282">
        <v>156.9</v>
      </c>
      <c r="F282" s="17">
        <f t="shared" si="4"/>
        <v>303.8</v>
      </c>
    </row>
    <row r="283" spans="1:6" x14ac:dyDescent="0.3">
      <c r="A283" t="s">
        <v>1</v>
      </c>
      <c r="B283">
        <v>2020</v>
      </c>
      <c r="C283" t="s">
        <v>10</v>
      </c>
      <c r="D283">
        <v>151.19999999999999</v>
      </c>
      <c r="E283">
        <v>158.9</v>
      </c>
      <c r="F283" s="17">
        <f t="shared" si="4"/>
        <v>310.10000000000002</v>
      </c>
    </row>
    <row r="284" spans="1:6" x14ac:dyDescent="0.3">
      <c r="A284" t="s">
        <v>4</v>
      </c>
      <c r="B284">
        <v>2021</v>
      </c>
      <c r="C284" t="s">
        <v>9</v>
      </c>
      <c r="D284">
        <v>155.9</v>
      </c>
      <c r="E284">
        <v>158.5</v>
      </c>
      <c r="F284" s="17">
        <f t="shared" si="4"/>
        <v>314.39999999999998</v>
      </c>
    </row>
    <row r="285" spans="1:6" x14ac:dyDescent="0.3">
      <c r="A285" t="s">
        <v>2</v>
      </c>
      <c r="B285">
        <v>2021</v>
      </c>
      <c r="C285" t="s">
        <v>9</v>
      </c>
      <c r="D285">
        <v>147.6</v>
      </c>
      <c r="E285">
        <v>156</v>
      </c>
      <c r="F285" s="17">
        <f t="shared" si="4"/>
        <v>303.60000000000002</v>
      </c>
    </row>
    <row r="286" spans="1:6" x14ac:dyDescent="0.3">
      <c r="A286" t="s">
        <v>1</v>
      </c>
      <c r="B286">
        <v>2021</v>
      </c>
      <c r="C286" t="s">
        <v>9</v>
      </c>
      <c r="D286">
        <v>151.9</v>
      </c>
      <c r="E286">
        <v>157.30000000000001</v>
      </c>
      <c r="F286" s="17">
        <f t="shared" si="4"/>
        <v>309.20000000000005</v>
      </c>
    </row>
    <row r="287" spans="1:6" x14ac:dyDescent="0.3">
      <c r="A287" t="s">
        <v>4</v>
      </c>
      <c r="B287">
        <v>2021</v>
      </c>
      <c r="C287" t="s">
        <v>8</v>
      </c>
      <c r="D287">
        <v>157.19999999999999</v>
      </c>
      <c r="E287">
        <v>156.69999999999999</v>
      </c>
      <c r="F287" s="17">
        <f t="shared" si="4"/>
        <v>313.89999999999998</v>
      </c>
    </row>
    <row r="288" spans="1:6" x14ac:dyDescent="0.3">
      <c r="A288" t="s">
        <v>2</v>
      </c>
      <c r="B288">
        <v>2021</v>
      </c>
      <c r="C288" t="s">
        <v>8</v>
      </c>
      <c r="D288">
        <v>149.30000000000001</v>
      </c>
      <c r="E288">
        <v>156.5</v>
      </c>
      <c r="F288" s="17">
        <f t="shared" si="4"/>
        <v>305.8</v>
      </c>
    </row>
    <row r="289" spans="1:6" x14ac:dyDescent="0.3">
      <c r="A289" t="s">
        <v>1</v>
      </c>
      <c r="B289">
        <v>2021</v>
      </c>
      <c r="C289" t="s">
        <v>8</v>
      </c>
      <c r="D289">
        <v>153.4</v>
      </c>
      <c r="E289">
        <v>156.6</v>
      </c>
      <c r="F289" s="17">
        <f t="shared" si="4"/>
        <v>310</v>
      </c>
    </row>
    <row r="290" spans="1:6" x14ac:dyDescent="0.3">
      <c r="A290" t="s">
        <v>4</v>
      </c>
      <c r="B290">
        <v>2021</v>
      </c>
      <c r="C290" t="s">
        <v>6</v>
      </c>
      <c r="D290">
        <v>157.30000000000001</v>
      </c>
      <c r="E290">
        <v>156.69999999999999</v>
      </c>
      <c r="F290" s="17">
        <f t="shared" si="4"/>
        <v>314</v>
      </c>
    </row>
    <row r="291" spans="1:6" x14ac:dyDescent="0.3">
      <c r="A291" t="s">
        <v>2</v>
      </c>
      <c r="B291">
        <v>2021</v>
      </c>
      <c r="C291" t="s">
        <v>6</v>
      </c>
      <c r="D291">
        <v>150</v>
      </c>
      <c r="E291">
        <v>156.9</v>
      </c>
      <c r="F291" s="17">
        <f t="shared" si="4"/>
        <v>306.89999999999998</v>
      </c>
    </row>
    <row r="292" spans="1:6" x14ac:dyDescent="0.3">
      <c r="A292" t="s">
        <v>1</v>
      </c>
      <c r="B292">
        <v>2021</v>
      </c>
      <c r="C292" t="s">
        <v>6</v>
      </c>
      <c r="D292">
        <v>153.80000000000001</v>
      </c>
      <c r="E292">
        <v>156.80000000000001</v>
      </c>
      <c r="F292" s="17">
        <f t="shared" si="4"/>
        <v>310.60000000000002</v>
      </c>
    </row>
    <row r="293" spans="1:6" x14ac:dyDescent="0.3">
      <c r="A293" t="s">
        <v>4</v>
      </c>
      <c r="B293">
        <v>2021</v>
      </c>
      <c r="C293" t="s">
        <v>5</v>
      </c>
      <c r="D293">
        <v>158</v>
      </c>
      <c r="E293">
        <v>157.6</v>
      </c>
      <c r="F293" s="17">
        <f t="shared" si="4"/>
        <v>315.60000000000002</v>
      </c>
    </row>
    <row r="294" spans="1:6" x14ac:dyDescent="0.3">
      <c r="A294" t="s">
        <v>2</v>
      </c>
      <c r="B294">
        <v>2021</v>
      </c>
      <c r="C294" t="s">
        <v>5</v>
      </c>
      <c r="D294">
        <v>150.5</v>
      </c>
      <c r="E294">
        <v>158</v>
      </c>
      <c r="F294" s="17">
        <f t="shared" si="4"/>
        <v>308.5</v>
      </c>
    </row>
    <row r="295" spans="1:6" x14ac:dyDescent="0.3">
      <c r="A295" t="s">
        <v>1</v>
      </c>
      <c r="B295">
        <v>2021</v>
      </c>
      <c r="C295" t="s">
        <v>5</v>
      </c>
      <c r="D295">
        <v>154.4</v>
      </c>
      <c r="E295">
        <v>157.80000000000001</v>
      </c>
      <c r="F295" s="17">
        <f t="shared" si="4"/>
        <v>312.20000000000005</v>
      </c>
    </row>
    <row r="296" spans="1:6" x14ac:dyDescent="0.3">
      <c r="A296" t="s">
        <v>4</v>
      </c>
      <c r="B296">
        <v>2021</v>
      </c>
      <c r="C296" t="s">
        <v>0</v>
      </c>
      <c r="D296">
        <v>161.1</v>
      </c>
      <c r="E296">
        <v>161.1</v>
      </c>
      <c r="F296" s="17">
        <f t="shared" si="4"/>
        <v>322.2</v>
      </c>
    </row>
    <row r="297" spans="1:6" x14ac:dyDescent="0.3">
      <c r="A297" t="s">
        <v>2</v>
      </c>
      <c r="B297">
        <v>2021</v>
      </c>
      <c r="C297" t="s">
        <v>0</v>
      </c>
      <c r="D297">
        <v>152.30000000000001</v>
      </c>
      <c r="E297">
        <v>159.5</v>
      </c>
      <c r="F297" s="17">
        <f t="shared" si="4"/>
        <v>311.8</v>
      </c>
    </row>
    <row r="298" spans="1:6" x14ac:dyDescent="0.3">
      <c r="A298" t="s">
        <v>1</v>
      </c>
      <c r="B298">
        <v>2021</v>
      </c>
      <c r="C298" t="s">
        <v>0</v>
      </c>
      <c r="D298">
        <v>156.80000000000001</v>
      </c>
      <c r="E298">
        <v>160.4</v>
      </c>
      <c r="F298" s="17">
        <f t="shared" si="4"/>
        <v>317.20000000000005</v>
      </c>
    </row>
    <row r="299" spans="1:6" x14ac:dyDescent="0.3">
      <c r="A299" t="s">
        <v>4</v>
      </c>
      <c r="B299">
        <v>2021</v>
      </c>
      <c r="C299" t="s">
        <v>16</v>
      </c>
      <c r="D299">
        <v>161.5</v>
      </c>
      <c r="E299">
        <v>162.1</v>
      </c>
      <c r="F299" s="17">
        <f t="shared" si="4"/>
        <v>323.60000000000002</v>
      </c>
    </row>
    <row r="300" spans="1:6" x14ac:dyDescent="0.3">
      <c r="A300" t="s">
        <v>2</v>
      </c>
      <c r="B300">
        <v>2021</v>
      </c>
      <c r="C300" t="s">
        <v>16</v>
      </c>
      <c r="D300">
        <v>153.4</v>
      </c>
      <c r="E300">
        <v>160.4</v>
      </c>
      <c r="F300" s="17">
        <f t="shared" si="4"/>
        <v>313.8</v>
      </c>
    </row>
    <row r="301" spans="1:6" x14ac:dyDescent="0.3">
      <c r="A301" t="s">
        <v>1</v>
      </c>
      <c r="B301">
        <v>2021</v>
      </c>
      <c r="C301" t="s">
        <v>16</v>
      </c>
      <c r="D301">
        <v>157.6</v>
      </c>
      <c r="E301">
        <v>161.30000000000001</v>
      </c>
      <c r="F301" s="17">
        <f t="shared" si="4"/>
        <v>318.89999999999998</v>
      </c>
    </row>
    <row r="302" spans="1:6" x14ac:dyDescent="0.3">
      <c r="A302" t="s">
        <v>4</v>
      </c>
      <c r="B302">
        <v>2021</v>
      </c>
      <c r="C302" t="s">
        <v>15</v>
      </c>
      <c r="D302">
        <v>162.80000000000001</v>
      </c>
      <c r="E302">
        <v>163.19999999999999</v>
      </c>
      <c r="F302" s="17">
        <f t="shared" si="4"/>
        <v>326</v>
      </c>
    </row>
    <row r="303" spans="1:6" x14ac:dyDescent="0.3">
      <c r="A303" t="s">
        <v>2</v>
      </c>
      <c r="B303">
        <v>2021</v>
      </c>
      <c r="C303" t="s">
        <v>15</v>
      </c>
      <c r="D303">
        <v>155</v>
      </c>
      <c r="E303">
        <v>161.80000000000001</v>
      </c>
      <c r="F303" s="17">
        <f t="shared" si="4"/>
        <v>316.8</v>
      </c>
    </row>
    <row r="304" spans="1:6" x14ac:dyDescent="0.3">
      <c r="A304" t="s">
        <v>1</v>
      </c>
      <c r="B304">
        <v>2021</v>
      </c>
      <c r="C304" t="s">
        <v>15</v>
      </c>
      <c r="D304">
        <v>159</v>
      </c>
      <c r="E304">
        <v>162.5</v>
      </c>
      <c r="F304" s="17">
        <f t="shared" si="4"/>
        <v>321.5</v>
      </c>
    </row>
    <row r="305" spans="1:6" x14ac:dyDescent="0.3">
      <c r="A305" t="s">
        <v>4</v>
      </c>
      <c r="B305">
        <v>2021</v>
      </c>
      <c r="C305" t="s">
        <v>14</v>
      </c>
      <c r="D305">
        <v>163.30000000000001</v>
      </c>
      <c r="E305">
        <v>163.6</v>
      </c>
      <c r="F305" s="17">
        <f t="shared" si="4"/>
        <v>326.89999999999998</v>
      </c>
    </row>
    <row r="306" spans="1:6" x14ac:dyDescent="0.3">
      <c r="A306" t="s">
        <v>2</v>
      </c>
      <c r="B306">
        <v>2021</v>
      </c>
      <c r="C306" t="s">
        <v>14</v>
      </c>
      <c r="D306">
        <v>156</v>
      </c>
      <c r="E306">
        <v>162.30000000000001</v>
      </c>
      <c r="F306" s="17">
        <f t="shared" si="4"/>
        <v>318.3</v>
      </c>
    </row>
    <row r="307" spans="1:6" x14ac:dyDescent="0.3">
      <c r="A307" t="s">
        <v>1</v>
      </c>
      <c r="B307">
        <v>2021</v>
      </c>
      <c r="C307" t="s">
        <v>14</v>
      </c>
      <c r="D307">
        <v>160</v>
      </c>
      <c r="E307">
        <v>163.19999999999999</v>
      </c>
      <c r="F307" s="17">
        <f t="shared" si="4"/>
        <v>323.2</v>
      </c>
    </row>
    <row r="308" spans="1:6" x14ac:dyDescent="0.3">
      <c r="A308" t="s">
        <v>4</v>
      </c>
      <c r="B308">
        <v>2021</v>
      </c>
      <c r="C308" t="s">
        <v>13</v>
      </c>
      <c r="D308">
        <v>163.80000000000001</v>
      </c>
      <c r="E308">
        <v>164</v>
      </c>
      <c r="F308" s="17">
        <f t="shared" si="4"/>
        <v>327.8</v>
      </c>
    </row>
    <row r="309" spans="1:6" x14ac:dyDescent="0.3">
      <c r="A309" t="s">
        <v>2</v>
      </c>
      <c r="B309">
        <v>2021</v>
      </c>
      <c r="C309" t="s">
        <v>13</v>
      </c>
      <c r="D309">
        <v>156</v>
      </c>
      <c r="E309">
        <v>162.30000000000001</v>
      </c>
      <c r="F309" s="17">
        <f t="shared" si="4"/>
        <v>318.3</v>
      </c>
    </row>
    <row r="310" spans="1:6" x14ac:dyDescent="0.3">
      <c r="A310" t="s">
        <v>1</v>
      </c>
      <c r="B310">
        <v>2021</v>
      </c>
      <c r="C310" t="s">
        <v>13</v>
      </c>
      <c r="D310">
        <v>160</v>
      </c>
      <c r="E310">
        <v>163.19999999999999</v>
      </c>
      <c r="F310" s="17">
        <f t="shared" si="4"/>
        <v>323.2</v>
      </c>
    </row>
    <row r="311" spans="1:6" x14ac:dyDescent="0.3">
      <c r="A311" t="s">
        <v>4</v>
      </c>
      <c r="B311">
        <v>2021</v>
      </c>
      <c r="C311" t="s">
        <v>12</v>
      </c>
      <c r="D311">
        <v>164.7</v>
      </c>
      <c r="E311">
        <v>166.3</v>
      </c>
      <c r="F311" s="17">
        <f t="shared" si="4"/>
        <v>331</v>
      </c>
    </row>
    <row r="312" spans="1:6" x14ac:dyDescent="0.3">
      <c r="A312" t="s">
        <v>2</v>
      </c>
      <c r="B312">
        <v>2021</v>
      </c>
      <c r="C312" t="s">
        <v>12</v>
      </c>
      <c r="D312">
        <v>157</v>
      </c>
      <c r="E312">
        <v>164.6</v>
      </c>
      <c r="F312" s="17">
        <f t="shared" si="4"/>
        <v>321.60000000000002</v>
      </c>
    </row>
    <row r="313" spans="1:6" x14ac:dyDescent="0.3">
      <c r="A313" t="s">
        <v>1</v>
      </c>
      <c r="B313">
        <v>2021</v>
      </c>
      <c r="C313" t="s">
        <v>12</v>
      </c>
      <c r="D313">
        <v>161</v>
      </c>
      <c r="E313">
        <v>165.5</v>
      </c>
      <c r="F313" s="17">
        <f t="shared" si="4"/>
        <v>326.5</v>
      </c>
    </row>
    <row r="314" spans="1:6" x14ac:dyDescent="0.3">
      <c r="A314" t="s">
        <v>4</v>
      </c>
      <c r="B314">
        <v>2021</v>
      </c>
      <c r="C314" t="s">
        <v>11</v>
      </c>
      <c r="D314">
        <v>165.2</v>
      </c>
      <c r="E314">
        <v>167.6</v>
      </c>
      <c r="F314" s="17">
        <f t="shared" si="4"/>
        <v>332.79999999999995</v>
      </c>
    </row>
    <row r="315" spans="1:6" x14ac:dyDescent="0.3">
      <c r="A315" t="s">
        <v>2</v>
      </c>
      <c r="B315">
        <v>2021</v>
      </c>
      <c r="C315" t="s">
        <v>11</v>
      </c>
      <c r="D315">
        <v>157.30000000000001</v>
      </c>
      <c r="E315">
        <v>165.6</v>
      </c>
      <c r="F315" s="17">
        <f t="shared" si="4"/>
        <v>322.89999999999998</v>
      </c>
    </row>
    <row r="316" spans="1:6" x14ac:dyDescent="0.3">
      <c r="A316" t="s">
        <v>1</v>
      </c>
      <c r="B316">
        <v>2021</v>
      </c>
      <c r="C316" t="s">
        <v>11</v>
      </c>
      <c r="D316">
        <v>161.4</v>
      </c>
      <c r="E316">
        <v>166.7</v>
      </c>
      <c r="F316" s="17">
        <f t="shared" si="4"/>
        <v>328.1</v>
      </c>
    </row>
    <row r="317" spans="1:6" x14ac:dyDescent="0.3">
      <c r="A317" t="s">
        <v>4</v>
      </c>
      <c r="B317">
        <v>2021</v>
      </c>
      <c r="C317" t="s">
        <v>10</v>
      </c>
      <c r="D317">
        <v>166</v>
      </c>
      <c r="E317">
        <v>167</v>
      </c>
      <c r="F317" s="17">
        <f t="shared" si="4"/>
        <v>333</v>
      </c>
    </row>
    <row r="318" spans="1:6" x14ac:dyDescent="0.3">
      <c r="A318" t="s">
        <v>2</v>
      </c>
      <c r="B318">
        <v>2021</v>
      </c>
      <c r="C318" t="s">
        <v>10</v>
      </c>
      <c r="D318">
        <v>157.80000000000001</v>
      </c>
      <c r="E318">
        <v>165.2</v>
      </c>
      <c r="F318" s="17">
        <f t="shared" si="4"/>
        <v>323</v>
      </c>
    </row>
    <row r="319" spans="1:6" x14ac:dyDescent="0.3">
      <c r="A319" t="s">
        <v>1</v>
      </c>
      <c r="B319">
        <v>2021</v>
      </c>
      <c r="C319" t="s">
        <v>10</v>
      </c>
      <c r="D319">
        <v>162</v>
      </c>
      <c r="E319">
        <v>166.2</v>
      </c>
      <c r="F319" s="17">
        <f t="shared" si="4"/>
        <v>328.2</v>
      </c>
    </row>
    <row r="320" spans="1:6" x14ac:dyDescent="0.3">
      <c r="A320" t="s">
        <v>4</v>
      </c>
      <c r="B320">
        <v>2022</v>
      </c>
      <c r="C320" t="s">
        <v>9</v>
      </c>
      <c r="D320">
        <v>166.6</v>
      </c>
      <c r="E320">
        <v>166.4</v>
      </c>
      <c r="F320" s="17">
        <f t="shared" si="4"/>
        <v>333</v>
      </c>
    </row>
    <row r="321" spans="1:6" x14ac:dyDescent="0.3">
      <c r="A321" t="s">
        <v>2</v>
      </c>
      <c r="B321">
        <v>2022</v>
      </c>
      <c r="C321" t="s">
        <v>9</v>
      </c>
      <c r="D321">
        <v>158.6</v>
      </c>
      <c r="E321">
        <v>165</v>
      </c>
      <c r="F321" s="17">
        <f t="shared" si="4"/>
        <v>323.60000000000002</v>
      </c>
    </row>
    <row r="322" spans="1:6" x14ac:dyDescent="0.3">
      <c r="A322" t="s">
        <v>1</v>
      </c>
      <c r="B322">
        <v>2022</v>
      </c>
      <c r="C322" t="s">
        <v>9</v>
      </c>
      <c r="D322">
        <v>162.69999999999999</v>
      </c>
      <c r="E322">
        <v>165.7</v>
      </c>
      <c r="F322" s="17">
        <f t="shared" ref="F322:F370" si="5">SUM(D322:E322)</f>
        <v>328.4</v>
      </c>
    </row>
    <row r="323" spans="1:6" x14ac:dyDescent="0.3">
      <c r="A323" t="s">
        <v>4</v>
      </c>
      <c r="B323">
        <v>2022</v>
      </c>
      <c r="C323" t="s">
        <v>8</v>
      </c>
      <c r="D323">
        <v>167.3</v>
      </c>
      <c r="E323">
        <v>166.7</v>
      </c>
      <c r="F323" s="17">
        <f t="shared" si="5"/>
        <v>334</v>
      </c>
    </row>
    <row r="324" spans="1:6" x14ac:dyDescent="0.3">
      <c r="A324" t="s">
        <v>2</v>
      </c>
      <c r="B324">
        <v>2022</v>
      </c>
      <c r="C324" t="s">
        <v>8</v>
      </c>
      <c r="D324">
        <v>159.4</v>
      </c>
      <c r="E324">
        <v>165.5</v>
      </c>
      <c r="F324" s="17">
        <f t="shared" si="5"/>
        <v>324.89999999999998</v>
      </c>
    </row>
    <row r="325" spans="1:6" x14ac:dyDescent="0.3">
      <c r="A325" t="s">
        <v>1</v>
      </c>
      <c r="B325">
        <v>2022</v>
      </c>
      <c r="C325" t="s">
        <v>8</v>
      </c>
      <c r="D325">
        <v>163.5</v>
      </c>
      <c r="E325">
        <v>166.1</v>
      </c>
      <c r="F325" s="17">
        <f t="shared" si="5"/>
        <v>329.6</v>
      </c>
    </row>
    <row r="326" spans="1:6" x14ac:dyDescent="0.3">
      <c r="A326" t="s">
        <v>4</v>
      </c>
      <c r="B326">
        <v>2022</v>
      </c>
      <c r="C326" t="s">
        <v>6</v>
      </c>
      <c r="D326">
        <v>168.3</v>
      </c>
      <c r="E326">
        <v>168.7</v>
      </c>
      <c r="F326" s="17">
        <f t="shared" si="5"/>
        <v>337</v>
      </c>
    </row>
    <row r="327" spans="1:6" x14ac:dyDescent="0.3">
      <c r="A327" t="s">
        <v>2</v>
      </c>
      <c r="B327">
        <v>2022</v>
      </c>
      <c r="C327" t="s">
        <v>6</v>
      </c>
      <c r="D327">
        <v>160.6</v>
      </c>
      <c r="E327">
        <v>166.5</v>
      </c>
      <c r="F327" s="17">
        <f t="shared" si="5"/>
        <v>327.10000000000002</v>
      </c>
    </row>
    <row r="328" spans="1:6" x14ac:dyDescent="0.3">
      <c r="A328" t="s">
        <v>1</v>
      </c>
      <c r="B328">
        <v>2022</v>
      </c>
      <c r="C328" t="s">
        <v>6</v>
      </c>
      <c r="D328">
        <v>164.6</v>
      </c>
      <c r="E328">
        <v>167.7</v>
      </c>
      <c r="F328" s="17">
        <f t="shared" si="5"/>
        <v>332.29999999999995</v>
      </c>
    </row>
    <row r="329" spans="1:6" x14ac:dyDescent="0.3">
      <c r="A329" t="s">
        <v>4</v>
      </c>
      <c r="B329">
        <v>2022</v>
      </c>
      <c r="C329" t="s">
        <v>5</v>
      </c>
      <c r="D329">
        <v>170.2</v>
      </c>
      <c r="E329">
        <v>170.8</v>
      </c>
      <c r="F329" s="17">
        <f t="shared" si="5"/>
        <v>341</v>
      </c>
    </row>
    <row r="330" spans="1:6" x14ac:dyDescent="0.3">
      <c r="A330" t="s">
        <v>2</v>
      </c>
      <c r="B330">
        <v>2022</v>
      </c>
      <c r="C330" t="s">
        <v>5</v>
      </c>
      <c r="D330">
        <v>163.1</v>
      </c>
      <c r="E330">
        <v>169.2</v>
      </c>
      <c r="F330" s="17">
        <f t="shared" si="5"/>
        <v>332.29999999999995</v>
      </c>
    </row>
    <row r="331" spans="1:6" x14ac:dyDescent="0.3">
      <c r="A331" t="s">
        <v>1</v>
      </c>
      <c r="B331">
        <v>2022</v>
      </c>
      <c r="C331" t="s">
        <v>5</v>
      </c>
      <c r="D331">
        <v>166.8</v>
      </c>
      <c r="E331">
        <v>170.1</v>
      </c>
      <c r="F331" s="17">
        <f t="shared" si="5"/>
        <v>336.9</v>
      </c>
    </row>
    <row r="332" spans="1:6" x14ac:dyDescent="0.3">
      <c r="A332" t="s">
        <v>4</v>
      </c>
      <c r="B332">
        <v>2022</v>
      </c>
      <c r="C332" t="s">
        <v>0</v>
      </c>
      <c r="D332">
        <v>170.9</v>
      </c>
      <c r="E332">
        <v>172.5</v>
      </c>
      <c r="F332" s="17">
        <f t="shared" si="5"/>
        <v>343.4</v>
      </c>
    </row>
    <row r="333" spans="1:6" x14ac:dyDescent="0.3">
      <c r="A333" t="s">
        <v>2</v>
      </c>
      <c r="B333">
        <v>2022</v>
      </c>
      <c r="C333" t="s">
        <v>0</v>
      </c>
      <c r="D333">
        <v>163.80000000000001</v>
      </c>
      <c r="E333">
        <v>170.8</v>
      </c>
      <c r="F333" s="17">
        <f t="shared" si="5"/>
        <v>334.6</v>
      </c>
    </row>
    <row r="334" spans="1:6" x14ac:dyDescent="0.3">
      <c r="A334" t="s">
        <v>1</v>
      </c>
      <c r="B334">
        <v>2022</v>
      </c>
      <c r="C334" t="s">
        <v>0</v>
      </c>
      <c r="D334">
        <v>167.5</v>
      </c>
      <c r="E334">
        <v>171.7</v>
      </c>
      <c r="F334" s="17">
        <f t="shared" si="5"/>
        <v>339.2</v>
      </c>
    </row>
    <row r="335" spans="1:6" x14ac:dyDescent="0.3">
      <c r="A335" t="s">
        <v>4</v>
      </c>
      <c r="B335">
        <v>2022</v>
      </c>
      <c r="C335" t="s">
        <v>16</v>
      </c>
      <c r="D335">
        <v>171</v>
      </c>
      <c r="E335">
        <v>173.6</v>
      </c>
      <c r="F335" s="17">
        <f t="shared" si="5"/>
        <v>344.6</v>
      </c>
    </row>
    <row r="336" spans="1:6" x14ac:dyDescent="0.3">
      <c r="A336" t="s">
        <v>2</v>
      </c>
      <c r="B336">
        <v>2022</v>
      </c>
      <c r="C336" t="s">
        <v>16</v>
      </c>
      <c r="D336">
        <v>163.80000000000001</v>
      </c>
      <c r="E336">
        <v>171.4</v>
      </c>
      <c r="F336" s="17">
        <f t="shared" si="5"/>
        <v>335.20000000000005</v>
      </c>
    </row>
    <row r="337" spans="1:6" x14ac:dyDescent="0.3">
      <c r="A337" t="s">
        <v>1</v>
      </c>
      <c r="B337">
        <v>2022</v>
      </c>
      <c r="C337" t="s">
        <v>16</v>
      </c>
      <c r="D337">
        <v>167.5</v>
      </c>
      <c r="E337">
        <v>172.6</v>
      </c>
      <c r="F337" s="17">
        <f t="shared" si="5"/>
        <v>340.1</v>
      </c>
    </row>
    <row r="338" spans="1:6" x14ac:dyDescent="0.3">
      <c r="A338" t="s">
        <v>4</v>
      </c>
      <c r="B338">
        <v>2022</v>
      </c>
      <c r="C338" t="s">
        <v>15</v>
      </c>
      <c r="D338">
        <v>171.8</v>
      </c>
      <c r="E338">
        <v>174.3</v>
      </c>
      <c r="F338" s="17">
        <f t="shared" si="5"/>
        <v>346.1</v>
      </c>
    </row>
    <row r="339" spans="1:6" x14ac:dyDescent="0.3">
      <c r="A339" t="s">
        <v>2</v>
      </c>
      <c r="B339">
        <v>2022</v>
      </c>
      <c r="C339" t="s">
        <v>15</v>
      </c>
      <c r="D339">
        <v>164.7</v>
      </c>
      <c r="E339">
        <v>172.3</v>
      </c>
      <c r="F339" s="17">
        <f t="shared" si="5"/>
        <v>337</v>
      </c>
    </row>
    <row r="340" spans="1:6" x14ac:dyDescent="0.3">
      <c r="A340" t="s">
        <v>1</v>
      </c>
      <c r="B340">
        <v>2022</v>
      </c>
      <c r="C340" t="s">
        <v>15</v>
      </c>
      <c r="D340">
        <v>168.4</v>
      </c>
      <c r="E340">
        <v>173.4</v>
      </c>
      <c r="F340" s="17">
        <f t="shared" si="5"/>
        <v>341.8</v>
      </c>
    </row>
    <row r="341" spans="1:6" x14ac:dyDescent="0.3">
      <c r="A341" t="s">
        <v>4</v>
      </c>
      <c r="B341">
        <v>2022</v>
      </c>
      <c r="C341" t="s">
        <v>14</v>
      </c>
      <c r="D341">
        <v>172.6</v>
      </c>
      <c r="E341">
        <v>175.3</v>
      </c>
      <c r="F341" s="17">
        <f t="shared" si="5"/>
        <v>347.9</v>
      </c>
    </row>
    <row r="342" spans="1:6" x14ac:dyDescent="0.3">
      <c r="A342" t="s">
        <v>2</v>
      </c>
      <c r="B342">
        <v>2022</v>
      </c>
      <c r="C342" t="s">
        <v>14</v>
      </c>
      <c r="D342">
        <v>165.4</v>
      </c>
      <c r="E342">
        <v>173.1</v>
      </c>
      <c r="F342" s="17">
        <f t="shared" si="5"/>
        <v>338.5</v>
      </c>
    </row>
    <row r="343" spans="1:6" x14ac:dyDescent="0.3">
      <c r="A343" t="s">
        <v>1</v>
      </c>
      <c r="B343">
        <v>2022</v>
      </c>
      <c r="C343" t="s">
        <v>14</v>
      </c>
      <c r="D343">
        <v>169.1</v>
      </c>
      <c r="E343">
        <v>174.3</v>
      </c>
      <c r="F343" s="17">
        <f t="shared" si="5"/>
        <v>343.4</v>
      </c>
    </row>
    <row r="344" spans="1:6" x14ac:dyDescent="0.3">
      <c r="A344" t="s">
        <v>4</v>
      </c>
      <c r="B344">
        <v>2022</v>
      </c>
      <c r="C344" t="s">
        <v>13</v>
      </c>
      <c r="D344">
        <v>173.1</v>
      </c>
      <c r="E344">
        <v>176.4</v>
      </c>
      <c r="F344" s="17">
        <f t="shared" si="5"/>
        <v>349.5</v>
      </c>
    </row>
    <row r="345" spans="1:6" x14ac:dyDescent="0.3">
      <c r="A345" t="s">
        <v>2</v>
      </c>
      <c r="B345">
        <v>2022</v>
      </c>
      <c r="C345" t="s">
        <v>13</v>
      </c>
      <c r="D345">
        <v>166.1</v>
      </c>
      <c r="E345">
        <v>174.1</v>
      </c>
      <c r="F345" s="17">
        <f t="shared" si="5"/>
        <v>340.2</v>
      </c>
    </row>
    <row r="346" spans="1:6" x14ac:dyDescent="0.3">
      <c r="A346" t="s">
        <v>1</v>
      </c>
      <c r="B346">
        <v>2022</v>
      </c>
      <c r="C346" t="s">
        <v>13</v>
      </c>
      <c r="D346">
        <v>169.7</v>
      </c>
      <c r="E346">
        <v>175.3</v>
      </c>
      <c r="F346" s="17">
        <f t="shared" si="5"/>
        <v>345</v>
      </c>
    </row>
    <row r="347" spans="1:6" x14ac:dyDescent="0.3">
      <c r="A347" t="s">
        <v>4</v>
      </c>
      <c r="B347">
        <v>2022</v>
      </c>
      <c r="C347" t="s">
        <v>12</v>
      </c>
      <c r="D347">
        <v>173.9</v>
      </c>
      <c r="E347">
        <v>177.9</v>
      </c>
      <c r="F347" s="17">
        <f t="shared" si="5"/>
        <v>351.8</v>
      </c>
    </row>
    <row r="348" spans="1:6" x14ac:dyDescent="0.3">
      <c r="A348" t="s">
        <v>2</v>
      </c>
      <c r="B348">
        <v>2022</v>
      </c>
      <c r="C348" t="s">
        <v>12</v>
      </c>
      <c r="D348">
        <v>166.8</v>
      </c>
      <c r="E348">
        <v>175.3</v>
      </c>
      <c r="F348" s="17">
        <f t="shared" si="5"/>
        <v>342.1</v>
      </c>
    </row>
    <row r="349" spans="1:6" x14ac:dyDescent="0.3">
      <c r="A349" t="s">
        <v>1</v>
      </c>
      <c r="B349">
        <v>2022</v>
      </c>
      <c r="C349" t="s">
        <v>12</v>
      </c>
      <c r="D349">
        <v>170.5</v>
      </c>
      <c r="E349">
        <v>176.7</v>
      </c>
      <c r="F349" s="17">
        <f t="shared" si="5"/>
        <v>347.2</v>
      </c>
    </row>
    <row r="350" spans="1:6" x14ac:dyDescent="0.3">
      <c r="A350" t="s">
        <v>4</v>
      </c>
      <c r="B350">
        <v>2022</v>
      </c>
      <c r="C350" t="s">
        <v>11</v>
      </c>
      <c r="D350">
        <v>174.6</v>
      </c>
      <c r="E350">
        <v>177.8</v>
      </c>
      <c r="F350" s="17">
        <f t="shared" si="5"/>
        <v>352.4</v>
      </c>
    </row>
    <row r="351" spans="1:6" x14ac:dyDescent="0.3">
      <c r="A351" t="s">
        <v>2</v>
      </c>
      <c r="B351">
        <v>2022</v>
      </c>
      <c r="C351" t="s">
        <v>11</v>
      </c>
      <c r="D351">
        <v>167.4</v>
      </c>
      <c r="E351">
        <v>174.1</v>
      </c>
      <c r="F351" s="17">
        <f t="shared" si="5"/>
        <v>341.5</v>
      </c>
    </row>
    <row r="352" spans="1:6" x14ac:dyDescent="0.3">
      <c r="A352" t="s">
        <v>1</v>
      </c>
      <c r="B352">
        <v>2022</v>
      </c>
      <c r="C352" t="s">
        <v>11</v>
      </c>
      <c r="D352">
        <v>171.1</v>
      </c>
      <c r="E352">
        <v>176.5</v>
      </c>
      <c r="F352" s="17">
        <f t="shared" si="5"/>
        <v>347.6</v>
      </c>
    </row>
    <row r="353" spans="1:6" x14ac:dyDescent="0.3">
      <c r="A353" t="s">
        <v>4</v>
      </c>
      <c r="B353">
        <v>2022</v>
      </c>
      <c r="C353" t="s">
        <v>10</v>
      </c>
      <c r="D353">
        <v>175.5</v>
      </c>
      <c r="E353">
        <v>177.1</v>
      </c>
      <c r="F353" s="17">
        <f t="shared" si="5"/>
        <v>352.6</v>
      </c>
    </row>
    <row r="354" spans="1:6" x14ac:dyDescent="0.3">
      <c r="A354" t="s">
        <v>2</v>
      </c>
      <c r="B354">
        <v>2022</v>
      </c>
      <c r="C354" t="s">
        <v>10</v>
      </c>
      <c r="D354">
        <v>168.2</v>
      </c>
      <c r="E354">
        <v>174.1</v>
      </c>
      <c r="F354" s="17">
        <f t="shared" si="5"/>
        <v>342.29999999999995</v>
      </c>
    </row>
    <row r="355" spans="1:6" x14ac:dyDescent="0.3">
      <c r="A355" t="s">
        <v>1</v>
      </c>
      <c r="B355">
        <v>2022</v>
      </c>
      <c r="C355" t="s">
        <v>10</v>
      </c>
      <c r="D355">
        <v>172</v>
      </c>
      <c r="E355">
        <v>175.7</v>
      </c>
      <c r="F355" s="17">
        <f t="shared" si="5"/>
        <v>347.7</v>
      </c>
    </row>
    <row r="356" spans="1:6" x14ac:dyDescent="0.3">
      <c r="A356" t="s">
        <v>4</v>
      </c>
      <c r="B356">
        <v>2023</v>
      </c>
      <c r="C356" t="s">
        <v>9</v>
      </c>
      <c r="D356">
        <v>176.5</v>
      </c>
      <c r="E356">
        <v>177.8</v>
      </c>
      <c r="F356" s="17">
        <f t="shared" si="5"/>
        <v>354.3</v>
      </c>
    </row>
    <row r="357" spans="1:6" x14ac:dyDescent="0.3">
      <c r="A357" t="s">
        <v>2</v>
      </c>
      <c r="B357">
        <v>2023</v>
      </c>
      <c r="C357" t="s">
        <v>9</v>
      </c>
      <c r="D357">
        <v>168.9</v>
      </c>
      <c r="E357">
        <v>174.9</v>
      </c>
      <c r="F357" s="17">
        <f t="shared" si="5"/>
        <v>343.8</v>
      </c>
    </row>
    <row r="358" spans="1:6" x14ac:dyDescent="0.3">
      <c r="A358" t="s">
        <v>1</v>
      </c>
      <c r="B358">
        <v>2023</v>
      </c>
      <c r="C358" t="s">
        <v>9</v>
      </c>
      <c r="D358">
        <v>172.8</v>
      </c>
      <c r="E358">
        <v>176.5</v>
      </c>
      <c r="F358" s="17">
        <f t="shared" si="5"/>
        <v>349.3</v>
      </c>
    </row>
    <row r="359" spans="1:6" x14ac:dyDescent="0.3">
      <c r="A359" t="s">
        <v>4</v>
      </c>
      <c r="B359">
        <v>2023</v>
      </c>
      <c r="C359" t="s">
        <v>8</v>
      </c>
      <c r="D359">
        <v>177.9</v>
      </c>
      <c r="E359">
        <v>178</v>
      </c>
      <c r="F359" s="17">
        <f t="shared" si="5"/>
        <v>355.9</v>
      </c>
    </row>
    <row r="360" spans="1:6" x14ac:dyDescent="0.3">
      <c r="A360" t="s">
        <v>2</v>
      </c>
      <c r="B360">
        <v>2023</v>
      </c>
      <c r="C360" t="s">
        <v>8</v>
      </c>
      <c r="D360">
        <v>170</v>
      </c>
      <c r="E360">
        <v>176.3</v>
      </c>
      <c r="F360" s="17">
        <f t="shared" si="5"/>
        <v>346.3</v>
      </c>
    </row>
    <row r="361" spans="1:6" x14ac:dyDescent="0.3">
      <c r="A361" t="s">
        <v>1</v>
      </c>
      <c r="B361">
        <v>2023</v>
      </c>
      <c r="C361" t="s">
        <v>8</v>
      </c>
      <c r="D361">
        <v>174.1</v>
      </c>
      <c r="E361">
        <v>177.2</v>
      </c>
      <c r="F361" s="17">
        <f t="shared" si="5"/>
        <v>351.29999999999995</v>
      </c>
    </row>
    <row r="362" spans="1:6" x14ac:dyDescent="0.3">
      <c r="A362" t="s">
        <v>4</v>
      </c>
      <c r="B362">
        <v>2023</v>
      </c>
      <c r="C362" t="s">
        <v>6</v>
      </c>
      <c r="D362">
        <v>177.9</v>
      </c>
      <c r="E362">
        <v>178</v>
      </c>
      <c r="F362" s="17">
        <f t="shared" si="5"/>
        <v>355.9</v>
      </c>
    </row>
    <row r="363" spans="1:6" x14ac:dyDescent="0.3">
      <c r="A363" t="s">
        <v>2</v>
      </c>
      <c r="B363">
        <v>2023</v>
      </c>
      <c r="C363" t="s">
        <v>6</v>
      </c>
      <c r="D363">
        <v>170</v>
      </c>
      <c r="E363">
        <v>176.3</v>
      </c>
      <c r="F363" s="17">
        <f t="shared" si="5"/>
        <v>346.3</v>
      </c>
    </row>
    <row r="364" spans="1:6" x14ac:dyDescent="0.3">
      <c r="A364" t="s">
        <v>1</v>
      </c>
      <c r="B364">
        <v>2023</v>
      </c>
      <c r="C364" t="s">
        <v>6</v>
      </c>
      <c r="D364">
        <v>174.1</v>
      </c>
      <c r="E364">
        <v>177.2</v>
      </c>
      <c r="F364" s="17">
        <f t="shared" si="5"/>
        <v>351.29999999999995</v>
      </c>
    </row>
    <row r="365" spans="1:6" x14ac:dyDescent="0.3">
      <c r="A365" t="s">
        <v>4</v>
      </c>
      <c r="B365">
        <v>2023</v>
      </c>
      <c r="C365" t="s">
        <v>5</v>
      </c>
      <c r="D365">
        <v>178.9</v>
      </c>
      <c r="E365">
        <v>178.8</v>
      </c>
      <c r="F365" s="17">
        <f t="shared" si="5"/>
        <v>357.70000000000005</v>
      </c>
    </row>
    <row r="366" spans="1:6" x14ac:dyDescent="0.3">
      <c r="A366" t="s">
        <v>2</v>
      </c>
      <c r="B366">
        <v>2023</v>
      </c>
      <c r="C366" t="s">
        <v>5</v>
      </c>
      <c r="D366">
        <v>170.9</v>
      </c>
      <c r="E366">
        <v>177.4</v>
      </c>
      <c r="F366" s="17">
        <f t="shared" si="5"/>
        <v>348.3</v>
      </c>
    </row>
    <row r="367" spans="1:6" x14ac:dyDescent="0.3">
      <c r="A367" t="s">
        <v>1</v>
      </c>
      <c r="B367">
        <v>2023</v>
      </c>
      <c r="C367" t="s">
        <v>5</v>
      </c>
      <c r="D367">
        <v>175</v>
      </c>
      <c r="E367">
        <v>178.1</v>
      </c>
      <c r="F367" s="17">
        <f t="shared" si="5"/>
        <v>353.1</v>
      </c>
    </row>
    <row r="368" spans="1:6" x14ac:dyDescent="0.3">
      <c r="A368" t="s">
        <v>4</v>
      </c>
      <c r="B368">
        <v>2023</v>
      </c>
      <c r="C368" t="s">
        <v>0</v>
      </c>
      <c r="D368">
        <v>179.5</v>
      </c>
      <c r="E368">
        <v>179.8</v>
      </c>
      <c r="F368" s="17">
        <f t="shared" si="5"/>
        <v>359.3</v>
      </c>
    </row>
    <row r="369" spans="1:6" x14ac:dyDescent="0.3">
      <c r="A369" t="s">
        <v>2</v>
      </c>
      <c r="B369">
        <v>2023</v>
      </c>
      <c r="C369" t="s">
        <v>0</v>
      </c>
      <c r="D369">
        <v>171.6</v>
      </c>
      <c r="E369">
        <v>178.2</v>
      </c>
      <c r="F369" s="17">
        <f t="shared" si="5"/>
        <v>349.79999999999995</v>
      </c>
    </row>
    <row r="370" spans="1:6" x14ac:dyDescent="0.3">
      <c r="A370" t="s">
        <v>1</v>
      </c>
      <c r="B370">
        <v>2023</v>
      </c>
      <c r="C370" t="s">
        <v>0</v>
      </c>
      <c r="D370">
        <v>175.7</v>
      </c>
      <c r="E370">
        <v>179.1</v>
      </c>
      <c r="F370" s="17">
        <f t="shared" si="5"/>
        <v>354.79999999999995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D3B6-FC50-4378-B035-F0BD9D5C65A4}">
  <dimension ref="A1:L370"/>
  <sheetViews>
    <sheetView workbookViewId="0">
      <selection activeCell="N7" sqref="N7"/>
    </sheetView>
  </sheetViews>
  <sheetFormatPr defaultRowHeight="14.4" x14ac:dyDescent="0.3"/>
  <cols>
    <col min="10" max="10" width="10.109375" customWidth="1"/>
    <col min="11" max="11" width="14.6640625" customWidth="1"/>
    <col min="12" max="12" width="19.6640625" style="29" customWidth="1"/>
  </cols>
  <sheetData>
    <row r="1" spans="1:12" s="25" customFormat="1" x14ac:dyDescent="0.3">
      <c r="A1" s="23" t="s">
        <v>48</v>
      </c>
      <c r="B1" s="23" t="s">
        <v>47</v>
      </c>
      <c r="C1" s="23" t="s">
        <v>46</v>
      </c>
      <c r="D1" s="24" t="s">
        <v>33</v>
      </c>
      <c r="E1" s="24" t="s">
        <v>56</v>
      </c>
      <c r="F1" s="24" t="s">
        <v>55</v>
      </c>
      <c r="G1" s="23" t="s">
        <v>32</v>
      </c>
      <c r="H1" s="23" t="s">
        <v>54</v>
      </c>
      <c r="I1" s="23" t="s">
        <v>53</v>
      </c>
      <c r="J1" s="23" t="s">
        <v>22</v>
      </c>
      <c r="K1" s="24" t="s">
        <v>20</v>
      </c>
      <c r="L1" s="26" t="s">
        <v>52</v>
      </c>
    </row>
    <row r="2" spans="1:12" x14ac:dyDescent="0.3">
      <c r="A2" t="s">
        <v>4</v>
      </c>
      <c r="B2">
        <v>2013</v>
      </c>
      <c r="C2" t="s">
        <v>9</v>
      </c>
      <c r="D2">
        <v>1371.6999999999998</v>
      </c>
      <c r="E2">
        <v>318.70000000000005</v>
      </c>
      <c r="F2">
        <v>413.8</v>
      </c>
      <c r="G2">
        <v>105.1</v>
      </c>
      <c r="H2">
        <v>105.5</v>
      </c>
      <c r="I2">
        <v>103.3</v>
      </c>
      <c r="J2">
        <v>103.8</v>
      </c>
      <c r="K2">
        <v>209.1</v>
      </c>
      <c r="L2" s="27">
        <f t="shared" ref="L2:L65" si="0">SUM(D2:K2)</f>
        <v>2731</v>
      </c>
    </row>
    <row r="3" spans="1:12" x14ac:dyDescent="0.3">
      <c r="A3" t="s">
        <v>2</v>
      </c>
      <c r="B3">
        <v>2013</v>
      </c>
      <c r="C3" t="s">
        <v>9</v>
      </c>
      <c r="D3">
        <v>1376.4</v>
      </c>
      <c r="E3">
        <v>316.7</v>
      </c>
      <c r="F3">
        <v>413.5</v>
      </c>
      <c r="G3">
        <v>105.2</v>
      </c>
      <c r="H3">
        <v>105.4</v>
      </c>
      <c r="I3">
        <v>103.2</v>
      </c>
      <c r="J3">
        <v>103.5</v>
      </c>
      <c r="K3">
        <v>207.7</v>
      </c>
      <c r="L3" s="27">
        <f t="shared" si="0"/>
        <v>2731.6</v>
      </c>
    </row>
    <row r="4" spans="1:12" x14ac:dyDescent="0.3">
      <c r="A4" t="s">
        <v>1</v>
      </c>
      <c r="B4">
        <v>2013</v>
      </c>
      <c r="C4" t="s">
        <v>9</v>
      </c>
      <c r="D4">
        <v>1373.3000000000002</v>
      </c>
      <c r="E4">
        <v>318</v>
      </c>
      <c r="F4">
        <v>413.6</v>
      </c>
      <c r="G4">
        <v>105.1</v>
      </c>
      <c r="H4">
        <v>105.5</v>
      </c>
      <c r="I4">
        <v>103.2</v>
      </c>
      <c r="J4">
        <v>103.6</v>
      </c>
      <c r="K4">
        <v>208.5</v>
      </c>
      <c r="L4" s="27">
        <f t="shared" si="0"/>
        <v>2730.7999999999997</v>
      </c>
    </row>
    <row r="5" spans="1:12" x14ac:dyDescent="0.3">
      <c r="A5" t="s">
        <v>4</v>
      </c>
      <c r="B5">
        <v>2013</v>
      </c>
      <c r="C5" t="s">
        <v>8</v>
      </c>
      <c r="D5">
        <v>1380.3999999999999</v>
      </c>
      <c r="E5">
        <v>320.39999999999998</v>
      </c>
      <c r="F5">
        <v>414.6</v>
      </c>
      <c r="G5">
        <v>105.6</v>
      </c>
      <c r="H5">
        <v>106.2</v>
      </c>
      <c r="I5">
        <v>103.9</v>
      </c>
      <c r="J5">
        <v>104.1</v>
      </c>
      <c r="K5">
        <v>210.2</v>
      </c>
      <c r="L5" s="27">
        <f t="shared" si="0"/>
        <v>2745.3999999999992</v>
      </c>
    </row>
    <row r="6" spans="1:12" x14ac:dyDescent="0.3">
      <c r="A6" t="s">
        <v>2</v>
      </c>
      <c r="B6">
        <v>2013</v>
      </c>
      <c r="C6" t="s">
        <v>8</v>
      </c>
      <c r="D6">
        <v>1390.6000000000001</v>
      </c>
      <c r="E6">
        <v>318.5</v>
      </c>
      <c r="F6">
        <v>414.6</v>
      </c>
      <c r="G6">
        <v>106</v>
      </c>
      <c r="H6">
        <v>105.7</v>
      </c>
      <c r="I6">
        <v>104.4</v>
      </c>
      <c r="J6">
        <v>103.7</v>
      </c>
      <c r="K6">
        <v>209</v>
      </c>
      <c r="L6" s="27">
        <f t="shared" si="0"/>
        <v>2752.5</v>
      </c>
    </row>
    <row r="7" spans="1:12" x14ac:dyDescent="0.3">
      <c r="A7" t="s">
        <v>1</v>
      </c>
      <c r="B7">
        <v>2013</v>
      </c>
      <c r="C7" t="s">
        <v>8</v>
      </c>
      <c r="D7">
        <v>1384.2</v>
      </c>
      <c r="E7">
        <v>319.7</v>
      </c>
      <c r="F7">
        <v>414.6</v>
      </c>
      <c r="G7">
        <v>105.7</v>
      </c>
      <c r="H7">
        <v>106</v>
      </c>
      <c r="I7">
        <v>104.2</v>
      </c>
      <c r="J7">
        <v>103.9</v>
      </c>
      <c r="K7">
        <v>209.7</v>
      </c>
      <c r="L7" s="27">
        <f t="shared" si="0"/>
        <v>2747.9999999999995</v>
      </c>
    </row>
    <row r="8" spans="1:12" x14ac:dyDescent="0.3">
      <c r="A8" t="s">
        <v>4</v>
      </c>
      <c r="B8">
        <v>2013</v>
      </c>
      <c r="C8" t="s">
        <v>6</v>
      </c>
      <c r="D8">
        <v>1382.2</v>
      </c>
      <c r="E8">
        <v>321.89999999999998</v>
      </c>
      <c r="F8">
        <v>415</v>
      </c>
      <c r="G8">
        <v>106.5</v>
      </c>
      <c r="H8">
        <v>106.1</v>
      </c>
      <c r="I8">
        <v>104.6</v>
      </c>
      <c r="J8">
        <v>104.3</v>
      </c>
      <c r="K8">
        <v>210.6</v>
      </c>
      <c r="L8" s="27">
        <f t="shared" si="0"/>
        <v>2751.2</v>
      </c>
    </row>
    <row r="9" spans="1:12" x14ac:dyDescent="0.3">
      <c r="A9" t="s">
        <v>2</v>
      </c>
      <c r="B9">
        <v>2013</v>
      </c>
      <c r="C9" t="s">
        <v>6</v>
      </c>
      <c r="D9">
        <v>1386.8</v>
      </c>
      <c r="E9">
        <v>320.2</v>
      </c>
      <c r="F9">
        <v>415.5</v>
      </c>
      <c r="G9">
        <v>106.8</v>
      </c>
      <c r="H9">
        <v>106</v>
      </c>
      <c r="I9">
        <v>105.5</v>
      </c>
      <c r="J9">
        <v>103.8</v>
      </c>
      <c r="K9">
        <v>209.9</v>
      </c>
      <c r="L9" s="27">
        <f t="shared" si="0"/>
        <v>2754.5000000000005</v>
      </c>
    </row>
    <row r="10" spans="1:12" x14ac:dyDescent="0.3">
      <c r="A10" t="s">
        <v>1</v>
      </c>
      <c r="B10">
        <v>2013</v>
      </c>
      <c r="C10" t="s">
        <v>6</v>
      </c>
      <c r="D10">
        <v>1384.0000000000002</v>
      </c>
      <c r="E10">
        <v>321.2</v>
      </c>
      <c r="F10">
        <v>415.2</v>
      </c>
      <c r="G10">
        <v>106.6</v>
      </c>
      <c r="H10">
        <v>106.1</v>
      </c>
      <c r="I10">
        <v>105.1</v>
      </c>
      <c r="J10">
        <v>104</v>
      </c>
      <c r="K10">
        <v>210.2</v>
      </c>
      <c r="L10" s="27">
        <f t="shared" si="0"/>
        <v>2752.3999999999996</v>
      </c>
    </row>
    <row r="11" spans="1:12" x14ac:dyDescent="0.3">
      <c r="A11" t="s">
        <v>4</v>
      </c>
      <c r="B11">
        <v>2013</v>
      </c>
      <c r="C11" t="s">
        <v>5</v>
      </c>
      <c r="D11">
        <v>1385.8</v>
      </c>
      <c r="E11">
        <v>323.5</v>
      </c>
      <c r="F11">
        <v>414.4</v>
      </c>
      <c r="G11">
        <v>107.1</v>
      </c>
      <c r="H11">
        <v>106.5</v>
      </c>
      <c r="I11">
        <v>104.4</v>
      </c>
      <c r="J11">
        <v>104.8</v>
      </c>
      <c r="K11">
        <v>211</v>
      </c>
      <c r="L11" s="27">
        <f t="shared" si="0"/>
        <v>2757.5</v>
      </c>
    </row>
    <row r="12" spans="1:12" x14ac:dyDescent="0.3">
      <c r="A12" t="s">
        <v>2</v>
      </c>
      <c r="B12">
        <v>2013</v>
      </c>
      <c r="C12" t="s">
        <v>5</v>
      </c>
      <c r="D12">
        <v>1397.6999999999998</v>
      </c>
      <c r="E12">
        <v>322</v>
      </c>
      <c r="F12">
        <v>415.9</v>
      </c>
      <c r="G12">
        <v>108.5</v>
      </c>
      <c r="H12">
        <v>106.4</v>
      </c>
      <c r="I12">
        <v>105</v>
      </c>
      <c r="J12">
        <v>105.2</v>
      </c>
      <c r="K12">
        <v>210.8</v>
      </c>
      <c r="L12" s="27">
        <f t="shared" si="0"/>
        <v>2771.5</v>
      </c>
    </row>
    <row r="13" spans="1:12" x14ac:dyDescent="0.3">
      <c r="A13" t="s">
        <v>1</v>
      </c>
      <c r="B13">
        <v>2013</v>
      </c>
      <c r="C13" t="s">
        <v>5</v>
      </c>
      <c r="D13">
        <v>1390.2</v>
      </c>
      <c r="E13">
        <v>322.89999999999998</v>
      </c>
      <c r="F13">
        <v>415</v>
      </c>
      <c r="G13">
        <v>107.5</v>
      </c>
      <c r="H13">
        <v>106.5</v>
      </c>
      <c r="I13">
        <v>104.7</v>
      </c>
      <c r="J13">
        <v>105</v>
      </c>
      <c r="K13">
        <v>210.89999999999998</v>
      </c>
      <c r="L13" s="27">
        <f t="shared" si="0"/>
        <v>2762.7</v>
      </c>
    </row>
    <row r="14" spans="1:12" x14ac:dyDescent="0.3">
      <c r="A14" t="s">
        <v>4</v>
      </c>
      <c r="B14">
        <v>2013</v>
      </c>
      <c r="C14" t="s">
        <v>0</v>
      </c>
      <c r="D14">
        <v>1394</v>
      </c>
      <c r="E14">
        <v>325.29999999999995</v>
      </c>
      <c r="F14">
        <v>415.1</v>
      </c>
      <c r="G14">
        <v>108.1</v>
      </c>
      <c r="H14">
        <v>107.5</v>
      </c>
      <c r="I14">
        <v>104.1</v>
      </c>
      <c r="J14">
        <v>105.5</v>
      </c>
      <c r="K14">
        <v>212</v>
      </c>
      <c r="L14" s="27">
        <f t="shared" si="0"/>
        <v>2771.6</v>
      </c>
    </row>
    <row r="15" spans="1:12" x14ac:dyDescent="0.3">
      <c r="A15" t="s">
        <v>2</v>
      </c>
      <c r="B15">
        <v>2013</v>
      </c>
      <c r="C15" t="s">
        <v>0</v>
      </c>
      <c r="D15">
        <v>1417.1999999999998</v>
      </c>
      <c r="E15">
        <v>323.5</v>
      </c>
      <c r="F15">
        <v>416.4</v>
      </c>
      <c r="G15">
        <v>109.8</v>
      </c>
      <c r="H15">
        <v>107.2</v>
      </c>
      <c r="I15">
        <v>103.9</v>
      </c>
      <c r="J15">
        <v>105.7</v>
      </c>
      <c r="K15">
        <v>211.5</v>
      </c>
      <c r="L15" s="27">
        <f t="shared" si="0"/>
        <v>2795.2</v>
      </c>
    </row>
    <row r="16" spans="1:12" x14ac:dyDescent="0.3">
      <c r="A16" t="s">
        <v>1</v>
      </c>
      <c r="B16">
        <v>2013</v>
      </c>
      <c r="C16" t="s">
        <v>0</v>
      </c>
      <c r="D16">
        <v>1402.1999999999998</v>
      </c>
      <c r="E16">
        <v>324.60000000000002</v>
      </c>
      <c r="F16">
        <v>415.6</v>
      </c>
      <c r="G16">
        <v>108.6</v>
      </c>
      <c r="H16">
        <v>107.4</v>
      </c>
      <c r="I16">
        <v>104</v>
      </c>
      <c r="J16">
        <v>105.6</v>
      </c>
      <c r="K16">
        <v>211.7</v>
      </c>
      <c r="L16" s="27">
        <f t="shared" si="0"/>
        <v>2779.6999999999994</v>
      </c>
    </row>
    <row r="17" spans="1:12" x14ac:dyDescent="0.3">
      <c r="A17" t="s">
        <v>4</v>
      </c>
      <c r="B17">
        <v>2013</v>
      </c>
      <c r="C17" t="s">
        <v>16</v>
      </c>
      <c r="D17">
        <v>1420</v>
      </c>
      <c r="E17">
        <v>328</v>
      </c>
      <c r="F17">
        <v>422.9</v>
      </c>
      <c r="G17">
        <v>109</v>
      </c>
      <c r="H17">
        <v>108.5</v>
      </c>
      <c r="I17">
        <v>105</v>
      </c>
      <c r="J17">
        <v>106.5</v>
      </c>
      <c r="K17">
        <v>214.4</v>
      </c>
      <c r="L17" s="27">
        <f t="shared" si="0"/>
        <v>2814.3</v>
      </c>
    </row>
    <row r="18" spans="1:12" x14ac:dyDescent="0.3">
      <c r="A18" t="s">
        <v>2</v>
      </c>
      <c r="B18">
        <v>2013</v>
      </c>
      <c r="C18" t="s">
        <v>16</v>
      </c>
      <c r="D18">
        <v>1464.6000000000001</v>
      </c>
      <c r="E18">
        <v>325.3</v>
      </c>
      <c r="F18">
        <v>424.1</v>
      </c>
      <c r="G18">
        <v>110.9</v>
      </c>
      <c r="H18">
        <v>108</v>
      </c>
      <c r="I18">
        <v>105.2</v>
      </c>
      <c r="J18">
        <v>108.1</v>
      </c>
      <c r="K18">
        <v>215.8</v>
      </c>
      <c r="L18" s="27">
        <f t="shared" si="0"/>
        <v>2862</v>
      </c>
    </row>
    <row r="19" spans="1:12" x14ac:dyDescent="0.3">
      <c r="A19" t="s">
        <v>1</v>
      </c>
      <c r="B19">
        <v>2013</v>
      </c>
      <c r="C19" t="s">
        <v>16</v>
      </c>
      <c r="D19">
        <v>1436</v>
      </c>
      <c r="E19">
        <v>326.89999999999998</v>
      </c>
      <c r="F19">
        <v>423.40000000000003</v>
      </c>
      <c r="G19">
        <v>109.5</v>
      </c>
      <c r="H19">
        <v>108.3</v>
      </c>
      <c r="I19">
        <v>105.1</v>
      </c>
      <c r="J19">
        <v>107.4</v>
      </c>
      <c r="K19">
        <v>215.1</v>
      </c>
      <c r="L19" s="27">
        <f t="shared" si="0"/>
        <v>2831.7000000000003</v>
      </c>
    </row>
    <row r="20" spans="1:12" x14ac:dyDescent="0.3">
      <c r="A20" t="s">
        <v>4</v>
      </c>
      <c r="B20">
        <v>2013</v>
      </c>
      <c r="C20" t="s">
        <v>15</v>
      </c>
      <c r="D20">
        <v>1445.8999999999996</v>
      </c>
      <c r="E20">
        <v>330.3</v>
      </c>
      <c r="F20">
        <v>425.4</v>
      </c>
      <c r="G20">
        <v>109.8</v>
      </c>
      <c r="H20">
        <v>109.5</v>
      </c>
      <c r="I20">
        <v>106.8</v>
      </c>
      <c r="J20">
        <v>107.8</v>
      </c>
      <c r="K20">
        <v>217.2</v>
      </c>
      <c r="L20" s="27">
        <f t="shared" si="0"/>
        <v>2852.7</v>
      </c>
    </row>
    <row r="21" spans="1:12" x14ac:dyDescent="0.3">
      <c r="A21" t="s">
        <v>2</v>
      </c>
      <c r="B21">
        <v>2013</v>
      </c>
      <c r="C21" t="s">
        <v>15</v>
      </c>
      <c r="D21">
        <v>1489.4</v>
      </c>
      <c r="E21">
        <v>327.10000000000002</v>
      </c>
      <c r="F21">
        <v>426.09999999999997</v>
      </c>
      <c r="G21">
        <v>111.7</v>
      </c>
      <c r="H21">
        <v>108.6</v>
      </c>
      <c r="I21">
        <v>107.3</v>
      </c>
      <c r="J21">
        <v>110.1</v>
      </c>
      <c r="K21">
        <v>218.7</v>
      </c>
      <c r="L21" s="27">
        <f t="shared" si="0"/>
        <v>2898.9999999999995</v>
      </c>
    </row>
    <row r="22" spans="1:12" x14ac:dyDescent="0.3">
      <c r="A22" t="s">
        <v>1</v>
      </c>
      <c r="B22">
        <v>2013</v>
      </c>
      <c r="C22" t="s">
        <v>15</v>
      </c>
      <c r="D22">
        <v>1461.3999999999999</v>
      </c>
      <c r="E22">
        <v>329</v>
      </c>
      <c r="F22">
        <v>425.7</v>
      </c>
      <c r="G22">
        <v>110.3</v>
      </c>
      <c r="H22">
        <v>109.2</v>
      </c>
      <c r="I22">
        <v>107.1</v>
      </c>
      <c r="J22">
        <v>109.1</v>
      </c>
      <c r="K22">
        <v>217.9</v>
      </c>
      <c r="L22" s="27">
        <f t="shared" si="0"/>
        <v>2869.7</v>
      </c>
    </row>
    <row r="23" spans="1:12" x14ac:dyDescent="0.3">
      <c r="A23" t="s">
        <v>4</v>
      </c>
      <c r="B23">
        <v>2013</v>
      </c>
      <c r="C23" t="s">
        <v>14</v>
      </c>
      <c r="D23">
        <v>1462.5</v>
      </c>
      <c r="E23">
        <v>332.6</v>
      </c>
      <c r="F23">
        <v>430.1</v>
      </c>
      <c r="G23">
        <v>110.7</v>
      </c>
      <c r="H23">
        <v>109.9</v>
      </c>
      <c r="I23">
        <v>107.8</v>
      </c>
      <c r="J23">
        <v>108.7</v>
      </c>
      <c r="K23">
        <v>219.6</v>
      </c>
      <c r="L23" s="27">
        <f t="shared" si="0"/>
        <v>2881.8999999999996</v>
      </c>
    </row>
    <row r="24" spans="1:12" x14ac:dyDescent="0.3">
      <c r="A24" t="s">
        <v>2</v>
      </c>
      <c r="B24">
        <v>2013</v>
      </c>
      <c r="C24" t="s">
        <v>14</v>
      </c>
      <c r="D24">
        <v>1506.1000000000001</v>
      </c>
      <c r="E24">
        <v>329.09999999999997</v>
      </c>
      <c r="F24">
        <v>431.20000000000005</v>
      </c>
      <c r="G24">
        <v>112.4</v>
      </c>
      <c r="H24">
        <v>109.3</v>
      </c>
      <c r="I24">
        <v>108.1</v>
      </c>
      <c r="J24">
        <v>110.8</v>
      </c>
      <c r="K24">
        <v>221</v>
      </c>
      <c r="L24" s="27">
        <f t="shared" si="0"/>
        <v>2928.0000000000005</v>
      </c>
    </row>
    <row r="25" spans="1:12" x14ac:dyDescent="0.3">
      <c r="A25" t="s">
        <v>1</v>
      </c>
      <c r="B25">
        <v>2013</v>
      </c>
      <c r="C25" t="s">
        <v>14</v>
      </c>
      <c r="D25">
        <v>1477.4</v>
      </c>
      <c r="E25">
        <v>331.1</v>
      </c>
      <c r="F25">
        <v>430.5</v>
      </c>
      <c r="G25">
        <v>111.2</v>
      </c>
      <c r="H25">
        <v>109.7</v>
      </c>
      <c r="I25">
        <v>108</v>
      </c>
      <c r="J25">
        <v>109.9</v>
      </c>
      <c r="K25">
        <v>220.3</v>
      </c>
      <c r="L25" s="27">
        <f t="shared" si="0"/>
        <v>2898.1</v>
      </c>
    </row>
    <row r="26" spans="1:12" x14ac:dyDescent="0.3">
      <c r="A26" t="s">
        <v>4</v>
      </c>
      <c r="B26">
        <v>2013</v>
      </c>
      <c r="C26" t="s">
        <v>13</v>
      </c>
      <c r="D26">
        <v>1488.5000000000002</v>
      </c>
      <c r="E26">
        <v>336.6</v>
      </c>
      <c r="F26">
        <v>434.3</v>
      </c>
      <c r="G26">
        <v>111.7</v>
      </c>
      <c r="H26">
        <v>111.1</v>
      </c>
      <c r="I26">
        <v>109.3</v>
      </c>
      <c r="J26">
        <v>109.8</v>
      </c>
      <c r="K26">
        <v>222.9</v>
      </c>
      <c r="L26" s="27">
        <f t="shared" si="0"/>
        <v>2924.2000000000007</v>
      </c>
    </row>
    <row r="27" spans="1:12" x14ac:dyDescent="0.3">
      <c r="A27" t="s">
        <v>2</v>
      </c>
      <c r="B27">
        <v>2013</v>
      </c>
      <c r="C27" t="s">
        <v>13</v>
      </c>
      <c r="D27">
        <v>1500.4</v>
      </c>
      <c r="E27">
        <v>331.5</v>
      </c>
      <c r="F27">
        <v>434.1</v>
      </c>
      <c r="G27">
        <v>112.9</v>
      </c>
      <c r="H27">
        <v>109.5</v>
      </c>
      <c r="I27">
        <v>110.4</v>
      </c>
      <c r="J27">
        <v>111.2</v>
      </c>
      <c r="K27">
        <v>222.60000000000002</v>
      </c>
      <c r="L27" s="27">
        <f t="shared" si="0"/>
        <v>2932.6</v>
      </c>
    </row>
    <row r="28" spans="1:12" x14ac:dyDescent="0.3">
      <c r="A28" t="s">
        <v>1</v>
      </c>
      <c r="B28">
        <v>2013</v>
      </c>
      <c r="C28" t="s">
        <v>13</v>
      </c>
      <c r="D28">
        <v>1491.6999999999998</v>
      </c>
      <c r="E28">
        <v>334.5</v>
      </c>
      <c r="F28">
        <v>434.2</v>
      </c>
      <c r="G28">
        <v>112</v>
      </c>
      <c r="H28">
        <v>110.5</v>
      </c>
      <c r="I28">
        <v>109.9</v>
      </c>
      <c r="J28">
        <v>110.6</v>
      </c>
      <c r="K28">
        <v>222.7</v>
      </c>
      <c r="L28" s="27">
        <f t="shared" si="0"/>
        <v>2926.0999999999995</v>
      </c>
    </row>
    <row r="29" spans="1:12" x14ac:dyDescent="0.3">
      <c r="A29" t="s">
        <v>4</v>
      </c>
      <c r="B29">
        <v>2013</v>
      </c>
      <c r="C29" t="s">
        <v>12</v>
      </c>
      <c r="D29">
        <v>1508</v>
      </c>
      <c r="E29">
        <v>339.29999999999995</v>
      </c>
      <c r="F29">
        <v>437.3</v>
      </c>
      <c r="G29">
        <v>112.2</v>
      </c>
      <c r="H29">
        <v>111.6</v>
      </c>
      <c r="I29">
        <v>109.3</v>
      </c>
      <c r="J29">
        <v>110.2</v>
      </c>
      <c r="K29">
        <v>224.6</v>
      </c>
      <c r="L29" s="27">
        <f t="shared" si="0"/>
        <v>2952.4999999999995</v>
      </c>
    </row>
    <row r="30" spans="1:12" x14ac:dyDescent="0.3">
      <c r="A30" t="s">
        <v>2</v>
      </c>
      <c r="B30">
        <v>2013</v>
      </c>
      <c r="C30" t="s">
        <v>12</v>
      </c>
      <c r="D30">
        <v>1517.1999999999998</v>
      </c>
      <c r="E30">
        <v>334.2</v>
      </c>
      <c r="F30">
        <v>436.2</v>
      </c>
      <c r="G30">
        <v>113.5</v>
      </c>
      <c r="H30">
        <v>109.7</v>
      </c>
      <c r="I30">
        <v>109.7</v>
      </c>
      <c r="J30">
        <v>111.3</v>
      </c>
      <c r="K30">
        <v>223.4</v>
      </c>
      <c r="L30" s="27">
        <f t="shared" si="0"/>
        <v>2955.2</v>
      </c>
    </row>
    <row r="31" spans="1:12" x14ac:dyDescent="0.3">
      <c r="A31" t="s">
        <v>1</v>
      </c>
      <c r="B31">
        <v>2013</v>
      </c>
      <c r="C31" t="s">
        <v>12</v>
      </c>
      <c r="D31">
        <v>1510.2000000000003</v>
      </c>
      <c r="E31">
        <v>337.2</v>
      </c>
      <c r="F31">
        <v>436.79999999999995</v>
      </c>
      <c r="G31">
        <v>112.5</v>
      </c>
      <c r="H31">
        <v>110.9</v>
      </c>
      <c r="I31">
        <v>109.5</v>
      </c>
      <c r="J31">
        <v>110.8</v>
      </c>
      <c r="K31">
        <v>224</v>
      </c>
      <c r="L31" s="27">
        <f t="shared" si="0"/>
        <v>2951.9000000000005</v>
      </c>
    </row>
    <row r="32" spans="1:12" x14ac:dyDescent="0.3">
      <c r="A32" t="s">
        <v>4</v>
      </c>
      <c r="B32">
        <v>2013</v>
      </c>
      <c r="C32" t="s">
        <v>18</v>
      </c>
      <c r="D32">
        <v>1536.8</v>
      </c>
      <c r="E32">
        <v>342.1</v>
      </c>
      <c r="F32">
        <v>440.29999999999995</v>
      </c>
      <c r="G32">
        <v>112.8</v>
      </c>
      <c r="H32">
        <v>112.6</v>
      </c>
      <c r="I32">
        <v>109.6</v>
      </c>
      <c r="J32">
        <v>111</v>
      </c>
      <c r="K32">
        <v>227.2</v>
      </c>
      <c r="L32" s="27">
        <f t="shared" si="0"/>
        <v>2992.3999999999996</v>
      </c>
    </row>
    <row r="33" spans="1:12" x14ac:dyDescent="0.3">
      <c r="A33" t="s">
        <v>2</v>
      </c>
      <c r="B33">
        <v>2013</v>
      </c>
      <c r="C33" t="s">
        <v>11</v>
      </c>
      <c r="D33">
        <v>1544.6</v>
      </c>
      <c r="E33">
        <v>336.8</v>
      </c>
      <c r="F33">
        <v>438.5</v>
      </c>
      <c r="G33">
        <v>114.1</v>
      </c>
      <c r="H33">
        <v>110</v>
      </c>
      <c r="I33">
        <v>109.5</v>
      </c>
      <c r="J33">
        <v>111.3</v>
      </c>
      <c r="K33">
        <v>224.6</v>
      </c>
      <c r="L33" s="27">
        <f t="shared" si="0"/>
        <v>2989.3999999999996</v>
      </c>
    </row>
    <row r="34" spans="1:12" x14ac:dyDescent="0.3">
      <c r="A34" t="s">
        <v>1</v>
      </c>
      <c r="B34">
        <v>2013</v>
      </c>
      <c r="C34" t="s">
        <v>11</v>
      </c>
      <c r="D34">
        <v>1538.8</v>
      </c>
      <c r="E34">
        <v>339.90000000000003</v>
      </c>
      <c r="F34">
        <v>439.6</v>
      </c>
      <c r="G34">
        <v>113.1</v>
      </c>
      <c r="H34">
        <v>111.6</v>
      </c>
      <c r="I34">
        <v>109.5</v>
      </c>
      <c r="J34">
        <v>111.2</v>
      </c>
      <c r="K34">
        <v>226</v>
      </c>
      <c r="L34" s="27">
        <f t="shared" si="0"/>
        <v>2989.7</v>
      </c>
    </row>
    <row r="35" spans="1:12" x14ac:dyDescent="0.3">
      <c r="A35" t="s">
        <v>4</v>
      </c>
      <c r="B35">
        <v>2013</v>
      </c>
      <c r="C35" t="s">
        <v>10</v>
      </c>
      <c r="D35">
        <v>1509</v>
      </c>
      <c r="E35">
        <v>345.3</v>
      </c>
      <c r="F35">
        <v>441</v>
      </c>
      <c r="G35">
        <v>113.6</v>
      </c>
      <c r="H35">
        <v>112.8</v>
      </c>
      <c r="I35">
        <v>109.9</v>
      </c>
      <c r="J35">
        <v>111.6</v>
      </c>
      <c r="K35">
        <v>225.6</v>
      </c>
      <c r="L35" s="27">
        <f t="shared" si="0"/>
        <v>2968.8</v>
      </c>
    </row>
    <row r="36" spans="1:12" x14ac:dyDescent="0.3">
      <c r="A36" t="s">
        <v>2</v>
      </c>
      <c r="B36">
        <v>2013</v>
      </c>
      <c r="C36" t="s">
        <v>10</v>
      </c>
      <c r="D36">
        <v>1504.4</v>
      </c>
      <c r="E36">
        <v>338.8</v>
      </c>
      <c r="F36">
        <v>438.7</v>
      </c>
      <c r="G36">
        <v>115</v>
      </c>
      <c r="H36">
        <v>110.4</v>
      </c>
      <c r="I36">
        <v>109.7</v>
      </c>
      <c r="J36">
        <v>111.4</v>
      </c>
      <c r="K36">
        <v>223.1</v>
      </c>
      <c r="L36" s="27">
        <f t="shared" si="0"/>
        <v>2951.5</v>
      </c>
    </row>
    <row r="37" spans="1:12" x14ac:dyDescent="0.3">
      <c r="A37" t="s">
        <v>1</v>
      </c>
      <c r="B37">
        <v>2013</v>
      </c>
      <c r="C37" t="s">
        <v>10</v>
      </c>
      <c r="D37">
        <v>1507.3000000000002</v>
      </c>
      <c r="E37">
        <v>342.7</v>
      </c>
      <c r="F37">
        <v>440</v>
      </c>
      <c r="G37">
        <v>114</v>
      </c>
      <c r="H37">
        <v>111.9</v>
      </c>
      <c r="I37">
        <v>109.8</v>
      </c>
      <c r="J37">
        <v>111.5</v>
      </c>
      <c r="K37">
        <v>224.5</v>
      </c>
      <c r="L37" s="27">
        <f t="shared" si="0"/>
        <v>2961.7000000000003</v>
      </c>
    </row>
    <row r="38" spans="1:12" x14ac:dyDescent="0.3">
      <c r="A38" t="s">
        <v>4</v>
      </c>
      <c r="B38">
        <v>2014</v>
      </c>
      <c r="C38" t="s">
        <v>9</v>
      </c>
      <c r="D38">
        <v>1486.6000000000001</v>
      </c>
      <c r="E38">
        <v>347.2</v>
      </c>
      <c r="F38">
        <v>443.09999999999997</v>
      </c>
      <c r="G38">
        <v>114</v>
      </c>
      <c r="H38">
        <v>113</v>
      </c>
      <c r="I38">
        <v>110.5</v>
      </c>
      <c r="J38">
        <v>111.8</v>
      </c>
      <c r="K38">
        <v>224.8</v>
      </c>
      <c r="L38" s="27">
        <f t="shared" si="0"/>
        <v>2951.0000000000005</v>
      </c>
    </row>
    <row r="39" spans="1:12" x14ac:dyDescent="0.3">
      <c r="A39" t="s">
        <v>2</v>
      </c>
      <c r="B39">
        <v>2014</v>
      </c>
      <c r="C39" t="s">
        <v>9</v>
      </c>
      <c r="D39">
        <v>1484.3</v>
      </c>
      <c r="E39">
        <v>340.4</v>
      </c>
      <c r="F39">
        <v>441.2</v>
      </c>
      <c r="G39">
        <v>115.7</v>
      </c>
      <c r="H39">
        <v>111</v>
      </c>
      <c r="I39">
        <v>110.8</v>
      </c>
      <c r="J39">
        <v>111.5</v>
      </c>
      <c r="K39">
        <v>223.4</v>
      </c>
      <c r="L39" s="27">
        <f t="shared" si="0"/>
        <v>2938.2999999999997</v>
      </c>
    </row>
    <row r="40" spans="1:12" x14ac:dyDescent="0.3">
      <c r="A40" t="s">
        <v>1</v>
      </c>
      <c r="B40">
        <v>2014</v>
      </c>
      <c r="C40" t="s">
        <v>9</v>
      </c>
      <c r="D40">
        <v>1485.7999999999997</v>
      </c>
      <c r="E40">
        <v>344.4</v>
      </c>
      <c r="F40">
        <v>442.4</v>
      </c>
      <c r="G40">
        <v>114.5</v>
      </c>
      <c r="H40">
        <v>112.2</v>
      </c>
      <c r="I40">
        <v>110.7</v>
      </c>
      <c r="J40">
        <v>111.6</v>
      </c>
      <c r="K40">
        <v>224.2</v>
      </c>
      <c r="L40" s="27">
        <f t="shared" si="0"/>
        <v>2945.7999999999993</v>
      </c>
    </row>
    <row r="41" spans="1:12" x14ac:dyDescent="0.3">
      <c r="A41" t="s">
        <v>4</v>
      </c>
      <c r="B41">
        <v>2014</v>
      </c>
      <c r="C41" t="s">
        <v>8</v>
      </c>
      <c r="D41">
        <v>1482.2</v>
      </c>
      <c r="E41">
        <v>348.3</v>
      </c>
      <c r="F41">
        <v>445</v>
      </c>
      <c r="G41">
        <v>114.2</v>
      </c>
      <c r="H41">
        <v>113.2</v>
      </c>
      <c r="I41">
        <v>110.8</v>
      </c>
      <c r="J41">
        <v>112</v>
      </c>
      <c r="K41">
        <v>224.9</v>
      </c>
      <c r="L41" s="27">
        <f t="shared" si="0"/>
        <v>2950.6</v>
      </c>
    </row>
    <row r="42" spans="1:12" x14ac:dyDescent="0.3">
      <c r="A42" t="s">
        <v>2</v>
      </c>
      <c r="B42">
        <v>2014</v>
      </c>
      <c r="C42" t="s">
        <v>8</v>
      </c>
      <c r="D42">
        <v>1476</v>
      </c>
      <c r="E42">
        <v>341.7</v>
      </c>
      <c r="F42">
        <v>444.2</v>
      </c>
      <c r="G42">
        <v>116.2</v>
      </c>
      <c r="H42">
        <v>111.1</v>
      </c>
      <c r="I42">
        <v>111.3</v>
      </c>
      <c r="J42">
        <v>111.6</v>
      </c>
      <c r="K42">
        <v>224.1</v>
      </c>
      <c r="L42" s="27">
        <f t="shared" si="0"/>
        <v>2936.2</v>
      </c>
    </row>
    <row r="43" spans="1:12" x14ac:dyDescent="0.3">
      <c r="A43" t="s">
        <v>1</v>
      </c>
      <c r="B43">
        <v>2014</v>
      </c>
      <c r="C43" t="s">
        <v>8</v>
      </c>
      <c r="D43">
        <v>1480.1</v>
      </c>
      <c r="E43">
        <v>345.6</v>
      </c>
      <c r="F43">
        <v>444.7</v>
      </c>
      <c r="G43">
        <v>114.7</v>
      </c>
      <c r="H43">
        <v>112.4</v>
      </c>
      <c r="I43">
        <v>111.1</v>
      </c>
      <c r="J43">
        <v>111.8</v>
      </c>
      <c r="K43">
        <v>224.5</v>
      </c>
      <c r="L43" s="27">
        <f t="shared" si="0"/>
        <v>2944.8999999999996</v>
      </c>
    </row>
    <row r="44" spans="1:12" x14ac:dyDescent="0.3">
      <c r="A44" t="s">
        <v>4</v>
      </c>
      <c r="B44">
        <v>2014</v>
      </c>
      <c r="C44" t="s">
        <v>6</v>
      </c>
      <c r="D44">
        <v>1491.4</v>
      </c>
      <c r="E44">
        <v>349.6</v>
      </c>
      <c r="F44">
        <v>446.9</v>
      </c>
      <c r="G44">
        <v>114.6</v>
      </c>
      <c r="H44">
        <v>113.4</v>
      </c>
      <c r="I44">
        <v>111.2</v>
      </c>
      <c r="J44">
        <v>112.4</v>
      </c>
      <c r="K44">
        <v>225.89999999999998</v>
      </c>
      <c r="L44" s="27">
        <f t="shared" si="0"/>
        <v>2965.4</v>
      </c>
    </row>
    <row r="45" spans="1:12" x14ac:dyDescent="0.3">
      <c r="A45" t="s">
        <v>2</v>
      </c>
      <c r="B45">
        <v>2014</v>
      </c>
      <c r="C45" t="s">
        <v>6</v>
      </c>
      <c r="D45">
        <v>1483</v>
      </c>
      <c r="E45">
        <v>343.09999999999997</v>
      </c>
      <c r="F45">
        <v>446.2</v>
      </c>
      <c r="G45">
        <v>116.7</v>
      </c>
      <c r="H45">
        <v>110.9</v>
      </c>
      <c r="I45">
        <v>111.6</v>
      </c>
      <c r="J45">
        <v>111.8</v>
      </c>
      <c r="K45">
        <v>225.10000000000002</v>
      </c>
      <c r="L45" s="27">
        <f t="shared" si="0"/>
        <v>2948.3999999999996</v>
      </c>
    </row>
    <row r="46" spans="1:12" x14ac:dyDescent="0.3">
      <c r="A46" t="s">
        <v>1</v>
      </c>
      <c r="B46">
        <v>2014</v>
      </c>
      <c r="C46" t="s">
        <v>6</v>
      </c>
      <c r="D46">
        <v>1488.2999999999997</v>
      </c>
      <c r="E46">
        <v>346.9</v>
      </c>
      <c r="F46">
        <v>446.6</v>
      </c>
      <c r="G46">
        <v>115.2</v>
      </c>
      <c r="H46">
        <v>112.5</v>
      </c>
      <c r="I46">
        <v>111.4</v>
      </c>
      <c r="J46">
        <v>112</v>
      </c>
      <c r="K46">
        <v>225.5</v>
      </c>
      <c r="L46" s="27">
        <f t="shared" si="0"/>
        <v>2958.3999999999996</v>
      </c>
    </row>
    <row r="47" spans="1:12" x14ac:dyDescent="0.3">
      <c r="A47" t="s">
        <v>4</v>
      </c>
      <c r="B47">
        <v>2014</v>
      </c>
      <c r="C47" t="s">
        <v>5</v>
      </c>
      <c r="D47">
        <v>1504.1000000000001</v>
      </c>
      <c r="E47">
        <v>352</v>
      </c>
      <c r="F47">
        <v>448.30000000000007</v>
      </c>
      <c r="G47">
        <v>115.4</v>
      </c>
      <c r="H47">
        <v>113.4</v>
      </c>
      <c r="I47">
        <v>111.2</v>
      </c>
      <c r="J47">
        <v>113</v>
      </c>
      <c r="K47">
        <v>226.9</v>
      </c>
      <c r="L47" s="27">
        <f t="shared" si="0"/>
        <v>2984.3</v>
      </c>
    </row>
    <row r="48" spans="1:12" x14ac:dyDescent="0.3">
      <c r="A48" t="s">
        <v>2</v>
      </c>
      <c r="B48">
        <v>2014</v>
      </c>
      <c r="C48" t="s">
        <v>5</v>
      </c>
      <c r="D48">
        <v>1504.0000000000002</v>
      </c>
      <c r="E48">
        <v>344.5</v>
      </c>
      <c r="F48">
        <v>447.4</v>
      </c>
      <c r="G48">
        <v>117.6</v>
      </c>
      <c r="H48">
        <v>110.9</v>
      </c>
      <c r="I48">
        <v>111.2</v>
      </c>
      <c r="J48">
        <v>112.5</v>
      </c>
      <c r="K48">
        <v>226.10000000000002</v>
      </c>
      <c r="L48" s="27">
        <f t="shared" si="0"/>
        <v>2974.2</v>
      </c>
    </row>
    <row r="49" spans="1:12" x14ac:dyDescent="0.3">
      <c r="A49" t="s">
        <v>1</v>
      </c>
      <c r="B49">
        <v>2014</v>
      </c>
      <c r="C49" t="s">
        <v>5</v>
      </c>
      <c r="D49">
        <v>1504.1</v>
      </c>
      <c r="E49">
        <v>349</v>
      </c>
      <c r="F49">
        <v>448</v>
      </c>
      <c r="G49">
        <v>116</v>
      </c>
      <c r="H49">
        <v>112.5</v>
      </c>
      <c r="I49">
        <v>111.2</v>
      </c>
      <c r="J49">
        <v>112.7</v>
      </c>
      <c r="K49">
        <v>226.6</v>
      </c>
      <c r="L49" s="27">
        <f t="shared" si="0"/>
        <v>2980.0999999999995</v>
      </c>
    </row>
    <row r="50" spans="1:12" x14ac:dyDescent="0.3">
      <c r="A50" t="s">
        <v>4</v>
      </c>
      <c r="B50">
        <v>2014</v>
      </c>
      <c r="C50" t="s">
        <v>0</v>
      </c>
      <c r="D50">
        <v>1513.8999999999999</v>
      </c>
      <c r="E50">
        <v>354</v>
      </c>
      <c r="F50">
        <v>449.4</v>
      </c>
      <c r="G50">
        <v>116.3</v>
      </c>
      <c r="H50">
        <v>113.4</v>
      </c>
      <c r="I50">
        <v>111.4</v>
      </c>
      <c r="J50">
        <v>113.1</v>
      </c>
      <c r="K50">
        <v>227.8</v>
      </c>
      <c r="L50" s="27">
        <f t="shared" si="0"/>
        <v>2999.3</v>
      </c>
    </row>
    <row r="51" spans="1:12" x14ac:dyDescent="0.3">
      <c r="A51" t="s">
        <v>2</v>
      </c>
      <c r="B51">
        <v>2014</v>
      </c>
      <c r="C51" t="s">
        <v>0</v>
      </c>
      <c r="D51">
        <v>1525.3000000000002</v>
      </c>
      <c r="E51">
        <v>345.9</v>
      </c>
      <c r="F51">
        <v>448.9</v>
      </c>
      <c r="G51">
        <v>118.3</v>
      </c>
      <c r="H51">
        <v>111.1</v>
      </c>
      <c r="I51">
        <v>111.3</v>
      </c>
      <c r="J51">
        <v>112.9</v>
      </c>
      <c r="K51">
        <v>227.3</v>
      </c>
      <c r="L51" s="27">
        <f t="shared" si="0"/>
        <v>3001.0000000000009</v>
      </c>
    </row>
    <row r="52" spans="1:12" x14ac:dyDescent="0.3">
      <c r="A52" t="s">
        <v>1</v>
      </c>
      <c r="B52">
        <v>2014</v>
      </c>
      <c r="C52" t="s">
        <v>0</v>
      </c>
      <c r="D52">
        <v>1518.5000000000005</v>
      </c>
      <c r="E52">
        <v>350.79999999999995</v>
      </c>
      <c r="F52">
        <v>449.29999999999995</v>
      </c>
      <c r="G52">
        <v>116.8</v>
      </c>
      <c r="H52">
        <v>112.5</v>
      </c>
      <c r="I52">
        <v>111.3</v>
      </c>
      <c r="J52">
        <v>113</v>
      </c>
      <c r="K52">
        <v>227.6</v>
      </c>
      <c r="L52" s="27">
        <f t="shared" si="0"/>
        <v>2999.8000000000006</v>
      </c>
    </row>
    <row r="53" spans="1:12" x14ac:dyDescent="0.3">
      <c r="A53" t="s">
        <v>4</v>
      </c>
      <c r="B53">
        <v>2014</v>
      </c>
      <c r="C53" t="s">
        <v>16</v>
      </c>
      <c r="D53">
        <v>1525.6999999999998</v>
      </c>
      <c r="E53">
        <v>356.3</v>
      </c>
      <c r="F53">
        <v>449.6</v>
      </c>
      <c r="G53">
        <v>117.3</v>
      </c>
      <c r="H53">
        <v>114.4</v>
      </c>
      <c r="I53">
        <v>112.2</v>
      </c>
      <c r="J53">
        <v>114.3</v>
      </c>
      <c r="K53">
        <v>229.3</v>
      </c>
      <c r="L53" s="27">
        <f t="shared" si="0"/>
        <v>3019.1000000000004</v>
      </c>
    </row>
    <row r="54" spans="1:12" x14ac:dyDescent="0.3">
      <c r="A54" t="s">
        <v>2</v>
      </c>
      <c r="B54">
        <v>2014</v>
      </c>
      <c r="C54" t="s">
        <v>16</v>
      </c>
      <c r="D54">
        <v>1547</v>
      </c>
      <c r="E54">
        <v>347.3</v>
      </c>
      <c r="F54">
        <v>448.3</v>
      </c>
      <c r="G54">
        <v>119</v>
      </c>
      <c r="H54">
        <v>111.2</v>
      </c>
      <c r="I54">
        <v>111.5</v>
      </c>
      <c r="J54">
        <v>115.1</v>
      </c>
      <c r="K54">
        <v>228.60000000000002</v>
      </c>
      <c r="L54" s="27">
        <f t="shared" si="0"/>
        <v>3027.9999999999995</v>
      </c>
    </row>
    <row r="55" spans="1:12" x14ac:dyDescent="0.3">
      <c r="A55" t="s">
        <v>1</v>
      </c>
      <c r="B55">
        <v>2014</v>
      </c>
      <c r="C55" t="s">
        <v>16</v>
      </c>
      <c r="D55">
        <v>1533.7000000000003</v>
      </c>
      <c r="E55">
        <v>352.7</v>
      </c>
      <c r="F55">
        <v>449.1</v>
      </c>
      <c r="G55">
        <v>117.8</v>
      </c>
      <c r="H55">
        <v>113.2</v>
      </c>
      <c r="I55">
        <v>111.8</v>
      </c>
      <c r="J55">
        <v>114.8</v>
      </c>
      <c r="K55">
        <v>229</v>
      </c>
      <c r="L55" s="27">
        <f t="shared" si="0"/>
        <v>3022.1000000000008</v>
      </c>
    </row>
    <row r="56" spans="1:12" x14ac:dyDescent="0.3">
      <c r="A56" t="s">
        <v>4</v>
      </c>
      <c r="B56">
        <v>2014</v>
      </c>
      <c r="C56" t="s">
        <v>15</v>
      </c>
      <c r="D56">
        <v>1563.2</v>
      </c>
      <c r="E56">
        <v>359.3</v>
      </c>
      <c r="F56">
        <v>452.40000000000003</v>
      </c>
      <c r="G56">
        <v>118</v>
      </c>
      <c r="H56">
        <v>115.3</v>
      </c>
      <c r="I56">
        <v>113.2</v>
      </c>
      <c r="J56">
        <v>115.5</v>
      </c>
      <c r="K56">
        <v>232.6</v>
      </c>
      <c r="L56" s="27">
        <f t="shared" si="0"/>
        <v>3069.5</v>
      </c>
    </row>
    <row r="57" spans="1:12" x14ac:dyDescent="0.3">
      <c r="A57" t="s">
        <v>2</v>
      </c>
      <c r="B57">
        <v>2014</v>
      </c>
      <c r="C57" t="s">
        <v>15</v>
      </c>
      <c r="D57">
        <v>1599.5</v>
      </c>
      <c r="E57">
        <v>349</v>
      </c>
      <c r="F57">
        <v>450.9</v>
      </c>
      <c r="G57">
        <v>121</v>
      </c>
      <c r="H57">
        <v>111.6</v>
      </c>
      <c r="I57">
        <v>113</v>
      </c>
      <c r="J57">
        <v>117.8</v>
      </c>
      <c r="K57">
        <v>232.4</v>
      </c>
      <c r="L57" s="27">
        <f t="shared" si="0"/>
        <v>3095.2000000000003</v>
      </c>
    </row>
    <row r="58" spans="1:12" x14ac:dyDescent="0.3">
      <c r="A58" t="s">
        <v>1</v>
      </c>
      <c r="B58">
        <v>2014</v>
      </c>
      <c r="C58" t="s">
        <v>15</v>
      </c>
      <c r="D58">
        <v>1576.3</v>
      </c>
      <c r="E58">
        <v>355</v>
      </c>
      <c r="F58">
        <v>451.9</v>
      </c>
      <c r="G58">
        <v>118.8</v>
      </c>
      <c r="H58">
        <v>113.9</v>
      </c>
      <c r="I58">
        <v>113.1</v>
      </c>
      <c r="J58">
        <v>116.8</v>
      </c>
      <c r="K58">
        <v>232.5</v>
      </c>
      <c r="L58" s="27">
        <f t="shared" si="0"/>
        <v>3078.3</v>
      </c>
    </row>
    <row r="59" spans="1:12" x14ac:dyDescent="0.3">
      <c r="A59" t="s">
        <v>4</v>
      </c>
      <c r="B59">
        <v>2014</v>
      </c>
      <c r="C59" t="s">
        <v>14</v>
      </c>
      <c r="D59">
        <v>1582.2999999999997</v>
      </c>
      <c r="E59">
        <v>360.4</v>
      </c>
      <c r="F59">
        <v>454.79999999999995</v>
      </c>
      <c r="G59">
        <v>118.8</v>
      </c>
      <c r="H59">
        <v>115.4</v>
      </c>
      <c r="I59">
        <v>113.2</v>
      </c>
      <c r="J59">
        <v>116.2</v>
      </c>
      <c r="K59">
        <v>234.2</v>
      </c>
      <c r="L59" s="27">
        <f t="shared" si="0"/>
        <v>3095.2999999999997</v>
      </c>
    </row>
    <row r="60" spans="1:12" x14ac:dyDescent="0.3">
      <c r="A60" t="s">
        <v>2</v>
      </c>
      <c r="B60">
        <v>2014</v>
      </c>
      <c r="C60" t="s">
        <v>14</v>
      </c>
      <c r="D60">
        <v>1617</v>
      </c>
      <c r="E60">
        <v>350.6</v>
      </c>
      <c r="F60">
        <v>453.5</v>
      </c>
      <c r="G60">
        <v>123</v>
      </c>
      <c r="H60">
        <v>111.8</v>
      </c>
      <c r="I60">
        <v>112.5</v>
      </c>
      <c r="J60">
        <v>119.2</v>
      </c>
      <c r="K60">
        <v>233.8</v>
      </c>
      <c r="L60" s="27">
        <f t="shared" si="0"/>
        <v>3121.4</v>
      </c>
    </row>
    <row r="61" spans="1:12" x14ac:dyDescent="0.3">
      <c r="A61" t="s">
        <v>1</v>
      </c>
      <c r="B61">
        <v>2014</v>
      </c>
      <c r="C61" t="s">
        <v>14</v>
      </c>
      <c r="D61">
        <v>1594.4999999999998</v>
      </c>
      <c r="E61">
        <v>356.4</v>
      </c>
      <c r="F61">
        <v>454.29999999999995</v>
      </c>
      <c r="G61">
        <v>119.9</v>
      </c>
      <c r="H61">
        <v>114</v>
      </c>
      <c r="I61">
        <v>112.8</v>
      </c>
      <c r="J61">
        <v>118</v>
      </c>
      <c r="K61">
        <v>234</v>
      </c>
      <c r="L61" s="27">
        <f t="shared" si="0"/>
        <v>3103.9</v>
      </c>
    </row>
    <row r="62" spans="1:12" x14ac:dyDescent="0.3">
      <c r="A62" t="s">
        <v>4</v>
      </c>
      <c r="B62">
        <v>2014</v>
      </c>
      <c r="C62" t="s">
        <v>13</v>
      </c>
      <c r="D62">
        <v>1583.2</v>
      </c>
      <c r="E62">
        <v>362.2</v>
      </c>
      <c r="F62">
        <v>456.4</v>
      </c>
      <c r="G62">
        <v>119.5</v>
      </c>
      <c r="H62">
        <v>115.8</v>
      </c>
      <c r="I62">
        <v>112.8</v>
      </c>
      <c r="J62">
        <v>116.6</v>
      </c>
      <c r="K62">
        <v>234.60000000000002</v>
      </c>
      <c r="L62" s="27">
        <f t="shared" si="0"/>
        <v>3101.1000000000004</v>
      </c>
    </row>
    <row r="63" spans="1:12" x14ac:dyDescent="0.3">
      <c r="A63" t="s">
        <v>2</v>
      </c>
      <c r="B63">
        <v>2014</v>
      </c>
      <c r="C63" t="s">
        <v>13</v>
      </c>
      <c r="D63">
        <v>1593.7000000000003</v>
      </c>
      <c r="E63">
        <v>352.1</v>
      </c>
      <c r="F63">
        <v>453.9</v>
      </c>
      <c r="G63">
        <v>124.3</v>
      </c>
      <c r="H63">
        <v>111.8</v>
      </c>
      <c r="I63">
        <v>111.2</v>
      </c>
      <c r="J63">
        <v>120</v>
      </c>
      <c r="K63">
        <v>232.8</v>
      </c>
      <c r="L63" s="27">
        <f t="shared" si="0"/>
        <v>3099.8000000000006</v>
      </c>
    </row>
    <row r="64" spans="1:12" x14ac:dyDescent="0.3">
      <c r="A64" t="s">
        <v>1</v>
      </c>
      <c r="B64">
        <v>2014</v>
      </c>
      <c r="C64" t="s">
        <v>13</v>
      </c>
      <c r="D64">
        <v>1586.0999999999997</v>
      </c>
      <c r="E64">
        <v>358</v>
      </c>
      <c r="F64">
        <v>455.4</v>
      </c>
      <c r="G64">
        <v>120.8</v>
      </c>
      <c r="H64">
        <v>114.3</v>
      </c>
      <c r="I64">
        <v>112</v>
      </c>
      <c r="J64">
        <v>118.6</v>
      </c>
      <c r="K64">
        <v>233.8</v>
      </c>
      <c r="L64" s="27">
        <f t="shared" si="0"/>
        <v>3099</v>
      </c>
    </row>
    <row r="65" spans="1:12" x14ac:dyDescent="0.3">
      <c r="A65" t="s">
        <v>4</v>
      </c>
      <c r="B65">
        <v>2014</v>
      </c>
      <c r="C65" t="s">
        <v>12</v>
      </c>
      <c r="D65">
        <v>1581.1999999999998</v>
      </c>
      <c r="E65">
        <v>365.3</v>
      </c>
      <c r="F65">
        <v>458.8</v>
      </c>
      <c r="G65">
        <v>120</v>
      </c>
      <c r="H65">
        <v>116.4</v>
      </c>
      <c r="I65">
        <v>112.6</v>
      </c>
      <c r="J65">
        <v>116.9</v>
      </c>
      <c r="K65">
        <v>235</v>
      </c>
      <c r="L65" s="27">
        <f t="shared" si="0"/>
        <v>3106.2</v>
      </c>
    </row>
    <row r="66" spans="1:12" x14ac:dyDescent="0.3">
      <c r="A66" t="s">
        <v>2</v>
      </c>
      <c r="B66">
        <v>2014</v>
      </c>
      <c r="C66" t="s">
        <v>12</v>
      </c>
      <c r="D66">
        <v>1587.5</v>
      </c>
      <c r="E66">
        <v>353.4</v>
      </c>
      <c r="F66">
        <v>455.20000000000005</v>
      </c>
      <c r="G66">
        <v>124.3</v>
      </c>
      <c r="H66">
        <v>112</v>
      </c>
      <c r="I66">
        <v>111</v>
      </c>
      <c r="J66">
        <v>120.2</v>
      </c>
      <c r="K66">
        <v>232.8</v>
      </c>
      <c r="L66" s="27">
        <f t="shared" ref="L66:L129" si="1">SUM(D66:K66)</f>
        <v>3096.4000000000005</v>
      </c>
    </row>
    <row r="67" spans="1:12" x14ac:dyDescent="0.3">
      <c r="A67" t="s">
        <v>1</v>
      </c>
      <c r="B67">
        <v>2014</v>
      </c>
      <c r="C67" t="s">
        <v>12</v>
      </c>
      <c r="D67">
        <v>1582.7</v>
      </c>
      <c r="E67">
        <v>360.6</v>
      </c>
      <c r="F67">
        <v>457.29999999999995</v>
      </c>
      <c r="G67">
        <v>121.1</v>
      </c>
      <c r="H67">
        <v>114.7</v>
      </c>
      <c r="I67">
        <v>111.8</v>
      </c>
      <c r="J67">
        <v>118.8</v>
      </c>
      <c r="K67">
        <v>234</v>
      </c>
      <c r="L67" s="27">
        <f t="shared" si="1"/>
        <v>3101.0000000000005</v>
      </c>
    </row>
    <row r="68" spans="1:12" x14ac:dyDescent="0.3">
      <c r="A68" t="s">
        <v>4</v>
      </c>
      <c r="B68">
        <v>2014</v>
      </c>
      <c r="C68" t="s">
        <v>11</v>
      </c>
      <c r="D68">
        <v>1582</v>
      </c>
      <c r="E68">
        <v>366.70000000000005</v>
      </c>
      <c r="F68">
        <v>459.90000000000003</v>
      </c>
      <c r="G68">
        <v>120.8</v>
      </c>
      <c r="H68">
        <v>117.3</v>
      </c>
      <c r="I68">
        <v>112</v>
      </c>
      <c r="J68">
        <v>117.2</v>
      </c>
      <c r="K68">
        <v>235.2</v>
      </c>
      <c r="L68" s="27">
        <f t="shared" si="1"/>
        <v>3111.1</v>
      </c>
    </row>
    <row r="69" spans="1:12" x14ac:dyDescent="0.3">
      <c r="A69" t="s">
        <v>2</v>
      </c>
      <c r="B69">
        <v>2014</v>
      </c>
      <c r="C69" t="s">
        <v>11</v>
      </c>
      <c r="D69">
        <v>1587.8</v>
      </c>
      <c r="E69">
        <v>355.2</v>
      </c>
      <c r="F69">
        <v>456.1</v>
      </c>
      <c r="G69">
        <v>125.8</v>
      </c>
      <c r="H69">
        <v>112.6</v>
      </c>
      <c r="I69">
        <v>109.7</v>
      </c>
      <c r="J69">
        <v>120.3</v>
      </c>
      <c r="K69">
        <v>232.4</v>
      </c>
      <c r="L69" s="27">
        <f t="shared" si="1"/>
        <v>3099.9</v>
      </c>
    </row>
    <row r="70" spans="1:12" x14ac:dyDescent="0.3">
      <c r="A70" t="s">
        <v>1</v>
      </c>
      <c r="B70">
        <v>2014</v>
      </c>
      <c r="C70" t="s">
        <v>11</v>
      </c>
      <c r="D70">
        <v>1583.2</v>
      </c>
      <c r="E70">
        <v>362.1</v>
      </c>
      <c r="F70">
        <v>458.29999999999995</v>
      </c>
      <c r="G70">
        <v>122.1</v>
      </c>
      <c r="H70">
        <v>115.5</v>
      </c>
      <c r="I70">
        <v>110.8</v>
      </c>
      <c r="J70">
        <v>119</v>
      </c>
      <c r="K70">
        <v>233.89999999999998</v>
      </c>
      <c r="L70" s="27">
        <f t="shared" si="1"/>
        <v>3104.9000000000005</v>
      </c>
    </row>
    <row r="71" spans="1:12" x14ac:dyDescent="0.3">
      <c r="A71" t="s">
        <v>4</v>
      </c>
      <c r="B71">
        <v>2014</v>
      </c>
      <c r="C71" t="s">
        <v>10</v>
      </c>
      <c r="D71">
        <v>1569.6</v>
      </c>
      <c r="E71">
        <v>367.7</v>
      </c>
      <c r="F71">
        <v>460.29999999999995</v>
      </c>
      <c r="G71">
        <v>121.7</v>
      </c>
      <c r="H71">
        <v>117.4</v>
      </c>
      <c r="I71">
        <v>111.5</v>
      </c>
      <c r="J71">
        <v>117.7</v>
      </c>
      <c r="K71">
        <v>234.5</v>
      </c>
      <c r="L71" s="27">
        <f t="shared" si="1"/>
        <v>3100.3999999999996</v>
      </c>
    </row>
    <row r="72" spans="1:12" x14ac:dyDescent="0.3">
      <c r="A72" t="s">
        <v>2</v>
      </c>
      <c r="B72">
        <v>2014</v>
      </c>
      <c r="C72" t="s">
        <v>10</v>
      </c>
      <c r="D72">
        <v>1577.1999999999998</v>
      </c>
      <c r="E72">
        <v>356.5</v>
      </c>
      <c r="F72">
        <v>456.9</v>
      </c>
      <c r="G72">
        <v>126.4</v>
      </c>
      <c r="H72">
        <v>113</v>
      </c>
      <c r="I72">
        <v>108.8</v>
      </c>
      <c r="J72">
        <v>120.7</v>
      </c>
      <c r="K72">
        <v>231.8</v>
      </c>
      <c r="L72" s="27">
        <f t="shared" si="1"/>
        <v>3091.3</v>
      </c>
    </row>
    <row r="73" spans="1:12" x14ac:dyDescent="0.3">
      <c r="A73" t="s">
        <v>1</v>
      </c>
      <c r="B73">
        <v>2014</v>
      </c>
      <c r="C73" t="s">
        <v>10</v>
      </c>
      <c r="D73">
        <v>1571.6999999999998</v>
      </c>
      <c r="E73">
        <v>363.2</v>
      </c>
      <c r="F73">
        <v>458.90000000000003</v>
      </c>
      <c r="G73">
        <v>123</v>
      </c>
      <c r="H73">
        <v>115.7</v>
      </c>
      <c r="I73">
        <v>110.1</v>
      </c>
      <c r="J73">
        <v>119.5</v>
      </c>
      <c r="K73">
        <v>233.2</v>
      </c>
      <c r="L73" s="27">
        <f t="shared" si="1"/>
        <v>3095.2999999999993</v>
      </c>
    </row>
    <row r="74" spans="1:12" x14ac:dyDescent="0.3">
      <c r="A74" t="s">
        <v>4</v>
      </c>
      <c r="B74">
        <v>2015</v>
      </c>
      <c r="C74" t="s">
        <v>9</v>
      </c>
      <c r="D74">
        <v>1568.1</v>
      </c>
      <c r="E74">
        <v>370</v>
      </c>
      <c r="F74">
        <v>462.99999999999994</v>
      </c>
      <c r="G74">
        <v>122.7</v>
      </c>
      <c r="H74">
        <v>118.4</v>
      </c>
      <c r="I74">
        <v>111</v>
      </c>
      <c r="J74">
        <v>118.2</v>
      </c>
      <c r="K74">
        <v>234.8</v>
      </c>
      <c r="L74" s="27">
        <f t="shared" si="1"/>
        <v>3106.2</v>
      </c>
    </row>
    <row r="75" spans="1:12" x14ac:dyDescent="0.3">
      <c r="A75" t="s">
        <v>2</v>
      </c>
      <c r="B75">
        <v>2015</v>
      </c>
      <c r="C75" t="s">
        <v>9</v>
      </c>
      <c r="D75">
        <v>1574.8999999999999</v>
      </c>
      <c r="E75">
        <v>357.3</v>
      </c>
      <c r="F75">
        <v>459.6</v>
      </c>
      <c r="G75">
        <v>127.4</v>
      </c>
      <c r="H75">
        <v>113.4</v>
      </c>
      <c r="I75">
        <v>107.9</v>
      </c>
      <c r="J75">
        <v>120.8</v>
      </c>
      <c r="K75">
        <v>231.9</v>
      </c>
      <c r="L75" s="27">
        <f t="shared" si="1"/>
        <v>3093.2000000000003</v>
      </c>
    </row>
    <row r="76" spans="1:12" x14ac:dyDescent="0.3">
      <c r="A76" t="s">
        <v>1</v>
      </c>
      <c r="B76">
        <v>2015</v>
      </c>
      <c r="C76" t="s">
        <v>9</v>
      </c>
      <c r="D76">
        <v>1569.3</v>
      </c>
      <c r="E76">
        <v>364.9</v>
      </c>
      <c r="F76">
        <v>461.59999999999997</v>
      </c>
      <c r="G76">
        <v>124</v>
      </c>
      <c r="H76">
        <v>116.5</v>
      </c>
      <c r="I76">
        <v>109.4</v>
      </c>
      <c r="J76">
        <v>119.7</v>
      </c>
      <c r="K76">
        <v>233.5</v>
      </c>
      <c r="L76" s="27">
        <f t="shared" si="1"/>
        <v>3098.8999999999996</v>
      </c>
    </row>
    <row r="77" spans="1:12" x14ac:dyDescent="0.3">
      <c r="A77" t="s">
        <v>4</v>
      </c>
      <c r="B77">
        <v>2015</v>
      </c>
      <c r="C77" t="s">
        <v>8</v>
      </c>
      <c r="D77">
        <v>1570.5999999999997</v>
      </c>
      <c r="E77">
        <v>373.1</v>
      </c>
      <c r="F77">
        <v>466.2</v>
      </c>
      <c r="G77">
        <v>124.2</v>
      </c>
      <c r="H77">
        <v>120</v>
      </c>
      <c r="I77">
        <v>110.9</v>
      </c>
      <c r="J77">
        <v>118.7</v>
      </c>
      <c r="K77">
        <v>235.6</v>
      </c>
      <c r="L77" s="27">
        <f t="shared" si="1"/>
        <v>3119.2999999999993</v>
      </c>
    </row>
    <row r="78" spans="1:12" x14ac:dyDescent="0.3">
      <c r="A78" t="s">
        <v>2</v>
      </c>
      <c r="B78">
        <v>2015</v>
      </c>
      <c r="C78" t="s">
        <v>8</v>
      </c>
      <c r="D78">
        <v>1571.1000000000001</v>
      </c>
      <c r="E78">
        <v>358.4</v>
      </c>
      <c r="F78">
        <v>461.59999999999997</v>
      </c>
      <c r="G78">
        <v>128.1</v>
      </c>
      <c r="H78">
        <v>114</v>
      </c>
      <c r="I78">
        <v>106.8</v>
      </c>
      <c r="J78">
        <v>120.4</v>
      </c>
      <c r="K78">
        <v>231.9</v>
      </c>
      <c r="L78" s="27">
        <f t="shared" si="1"/>
        <v>3092.3</v>
      </c>
    </row>
    <row r="79" spans="1:12" x14ac:dyDescent="0.3">
      <c r="A79" t="s">
        <v>1</v>
      </c>
      <c r="B79">
        <v>2015</v>
      </c>
      <c r="C79" t="s">
        <v>8</v>
      </c>
      <c r="D79">
        <v>1569.3999999999996</v>
      </c>
      <c r="E79">
        <v>367.2</v>
      </c>
      <c r="F79">
        <v>464.3</v>
      </c>
      <c r="G79">
        <v>125.2</v>
      </c>
      <c r="H79">
        <v>117.7</v>
      </c>
      <c r="I79">
        <v>108.7</v>
      </c>
      <c r="J79">
        <v>119.7</v>
      </c>
      <c r="K79">
        <v>233.8</v>
      </c>
      <c r="L79" s="27">
        <f t="shared" si="1"/>
        <v>3105.9999999999991</v>
      </c>
    </row>
    <row r="80" spans="1:12" x14ac:dyDescent="0.3">
      <c r="A80" t="s">
        <v>4</v>
      </c>
      <c r="B80">
        <v>2015</v>
      </c>
      <c r="C80" t="s">
        <v>6</v>
      </c>
      <c r="D80">
        <v>1571.5</v>
      </c>
      <c r="E80">
        <v>374.4</v>
      </c>
      <c r="F80">
        <v>467.8</v>
      </c>
      <c r="G80">
        <v>124.7</v>
      </c>
      <c r="H80">
        <v>120.6</v>
      </c>
      <c r="I80">
        <v>111.6</v>
      </c>
      <c r="J80">
        <v>119.4</v>
      </c>
      <c r="K80">
        <v>236.6</v>
      </c>
      <c r="L80" s="27">
        <f t="shared" si="1"/>
        <v>3126.6</v>
      </c>
    </row>
    <row r="81" spans="1:12" x14ac:dyDescent="0.3">
      <c r="A81" t="s">
        <v>2</v>
      </c>
      <c r="B81">
        <v>2015</v>
      </c>
      <c r="C81" t="s">
        <v>6</v>
      </c>
      <c r="D81">
        <v>1568.0000000000002</v>
      </c>
      <c r="E81">
        <v>359.5</v>
      </c>
      <c r="F81">
        <v>462.2</v>
      </c>
      <c r="G81">
        <v>128.80000000000001</v>
      </c>
      <c r="H81">
        <v>114.4</v>
      </c>
      <c r="I81">
        <v>108.4</v>
      </c>
      <c r="J81">
        <v>120.6</v>
      </c>
      <c r="K81">
        <v>232.89999999999998</v>
      </c>
      <c r="L81" s="27">
        <f t="shared" si="1"/>
        <v>3094.8000000000006</v>
      </c>
    </row>
    <row r="82" spans="1:12" x14ac:dyDescent="0.3">
      <c r="A82" t="s">
        <v>1</v>
      </c>
      <c r="B82">
        <v>2015</v>
      </c>
      <c r="C82" t="s">
        <v>6</v>
      </c>
      <c r="D82">
        <v>1569.1</v>
      </c>
      <c r="E82">
        <v>368.4</v>
      </c>
      <c r="F82">
        <v>465.5</v>
      </c>
      <c r="G82">
        <v>125.8</v>
      </c>
      <c r="H82">
        <v>118.3</v>
      </c>
      <c r="I82">
        <v>109.9</v>
      </c>
      <c r="J82">
        <v>120.1</v>
      </c>
      <c r="K82">
        <v>234.9</v>
      </c>
      <c r="L82" s="27">
        <f t="shared" si="1"/>
        <v>3112.0000000000005</v>
      </c>
    </row>
    <row r="83" spans="1:12" x14ac:dyDescent="0.3">
      <c r="A83" t="s">
        <v>4</v>
      </c>
      <c r="B83">
        <v>2015</v>
      </c>
      <c r="C83" t="s">
        <v>5</v>
      </c>
      <c r="D83">
        <v>1577.2</v>
      </c>
      <c r="E83">
        <v>375.7</v>
      </c>
      <c r="F83">
        <v>470.30000000000007</v>
      </c>
      <c r="G83">
        <v>125.7</v>
      </c>
      <c r="H83">
        <v>121.2</v>
      </c>
      <c r="I83">
        <v>111.9</v>
      </c>
      <c r="J83">
        <v>119.9</v>
      </c>
      <c r="K83">
        <v>237.5</v>
      </c>
      <c r="L83" s="27">
        <f t="shared" si="1"/>
        <v>3139.4</v>
      </c>
    </row>
    <row r="84" spans="1:12" x14ac:dyDescent="0.3">
      <c r="A84" t="s">
        <v>2</v>
      </c>
      <c r="B84">
        <v>2015</v>
      </c>
      <c r="C84" t="s">
        <v>5</v>
      </c>
      <c r="D84">
        <v>1576.1</v>
      </c>
      <c r="E84">
        <v>360.6</v>
      </c>
      <c r="F84">
        <v>464.00000000000006</v>
      </c>
      <c r="G84">
        <v>130.1</v>
      </c>
      <c r="H84">
        <v>114.7</v>
      </c>
      <c r="I84">
        <v>108.4</v>
      </c>
      <c r="J84">
        <v>121.7</v>
      </c>
      <c r="K84">
        <v>233.9</v>
      </c>
      <c r="L84" s="27">
        <f t="shared" si="1"/>
        <v>3109.4999999999995</v>
      </c>
    </row>
    <row r="85" spans="1:12" x14ac:dyDescent="0.3">
      <c r="A85" t="s">
        <v>1</v>
      </c>
      <c r="B85">
        <v>2015</v>
      </c>
      <c r="C85" t="s">
        <v>5</v>
      </c>
      <c r="D85">
        <v>1575.7</v>
      </c>
      <c r="E85">
        <v>369.6</v>
      </c>
      <c r="F85">
        <v>467.7</v>
      </c>
      <c r="G85">
        <v>126.9</v>
      </c>
      <c r="H85">
        <v>118.7</v>
      </c>
      <c r="I85">
        <v>110.1</v>
      </c>
      <c r="J85">
        <v>121</v>
      </c>
      <c r="K85">
        <v>235.8</v>
      </c>
      <c r="L85" s="27">
        <f t="shared" si="1"/>
        <v>3125.5</v>
      </c>
    </row>
    <row r="86" spans="1:12" x14ac:dyDescent="0.3">
      <c r="A86" t="s">
        <v>4</v>
      </c>
      <c r="B86">
        <v>2015</v>
      </c>
      <c r="C86" t="s">
        <v>0</v>
      </c>
      <c r="D86">
        <v>1587.7</v>
      </c>
      <c r="E86">
        <v>378.2</v>
      </c>
      <c r="F86">
        <v>472.8</v>
      </c>
      <c r="G86">
        <v>126.7</v>
      </c>
      <c r="H86">
        <v>121.9</v>
      </c>
      <c r="I86">
        <v>113.3</v>
      </c>
      <c r="J86">
        <v>120.5</v>
      </c>
      <c r="K86">
        <v>239.3</v>
      </c>
      <c r="L86" s="27">
        <f t="shared" si="1"/>
        <v>3160.4000000000005</v>
      </c>
    </row>
    <row r="87" spans="1:12" x14ac:dyDescent="0.3">
      <c r="A87" t="s">
        <v>2</v>
      </c>
      <c r="B87">
        <v>2015</v>
      </c>
      <c r="C87" t="s">
        <v>0</v>
      </c>
      <c r="D87">
        <v>1598.9</v>
      </c>
      <c r="E87">
        <v>361.4</v>
      </c>
      <c r="F87">
        <v>465.6</v>
      </c>
      <c r="G87">
        <v>131.30000000000001</v>
      </c>
      <c r="H87">
        <v>114.9</v>
      </c>
      <c r="I87">
        <v>110.8</v>
      </c>
      <c r="J87">
        <v>122</v>
      </c>
      <c r="K87">
        <v>235.9</v>
      </c>
      <c r="L87" s="27">
        <f t="shared" si="1"/>
        <v>3140.8000000000006</v>
      </c>
    </row>
    <row r="88" spans="1:12" x14ac:dyDescent="0.3">
      <c r="A88" t="s">
        <v>1</v>
      </c>
      <c r="B88">
        <v>2015</v>
      </c>
      <c r="C88" t="s">
        <v>0</v>
      </c>
      <c r="D88">
        <v>1590.4</v>
      </c>
      <c r="E88">
        <v>371.4</v>
      </c>
      <c r="F88">
        <v>469.8</v>
      </c>
      <c r="G88">
        <v>127.9</v>
      </c>
      <c r="H88">
        <v>119.2</v>
      </c>
      <c r="I88">
        <v>112</v>
      </c>
      <c r="J88">
        <v>121.4</v>
      </c>
      <c r="K88">
        <v>237.7</v>
      </c>
      <c r="L88" s="27">
        <f t="shared" si="1"/>
        <v>3149.8</v>
      </c>
    </row>
    <row r="89" spans="1:12" x14ac:dyDescent="0.3">
      <c r="A89" t="s">
        <v>4</v>
      </c>
      <c r="B89">
        <v>2015</v>
      </c>
      <c r="C89" t="s">
        <v>16</v>
      </c>
      <c r="D89">
        <v>1617.8999999999999</v>
      </c>
      <c r="E89">
        <v>381.5</v>
      </c>
      <c r="F89">
        <v>475.20000000000005</v>
      </c>
      <c r="G89">
        <v>128.19999999999999</v>
      </c>
      <c r="H89">
        <v>122.6</v>
      </c>
      <c r="I89">
        <v>114.2</v>
      </c>
      <c r="J89">
        <v>122</v>
      </c>
      <c r="K89">
        <v>242</v>
      </c>
      <c r="L89" s="27">
        <f t="shared" si="1"/>
        <v>3203.5999999999995</v>
      </c>
    </row>
    <row r="90" spans="1:12" x14ac:dyDescent="0.3">
      <c r="A90" t="s">
        <v>2</v>
      </c>
      <c r="B90">
        <v>2015</v>
      </c>
      <c r="C90" t="s">
        <v>16</v>
      </c>
      <c r="D90">
        <v>1636.6</v>
      </c>
      <c r="E90">
        <v>363.1</v>
      </c>
      <c r="F90">
        <v>466.1</v>
      </c>
      <c r="G90">
        <v>132.1</v>
      </c>
      <c r="H90">
        <v>115.1</v>
      </c>
      <c r="I90">
        <v>111.7</v>
      </c>
      <c r="J90">
        <v>123.8</v>
      </c>
      <c r="K90">
        <v>237.7</v>
      </c>
      <c r="L90" s="27">
        <f t="shared" si="1"/>
        <v>3186.1999999999994</v>
      </c>
    </row>
    <row r="91" spans="1:12" x14ac:dyDescent="0.3">
      <c r="A91" t="s">
        <v>1</v>
      </c>
      <c r="B91">
        <v>2015</v>
      </c>
      <c r="C91" t="s">
        <v>16</v>
      </c>
      <c r="D91">
        <v>1623.5</v>
      </c>
      <c r="E91">
        <v>374.1</v>
      </c>
      <c r="F91">
        <v>471.40000000000003</v>
      </c>
      <c r="G91">
        <v>129.19999999999999</v>
      </c>
      <c r="H91">
        <v>119.8</v>
      </c>
      <c r="I91">
        <v>112.9</v>
      </c>
      <c r="J91">
        <v>123.1</v>
      </c>
      <c r="K91">
        <v>240</v>
      </c>
      <c r="L91" s="27">
        <f t="shared" si="1"/>
        <v>3194</v>
      </c>
    </row>
    <row r="92" spans="1:12" x14ac:dyDescent="0.3">
      <c r="A92" t="s">
        <v>4</v>
      </c>
      <c r="B92">
        <v>2015</v>
      </c>
      <c r="C92" t="s">
        <v>15</v>
      </c>
      <c r="D92">
        <v>1625.3</v>
      </c>
      <c r="E92">
        <v>382.6</v>
      </c>
      <c r="F92">
        <v>476.4</v>
      </c>
      <c r="G92">
        <v>129.4</v>
      </c>
      <c r="H92">
        <v>123</v>
      </c>
      <c r="I92">
        <v>114.1</v>
      </c>
      <c r="J92">
        <v>122.9</v>
      </c>
      <c r="K92">
        <v>242.8</v>
      </c>
      <c r="L92" s="27">
        <f t="shared" si="1"/>
        <v>3216.5000000000005</v>
      </c>
    </row>
    <row r="93" spans="1:12" x14ac:dyDescent="0.3">
      <c r="A93" t="s">
        <v>2</v>
      </c>
      <c r="B93">
        <v>2015</v>
      </c>
      <c r="C93" t="s">
        <v>15</v>
      </c>
      <c r="D93">
        <v>1642.8999999999999</v>
      </c>
      <c r="E93">
        <v>364.1</v>
      </c>
      <c r="F93">
        <v>467.09999999999997</v>
      </c>
      <c r="G93">
        <v>133.1</v>
      </c>
      <c r="H93">
        <v>115.3</v>
      </c>
      <c r="I93">
        <v>111.5</v>
      </c>
      <c r="J93">
        <v>125.4</v>
      </c>
      <c r="K93">
        <v>238.7</v>
      </c>
      <c r="L93" s="27">
        <f t="shared" si="1"/>
        <v>3198.1</v>
      </c>
    </row>
    <row r="94" spans="1:12" x14ac:dyDescent="0.3">
      <c r="A94" t="s">
        <v>1</v>
      </c>
      <c r="B94">
        <v>2015</v>
      </c>
      <c r="C94" t="s">
        <v>15</v>
      </c>
      <c r="D94">
        <v>1630.6000000000001</v>
      </c>
      <c r="E94">
        <v>375.1</v>
      </c>
      <c r="F94">
        <v>472.5</v>
      </c>
      <c r="G94">
        <v>130.4</v>
      </c>
      <c r="H94">
        <v>120.1</v>
      </c>
      <c r="I94">
        <v>112.7</v>
      </c>
      <c r="J94">
        <v>124.4</v>
      </c>
      <c r="K94">
        <v>240.8</v>
      </c>
      <c r="L94" s="27">
        <f t="shared" si="1"/>
        <v>3206.6000000000004</v>
      </c>
    </row>
    <row r="95" spans="1:12" x14ac:dyDescent="0.3">
      <c r="A95" t="s">
        <v>4</v>
      </c>
      <c r="B95">
        <v>2015</v>
      </c>
      <c r="C95" t="s">
        <v>14</v>
      </c>
      <c r="D95">
        <v>1646.6</v>
      </c>
      <c r="E95">
        <v>384.8</v>
      </c>
      <c r="F95">
        <v>478.20000000000005</v>
      </c>
      <c r="G95">
        <v>130.1</v>
      </c>
      <c r="H95">
        <v>123.8</v>
      </c>
      <c r="I95">
        <v>113.6</v>
      </c>
      <c r="J95">
        <v>123.6</v>
      </c>
      <c r="K95">
        <v>244.3</v>
      </c>
      <c r="L95" s="27">
        <f t="shared" si="1"/>
        <v>3245</v>
      </c>
    </row>
    <row r="96" spans="1:12" x14ac:dyDescent="0.3">
      <c r="A96" t="s">
        <v>2</v>
      </c>
      <c r="B96">
        <v>2015</v>
      </c>
      <c r="C96" t="s">
        <v>14</v>
      </c>
      <c r="D96">
        <v>1658.8999999999999</v>
      </c>
      <c r="E96">
        <v>364.8</v>
      </c>
      <c r="F96">
        <v>469.5</v>
      </c>
      <c r="G96">
        <v>134.19999999999999</v>
      </c>
      <c r="H96">
        <v>115.3</v>
      </c>
      <c r="I96">
        <v>109.9</v>
      </c>
      <c r="J96">
        <v>126.2</v>
      </c>
      <c r="K96">
        <v>239.4</v>
      </c>
      <c r="L96" s="27">
        <f t="shared" si="1"/>
        <v>3218.2</v>
      </c>
    </row>
    <row r="97" spans="1:12" x14ac:dyDescent="0.3">
      <c r="A97" t="s">
        <v>1</v>
      </c>
      <c r="B97">
        <v>2015</v>
      </c>
      <c r="C97" t="s">
        <v>14</v>
      </c>
      <c r="D97">
        <v>1649.6</v>
      </c>
      <c r="E97">
        <v>376.70000000000005</v>
      </c>
      <c r="F97">
        <v>474.6</v>
      </c>
      <c r="G97">
        <v>131.19999999999999</v>
      </c>
      <c r="H97">
        <v>120.6</v>
      </c>
      <c r="I97">
        <v>111.7</v>
      </c>
      <c r="J97">
        <v>125.1</v>
      </c>
      <c r="K97">
        <v>242</v>
      </c>
      <c r="L97" s="27">
        <f t="shared" si="1"/>
        <v>3231.4999999999995</v>
      </c>
    </row>
    <row r="98" spans="1:12" x14ac:dyDescent="0.3">
      <c r="A98" t="s">
        <v>4</v>
      </c>
      <c r="B98">
        <v>2015</v>
      </c>
      <c r="C98" t="s">
        <v>13</v>
      </c>
      <c r="D98">
        <v>1657.6000000000001</v>
      </c>
      <c r="E98">
        <v>387.1</v>
      </c>
      <c r="F98">
        <v>481.2</v>
      </c>
      <c r="G98">
        <v>131</v>
      </c>
      <c r="H98">
        <v>123.7</v>
      </c>
      <c r="I98">
        <v>113.8</v>
      </c>
      <c r="J98">
        <v>124.5</v>
      </c>
      <c r="K98">
        <v>245.8</v>
      </c>
      <c r="L98" s="27">
        <f t="shared" si="1"/>
        <v>3264.7000000000003</v>
      </c>
    </row>
    <row r="99" spans="1:12" x14ac:dyDescent="0.3">
      <c r="A99" t="s">
        <v>2</v>
      </c>
      <c r="B99">
        <v>2015</v>
      </c>
      <c r="C99" t="s">
        <v>13</v>
      </c>
      <c r="D99">
        <v>1664.8</v>
      </c>
      <c r="E99">
        <v>365.8</v>
      </c>
      <c r="F99">
        <v>472</v>
      </c>
      <c r="G99">
        <v>134.69999999999999</v>
      </c>
      <c r="H99">
        <v>115.1</v>
      </c>
      <c r="I99">
        <v>109.1</v>
      </c>
      <c r="J99">
        <v>126.5</v>
      </c>
      <c r="K99">
        <v>239.7</v>
      </c>
      <c r="L99" s="27">
        <f t="shared" si="1"/>
        <v>3227.6999999999994</v>
      </c>
    </row>
    <row r="100" spans="1:12" x14ac:dyDescent="0.3">
      <c r="A100" t="s">
        <v>1</v>
      </c>
      <c r="B100">
        <v>2015</v>
      </c>
      <c r="C100" t="s">
        <v>13</v>
      </c>
      <c r="D100">
        <v>1658.3000000000002</v>
      </c>
      <c r="E100">
        <v>378.5</v>
      </c>
      <c r="F100">
        <v>477.4</v>
      </c>
      <c r="G100">
        <v>132</v>
      </c>
      <c r="H100">
        <v>120.4</v>
      </c>
      <c r="I100">
        <v>111.3</v>
      </c>
      <c r="J100">
        <v>125.7</v>
      </c>
      <c r="K100">
        <v>242.9</v>
      </c>
      <c r="L100" s="27">
        <f t="shared" si="1"/>
        <v>3246.5000000000005</v>
      </c>
    </row>
    <row r="101" spans="1:12" x14ac:dyDescent="0.3">
      <c r="A101" t="s">
        <v>4</v>
      </c>
      <c r="B101">
        <v>2015</v>
      </c>
      <c r="C101" t="s">
        <v>12</v>
      </c>
      <c r="D101">
        <v>1674.6</v>
      </c>
      <c r="E101">
        <v>389</v>
      </c>
      <c r="F101">
        <v>483.7</v>
      </c>
      <c r="G101">
        <v>131.5</v>
      </c>
      <c r="H101">
        <v>124.4</v>
      </c>
      <c r="I101">
        <v>113.8</v>
      </c>
      <c r="J101">
        <v>125.1</v>
      </c>
      <c r="K101">
        <v>246.9</v>
      </c>
      <c r="L101" s="27">
        <f t="shared" si="1"/>
        <v>3289</v>
      </c>
    </row>
    <row r="102" spans="1:12" x14ac:dyDescent="0.3">
      <c r="A102" t="s">
        <v>2</v>
      </c>
      <c r="B102">
        <v>2015</v>
      </c>
      <c r="C102" t="s">
        <v>12</v>
      </c>
      <c r="D102">
        <v>1692.8000000000002</v>
      </c>
      <c r="E102">
        <v>366.79999999999995</v>
      </c>
      <c r="F102">
        <v>474.3</v>
      </c>
      <c r="G102">
        <v>135.30000000000001</v>
      </c>
      <c r="H102">
        <v>114.9</v>
      </c>
      <c r="I102">
        <v>109.3</v>
      </c>
      <c r="J102">
        <v>126.5</v>
      </c>
      <c r="K102">
        <v>240.7</v>
      </c>
      <c r="L102" s="27">
        <f t="shared" si="1"/>
        <v>3260.6000000000008</v>
      </c>
    </row>
    <row r="103" spans="1:12" x14ac:dyDescent="0.3">
      <c r="A103" t="s">
        <v>1</v>
      </c>
      <c r="B103">
        <v>2015</v>
      </c>
      <c r="C103" t="s">
        <v>12</v>
      </c>
      <c r="D103">
        <v>1678.9999999999998</v>
      </c>
      <c r="E103">
        <v>380.1</v>
      </c>
      <c r="F103">
        <v>479.70000000000005</v>
      </c>
      <c r="G103">
        <v>132.5</v>
      </c>
      <c r="H103">
        <v>120.8</v>
      </c>
      <c r="I103">
        <v>111.4</v>
      </c>
      <c r="J103">
        <v>125.9</v>
      </c>
      <c r="K103">
        <v>244</v>
      </c>
      <c r="L103" s="27">
        <f t="shared" si="1"/>
        <v>3273.4000000000005</v>
      </c>
    </row>
    <row r="104" spans="1:12" x14ac:dyDescent="0.3">
      <c r="A104" t="s">
        <v>4</v>
      </c>
      <c r="B104">
        <v>2015</v>
      </c>
      <c r="C104" t="s">
        <v>11</v>
      </c>
      <c r="D104">
        <v>1686.3</v>
      </c>
      <c r="E104">
        <v>391.79999999999995</v>
      </c>
      <c r="F104">
        <v>485.3</v>
      </c>
      <c r="G104">
        <v>132.19999999999999</v>
      </c>
      <c r="H104">
        <v>125.6</v>
      </c>
      <c r="I104">
        <v>114</v>
      </c>
      <c r="J104">
        <v>125.8</v>
      </c>
      <c r="K104">
        <v>247.9</v>
      </c>
      <c r="L104" s="27">
        <f t="shared" si="1"/>
        <v>3308.9</v>
      </c>
    </row>
    <row r="105" spans="1:12" x14ac:dyDescent="0.3">
      <c r="A105" t="s">
        <v>2</v>
      </c>
      <c r="B105">
        <v>2015</v>
      </c>
      <c r="C105" t="s">
        <v>11</v>
      </c>
      <c r="D105">
        <v>1708.4999999999998</v>
      </c>
      <c r="E105">
        <v>368.5</v>
      </c>
      <c r="F105">
        <v>475.3</v>
      </c>
      <c r="G105">
        <v>137.6</v>
      </c>
      <c r="H105">
        <v>115.1</v>
      </c>
      <c r="I105">
        <v>109.3</v>
      </c>
      <c r="J105">
        <v>126.6</v>
      </c>
      <c r="K105">
        <v>241.2</v>
      </c>
      <c r="L105" s="27">
        <f t="shared" si="1"/>
        <v>3282.1</v>
      </c>
    </row>
    <row r="106" spans="1:12" x14ac:dyDescent="0.3">
      <c r="A106" t="s">
        <v>1</v>
      </c>
      <c r="B106">
        <v>2015</v>
      </c>
      <c r="C106" t="s">
        <v>11</v>
      </c>
      <c r="D106">
        <v>1692.1</v>
      </c>
      <c r="E106">
        <v>382.4</v>
      </c>
      <c r="F106">
        <v>481.00000000000006</v>
      </c>
      <c r="G106">
        <v>133.6</v>
      </c>
      <c r="H106">
        <v>121.6</v>
      </c>
      <c r="I106">
        <v>111.5</v>
      </c>
      <c r="J106">
        <v>126.3</v>
      </c>
      <c r="K106">
        <v>244.7</v>
      </c>
      <c r="L106" s="27">
        <f t="shared" si="1"/>
        <v>3293.2</v>
      </c>
    </row>
    <row r="107" spans="1:12" x14ac:dyDescent="0.3">
      <c r="A107" t="s">
        <v>4</v>
      </c>
      <c r="B107">
        <v>2015</v>
      </c>
      <c r="C107" t="s">
        <v>10</v>
      </c>
      <c r="D107">
        <v>1682.3000000000002</v>
      </c>
      <c r="E107">
        <v>392.9</v>
      </c>
      <c r="F107">
        <v>485.6</v>
      </c>
      <c r="G107">
        <v>133.1</v>
      </c>
      <c r="H107">
        <v>125.7</v>
      </c>
      <c r="I107">
        <v>114</v>
      </c>
      <c r="J107">
        <v>125.6</v>
      </c>
      <c r="K107">
        <v>247.7</v>
      </c>
      <c r="L107" s="27">
        <f t="shared" si="1"/>
        <v>3306.8999999999996</v>
      </c>
    </row>
    <row r="108" spans="1:12" x14ac:dyDescent="0.3">
      <c r="A108" t="s">
        <v>2</v>
      </c>
      <c r="B108">
        <v>2015</v>
      </c>
      <c r="C108" t="s">
        <v>10</v>
      </c>
      <c r="D108">
        <v>1698.8</v>
      </c>
      <c r="E108">
        <v>369.4</v>
      </c>
      <c r="F108">
        <v>475.2</v>
      </c>
      <c r="G108">
        <v>138.19999999999999</v>
      </c>
      <c r="H108">
        <v>116</v>
      </c>
      <c r="I108">
        <v>109.3</v>
      </c>
      <c r="J108">
        <v>126.6</v>
      </c>
      <c r="K108">
        <v>240.7</v>
      </c>
      <c r="L108" s="27">
        <f t="shared" si="1"/>
        <v>3274.1999999999994</v>
      </c>
    </row>
    <row r="109" spans="1:12" x14ac:dyDescent="0.3">
      <c r="A109" t="s">
        <v>1</v>
      </c>
      <c r="B109">
        <v>2015</v>
      </c>
      <c r="C109" t="s">
        <v>10</v>
      </c>
      <c r="D109">
        <v>1686.1000000000001</v>
      </c>
      <c r="E109">
        <v>383.5</v>
      </c>
      <c r="F109">
        <v>481.09999999999997</v>
      </c>
      <c r="G109">
        <v>134.5</v>
      </c>
      <c r="H109">
        <v>122</v>
      </c>
      <c r="I109">
        <v>111.5</v>
      </c>
      <c r="J109">
        <v>126.2</v>
      </c>
      <c r="K109">
        <v>244.39999999999998</v>
      </c>
      <c r="L109" s="27">
        <f t="shared" si="1"/>
        <v>3289.3</v>
      </c>
    </row>
    <row r="110" spans="1:12" x14ac:dyDescent="0.3">
      <c r="A110" t="s">
        <v>4</v>
      </c>
      <c r="B110">
        <v>2016</v>
      </c>
      <c r="C110" t="s">
        <v>9</v>
      </c>
      <c r="D110">
        <v>1690.1000000000001</v>
      </c>
      <c r="E110">
        <v>394.70000000000005</v>
      </c>
      <c r="F110">
        <v>488.6</v>
      </c>
      <c r="G110">
        <v>133.6</v>
      </c>
      <c r="H110">
        <v>126.2</v>
      </c>
      <c r="I110">
        <v>113.6</v>
      </c>
      <c r="J110">
        <v>126.2</v>
      </c>
      <c r="K110">
        <v>248.2</v>
      </c>
      <c r="L110" s="27">
        <f t="shared" si="1"/>
        <v>3321.1999999999994</v>
      </c>
    </row>
    <row r="111" spans="1:12" x14ac:dyDescent="0.3">
      <c r="A111" t="s">
        <v>2</v>
      </c>
      <c r="B111">
        <v>2016</v>
      </c>
      <c r="C111" t="s">
        <v>9</v>
      </c>
      <c r="D111">
        <v>1701.4</v>
      </c>
      <c r="E111">
        <v>370.5</v>
      </c>
      <c r="F111">
        <v>478.1</v>
      </c>
      <c r="G111">
        <v>139.5</v>
      </c>
      <c r="H111">
        <v>116.9</v>
      </c>
      <c r="I111">
        <v>108.9</v>
      </c>
      <c r="J111">
        <v>126.4</v>
      </c>
      <c r="K111">
        <v>241</v>
      </c>
      <c r="L111" s="27">
        <f t="shared" si="1"/>
        <v>3282.7000000000003</v>
      </c>
    </row>
    <row r="112" spans="1:12" x14ac:dyDescent="0.3">
      <c r="A112" t="s">
        <v>1</v>
      </c>
      <c r="B112">
        <v>2016</v>
      </c>
      <c r="C112" t="s">
        <v>9</v>
      </c>
      <c r="D112">
        <v>1691.7</v>
      </c>
      <c r="E112">
        <v>384.9</v>
      </c>
      <c r="F112">
        <v>484.1</v>
      </c>
      <c r="G112">
        <v>135.19999999999999</v>
      </c>
      <c r="H112">
        <v>122.7</v>
      </c>
      <c r="I112">
        <v>111.1</v>
      </c>
      <c r="J112">
        <v>126.3</v>
      </c>
      <c r="K112">
        <v>244.8</v>
      </c>
      <c r="L112" s="27">
        <f t="shared" si="1"/>
        <v>3300.7999999999997</v>
      </c>
    </row>
    <row r="113" spans="1:12" x14ac:dyDescent="0.3">
      <c r="A113" t="s">
        <v>4</v>
      </c>
      <c r="B113">
        <v>2016</v>
      </c>
      <c r="C113" t="s">
        <v>8</v>
      </c>
      <c r="D113">
        <v>1682.6</v>
      </c>
      <c r="E113">
        <v>397.1</v>
      </c>
      <c r="F113">
        <v>492.6</v>
      </c>
      <c r="G113">
        <v>134.4</v>
      </c>
      <c r="H113">
        <v>127.5</v>
      </c>
      <c r="I113">
        <v>113.9</v>
      </c>
      <c r="J113">
        <v>127.1</v>
      </c>
      <c r="K113">
        <v>248.8</v>
      </c>
      <c r="L113" s="27">
        <f t="shared" si="1"/>
        <v>3324</v>
      </c>
    </row>
    <row r="114" spans="1:12" x14ac:dyDescent="0.3">
      <c r="A114" t="s">
        <v>2</v>
      </c>
      <c r="B114">
        <v>2016</v>
      </c>
      <c r="C114" t="s">
        <v>8</v>
      </c>
      <c r="D114">
        <v>1676.1</v>
      </c>
      <c r="E114">
        <v>371.6</v>
      </c>
      <c r="F114">
        <v>481.9</v>
      </c>
      <c r="G114">
        <v>140</v>
      </c>
      <c r="H114">
        <v>116</v>
      </c>
      <c r="I114">
        <v>109.1</v>
      </c>
      <c r="J114">
        <v>126.3</v>
      </c>
      <c r="K114">
        <v>241</v>
      </c>
      <c r="L114" s="27">
        <f t="shared" si="1"/>
        <v>3262</v>
      </c>
    </row>
    <row r="115" spans="1:12" x14ac:dyDescent="0.3">
      <c r="A115" t="s">
        <v>1</v>
      </c>
      <c r="B115">
        <v>2016</v>
      </c>
      <c r="C115" t="s">
        <v>8</v>
      </c>
      <c r="D115">
        <v>1678.1</v>
      </c>
      <c r="E115">
        <v>386.9</v>
      </c>
      <c r="F115">
        <v>488.1</v>
      </c>
      <c r="G115">
        <v>135.9</v>
      </c>
      <c r="H115">
        <v>123.1</v>
      </c>
      <c r="I115">
        <v>111.4</v>
      </c>
      <c r="J115">
        <v>126.6</v>
      </c>
      <c r="K115">
        <v>245.1</v>
      </c>
      <c r="L115" s="27">
        <f t="shared" si="1"/>
        <v>3295.2</v>
      </c>
    </row>
    <row r="116" spans="1:12" x14ac:dyDescent="0.3">
      <c r="A116" t="s">
        <v>4</v>
      </c>
      <c r="B116">
        <v>2016</v>
      </c>
      <c r="C116" t="s">
        <v>6</v>
      </c>
      <c r="D116">
        <v>1682.7000000000003</v>
      </c>
      <c r="E116">
        <v>398.40000000000003</v>
      </c>
      <c r="F116">
        <v>494.80000000000007</v>
      </c>
      <c r="G116">
        <v>135</v>
      </c>
      <c r="H116">
        <v>127</v>
      </c>
      <c r="I116">
        <v>113.6</v>
      </c>
      <c r="J116">
        <v>127.5</v>
      </c>
      <c r="K116">
        <v>249.1</v>
      </c>
      <c r="L116" s="27">
        <f t="shared" si="1"/>
        <v>3328.1000000000004</v>
      </c>
    </row>
    <row r="117" spans="1:12" x14ac:dyDescent="0.3">
      <c r="A117" t="s">
        <v>2</v>
      </c>
      <c r="B117">
        <v>2016</v>
      </c>
      <c r="C117" t="s">
        <v>6</v>
      </c>
      <c r="D117">
        <v>1667.6000000000001</v>
      </c>
      <c r="E117">
        <v>372.2</v>
      </c>
      <c r="F117">
        <v>484</v>
      </c>
      <c r="G117">
        <v>140.6</v>
      </c>
      <c r="H117">
        <v>114.8</v>
      </c>
      <c r="I117">
        <v>108.5</v>
      </c>
      <c r="J117">
        <v>126.4</v>
      </c>
      <c r="K117">
        <v>241.1</v>
      </c>
      <c r="L117" s="27">
        <f t="shared" si="1"/>
        <v>3255.2000000000003</v>
      </c>
    </row>
    <row r="118" spans="1:12" x14ac:dyDescent="0.3">
      <c r="A118" t="s">
        <v>1</v>
      </c>
      <c r="B118">
        <v>2016</v>
      </c>
      <c r="C118" t="s">
        <v>6</v>
      </c>
      <c r="D118">
        <v>1675.2</v>
      </c>
      <c r="E118">
        <v>387.9</v>
      </c>
      <c r="F118">
        <v>490.2</v>
      </c>
      <c r="G118">
        <v>136.5</v>
      </c>
      <c r="H118">
        <v>122.4</v>
      </c>
      <c r="I118">
        <v>110.9</v>
      </c>
      <c r="J118">
        <v>126.9</v>
      </c>
      <c r="K118">
        <v>245.3</v>
      </c>
      <c r="L118" s="27">
        <f t="shared" si="1"/>
        <v>3295.3</v>
      </c>
    </row>
    <row r="119" spans="1:12" x14ac:dyDescent="0.3">
      <c r="A119" t="s">
        <v>4</v>
      </c>
      <c r="B119">
        <v>2016</v>
      </c>
      <c r="C119" t="s">
        <v>5</v>
      </c>
      <c r="D119">
        <v>1701.6000000000004</v>
      </c>
      <c r="E119">
        <v>400</v>
      </c>
      <c r="F119">
        <v>497.20000000000005</v>
      </c>
      <c r="G119">
        <v>135.5</v>
      </c>
      <c r="H119">
        <v>127</v>
      </c>
      <c r="I119">
        <v>114.4</v>
      </c>
      <c r="J119">
        <v>127.9</v>
      </c>
      <c r="K119">
        <v>250.7</v>
      </c>
      <c r="L119" s="27">
        <f t="shared" si="1"/>
        <v>3354.3</v>
      </c>
    </row>
    <row r="120" spans="1:12" x14ac:dyDescent="0.3">
      <c r="A120" t="s">
        <v>2</v>
      </c>
      <c r="B120">
        <v>2016</v>
      </c>
      <c r="C120" t="s">
        <v>5</v>
      </c>
      <c r="D120">
        <v>1706.3</v>
      </c>
      <c r="E120">
        <v>373.1</v>
      </c>
      <c r="F120">
        <v>486</v>
      </c>
      <c r="G120">
        <v>141.5</v>
      </c>
      <c r="H120">
        <v>114.6</v>
      </c>
      <c r="I120">
        <v>110</v>
      </c>
      <c r="J120">
        <v>127.6</v>
      </c>
      <c r="K120">
        <v>243.5</v>
      </c>
      <c r="L120" s="27">
        <f t="shared" si="1"/>
        <v>3302.6</v>
      </c>
    </row>
    <row r="121" spans="1:12" x14ac:dyDescent="0.3">
      <c r="A121" t="s">
        <v>1</v>
      </c>
      <c r="B121">
        <v>2016</v>
      </c>
      <c r="C121" t="s">
        <v>5</v>
      </c>
      <c r="D121">
        <v>1701.3</v>
      </c>
      <c r="E121">
        <v>389.20000000000005</v>
      </c>
      <c r="F121">
        <v>492.4</v>
      </c>
      <c r="G121">
        <v>137.1</v>
      </c>
      <c r="H121">
        <v>122.3</v>
      </c>
      <c r="I121">
        <v>112.1</v>
      </c>
      <c r="J121">
        <v>127.7</v>
      </c>
      <c r="K121">
        <v>247.3</v>
      </c>
      <c r="L121" s="27">
        <f t="shared" si="1"/>
        <v>3329.4</v>
      </c>
    </row>
    <row r="122" spans="1:12" x14ac:dyDescent="0.3">
      <c r="A122" t="s">
        <v>4</v>
      </c>
      <c r="B122">
        <v>2016</v>
      </c>
      <c r="C122" t="s">
        <v>0</v>
      </c>
      <c r="D122">
        <v>1723.6999999999998</v>
      </c>
      <c r="E122">
        <v>401.3</v>
      </c>
      <c r="F122">
        <v>500</v>
      </c>
      <c r="G122">
        <v>136</v>
      </c>
      <c r="H122">
        <v>127.4</v>
      </c>
      <c r="I122">
        <v>115.1</v>
      </c>
      <c r="J122">
        <v>129.1</v>
      </c>
      <c r="K122">
        <v>252.8</v>
      </c>
      <c r="L122" s="27">
        <f t="shared" si="1"/>
        <v>3385.4</v>
      </c>
    </row>
    <row r="123" spans="1:12" x14ac:dyDescent="0.3">
      <c r="A123" t="s">
        <v>2</v>
      </c>
      <c r="B123">
        <v>2016</v>
      </c>
      <c r="C123" t="s">
        <v>0</v>
      </c>
      <c r="D123">
        <v>1746.7999999999997</v>
      </c>
      <c r="E123">
        <v>374.1</v>
      </c>
      <c r="F123">
        <v>488</v>
      </c>
      <c r="G123">
        <v>142.19999999999999</v>
      </c>
      <c r="H123">
        <v>115</v>
      </c>
      <c r="I123">
        <v>110.7</v>
      </c>
      <c r="J123">
        <v>128</v>
      </c>
      <c r="K123">
        <v>245.3</v>
      </c>
      <c r="L123" s="27">
        <f t="shared" si="1"/>
        <v>3350.0999999999995</v>
      </c>
    </row>
    <row r="124" spans="1:12" x14ac:dyDescent="0.3">
      <c r="A124" t="s">
        <v>1</v>
      </c>
      <c r="B124">
        <v>2016</v>
      </c>
      <c r="C124" t="s">
        <v>0</v>
      </c>
      <c r="D124">
        <v>1730.4</v>
      </c>
      <c r="E124">
        <v>390.4</v>
      </c>
      <c r="F124">
        <v>494.9</v>
      </c>
      <c r="G124">
        <v>137.69999999999999</v>
      </c>
      <c r="H124">
        <v>122.7</v>
      </c>
      <c r="I124">
        <v>112.8</v>
      </c>
      <c r="J124">
        <v>128.5</v>
      </c>
      <c r="K124">
        <v>249.3</v>
      </c>
      <c r="L124" s="27">
        <f t="shared" si="1"/>
        <v>3366.7000000000003</v>
      </c>
    </row>
    <row r="125" spans="1:12" x14ac:dyDescent="0.3">
      <c r="A125" t="s">
        <v>4</v>
      </c>
      <c r="B125">
        <v>2016</v>
      </c>
      <c r="C125" t="s">
        <v>16</v>
      </c>
      <c r="D125">
        <v>1748.6</v>
      </c>
      <c r="E125">
        <v>403.5</v>
      </c>
      <c r="F125">
        <v>500.9</v>
      </c>
      <c r="G125">
        <v>137.19999999999999</v>
      </c>
      <c r="H125">
        <v>128</v>
      </c>
      <c r="I125">
        <v>116.3</v>
      </c>
      <c r="J125">
        <v>130.19999999999999</v>
      </c>
      <c r="K125">
        <v>255.2</v>
      </c>
      <c r="L125" s="27">
        <f t="shared" si="1"/>
        <v>3419.8999999999996</v>
      </c>
    </row>
    <row r="126" spans="1:12" x14ac:dyDescent="0.3">
      <c r="A126" t="s">
        <v>2</v>
      </c>
      <c r="B126">
        <v>2016</v>
      </c>
      <c r="C126" t="s">
        <v>16</v>
      </c>
      <c r="D126">
        <v>1787.0000000000002</v>
      </c>
      <c r="E126">
        <v>375.29999999999995</v>
      </c>
      <c r="F126">
        <v>488.09999999999997</v>
      </c>
      <c r="G126">
        <v>142.69999999999999</v>
      </c>
      <c r="H126">
        <v>115.5</v>
      </c>
      <c r="I126">
        <v>112.3</v>
      </c>
      <c r="J126">
        <v>129.30000000000001</v>
      </c>
      <c r="K126">
        <v>247.7</v>
      </c>
      <c r="L126" s="27">
        <f t="shared" si="1"/>
        <v>3397.9</v>
      </c>
    </row>
    <row r="127" spans="1:12" x14ac:dyDescent="0.3">
      <c r="A127" t="s">
        <v>1</v>
      </c>
      <c r="B127">
        <v>2016</v>
      </c>
      <c r="C127" t="s">
        <v>16</v>
      </c>
      <c r="D127">
        <v>1760.6</v>
      </c>
      <c r="E127">
        <v>392.1</v>
      </c>
      <c r="F127">
        <v>495.4</v>
      </c>
      <c r="G127">
        <v>138.69999999999999</v>
      </c>
      <c r="H127">
        <v>123.3</v>
      </c>
      <c r="I127">
        <v>114.2</v>
      </c>
      <c r="J127">
        <v>129.69999999999999</v>
      </c>
      <c r="K127">
        <v>251.6</v>
      </c>
      <c r="L127" s="27">
        <f t="shared" si="1"/>
        <v>3405.5999999999995</v>
      </c>
    </row>
    <row r="128" spans="1:12" x14ac:dyDescent="0.3">
      <c r="A128" t="s">
        <v>4</v>
      </c>
      <c r="B128">
        <v>2016</v>
      </c>
      <c r="C128" t="s">
        <v>15</v>
      </c>
      <c r="D128">
        <v>1770.2999999999997</v>
      </c>
      <c r="E128">
        <v>405.9</v>
      </c>
      <c r="F128">
        <v>504</v>
      </c>
      <c r="G128">
        <v>138</v>
      </c>
      <c r="H128">
        <v>128.19999999999999</v>
      </c>
      <c r="I128">
        <v>116.4</v>
      </c>
      <c r="J128">
        <v>130.80000000000001</v>
      </c>
      <c r="K128">
        <v>256.8</v>
      </c>
      <c r="L128" s="27">
        <f t="shared" si="1"/>
        <v>3450.4</v>
      </c>
    </row>
    <row r="129" spans="1:12" x14ac:dyDescent="0.3">
      <c r="A129" t="s">
        <v>2</v>
      </c>
      <c r="B129">
        <v>2016</v>
      </c>
      <c r="C129" t="s">
        <v>15</v>
      </c>
      <c r="D129">
        <v>1811.5000000000002</v>
      </c>
      <c r="E129">
        <v>375.9</v>
      </c>
      <c r="F129">
        <v>490.8</v>
      </c>
      <c r="G129">
        <v>142.9</v>
      </c>
      <c r="H129">
        <v>115.5</v>
      </c>
      <c r="I129">
        <v>111.7</v>
      </c>
      <c r="J129">
        <v>130.80000000000001</v>
      </c>
      <c r="K129">
        <v>248.9</v>
      </c>
      <c r="L129" s="27">
        <f t="shared" si="1"/>
        <v>3428.0000000000005</v>
      </c>
    </row>
    <row r="130" spans="1:12" x14ac:dyDescent="0.3">
      <c r="A130" t="s">
        <v>1</v>
      </c>
      <c r="B130">
        <v>2016</v>
      </c>
      <c r="C130" t="s">
        <v>15</v>
      </c>
      <c r="D130">
        <v>1783.5</v>
      </c>
      <c r="E130">
        <v>393.8</v>
      </c>
      <c r="F130">
        <v>498.3</v>
      </c>
      <c r="G130">
        <v>139.30000000000001</v>
      </c>
      <c r="H130">
        <v>123.4</v>
      </c>
      <c r="I130">
        <v>113.9</v>
      </c>
      <c r="J130">
        <v>130.80000000000001</v>
      </c>
      <c r="K130">
        <v>253</v>
      </c>
      <c r="L130" s="27">
        <f t="shared" ref="L130:L193" si="2">SUM(D130:K130)</f>
        <v>3436.0000000000009</v>
      </c>
    </row>
    <row r="131" spans="1:12" x14ac:dyDescent="0.3">
      <c r="A131" t="s">
        <v>4</v>
      </c>
      <c r="B131">
        <v>2016</v>
      </c>
      <c r="C131" t="s">
        <v>14</v>
      </c>
      <c r="D131">
        <v>1777.4999999999998</v>
      </c>
      <c r="E131">
        <v>407.9</v>
      </c>
      <c r="F131">
        <v>506.9</v>
      </c>
      <c r="G131">
        <v>138.9</v>
      </c>
      <c r="H131">
        <v>129.1</v>
      </c>
      <c r="I131">
        <v>116</v>
      </c>
      <c r="J131">
        <v>131.9</v>
      </c>
      <c r="K131">
        <v>257.7</v>
      </c>
      <c r="L131" s="27">
        <f t="shared" si="2"/>
        <v>3465.8999999999996</v>
      </c>
    </row>
    <row r="132" spans="1:12" x14ac:dyDescent="0.3">
      <c r="A132" t="s">
        <v>2</v>
      </c>
      <c r="B132">
        <v>2016</v>
      </c>
      <c r="C132" t="s">
        <v>14</v>
      </c>
      <c r="D132">
        <v>1783.9999999999995</v>
      </c>
      <c r="E132">
        <v>377</v>
      </c>
      <c r="F132">
        <v>493.29999999999995</v>
      </c>
      <c r="G132">
        <v>143.6</v>
      </c>
      <c r="H132">
        <v>114.7</v>
      </c>
      <c r="I132">
        <v>110.4</v>
      </c>
      <c r="J132">
        <v>131.5</v>
      </c>
      <c r="K132">
        <v>248.3</v>
      </c>
      <c r="L132" s="27">
        <f t="shared" si="2"/>
        <v>3402.7999999999993</v>
      </c>
    </row>
    <row r="133" spans="1:12" x14ac:dyDescent="0.3">
      <c r="A133" t="s">
        <v>1</v>
      </c>
      <c r="B133">
        <v>2016</v>
      </c>
      <c r="C133" t="s">
        <v>14</v>
      </c>
      <c r="D133">
        <v>1777.9</v>
      </c>
      <c r="E133">
        <v>395.49999999999994</v>
      </c>
      <c r="F133">
        <v>501</v>
      </c>
      <c r="G133">
        <v>140.19999999999999</v>
      </c>
      <c r="H133">
        <v>123.6</v>
      </c>
      <c r="I133">
        <v>113.1</v>
      </c>
      <c r="J133">
        <v>131.69999999999999</v>
      </c>
      <c r="K133">
        <v>253.2</v>
      </c>
      <c r="L133" s="27">
        <f t="shared" si="2"/>
        <v>3436.1999999999994</v>
      </c>
    </row>
    <row r="134" spans="1:12" x14ac:dyDescent="0.3">
      <c r="A134" t="s">
        <v>4</v>
      </c>
      <c r="B134">
        <v>2016</v>
      </c>
      <c r="C134" t="s">
        <v>13</v>
      </c>
      <c r="D134">
        <v>1770.7</v>
      </c>
      <c r="E134">
        <v>409.8</v>
      </c>
      <c r="F134">
        <v>509.6</v>
      </c>
      <c r="G134">
        <v>139.9</v>
      </c>
      <c r="H134">
        <v>129.69999999999999</v>
      </c>
      <c r="I134">
        <v>117</v>
      </c>
      <c r="J134">
        <v>132.19999999999999</v>
      </c>
      <c r="K134">
        <v>258.3</v>
      </c>
      <c r="L134" s="27">
        <f t="shared" si="2"/>
        <v>3467.2</v>
      </c>
    </row>
    <row r="135" spans="1:12" x14ac:dyDescent="0.3">
      <c r="A135" t="s">
        <v>2</v>
      </c>
      <c r="B135">
        <v>2016</v>
      </c>
      <c r="C135" t="s">
        <v>13</v>
      </c>
      <c r="D135">
        <v>1756.3999999999996</v>
      </c>
      <c r="E135">
        <v>378</v>
      </c>
      <c r="F135">
        <v>494.8</v>
      </c>
      <c r="G135">
        <v>143.9</v>
      </c>
      <c r="H135">
        <v>114.8</v>
      </c>
      <c r="I135">
        <v>111.8</v>
      </c>
      <c r="J135">
        <v>131.6</v>
      </c>
      <c r="K135">
        <v>248.5</v>
      </c>
      <c r="L135" s="27">
        <f t="shared" si="2"/>
        <v>3379.8</v>
      </c>
    </row>
    <row r="136" spans="1:12" x14ac:dyDescent="0.3">
      <c r="A136" t="s">
        <v>1</v>
      </c>
      <c r="B136">
        <v>2016</v>
      </c>
      <c r="C136" t="s">
        <v>13</v>
      </c>
      <c r="D136">
        <v>1763.6999999999998</v>
      </c>
      <c r="E136">
        <v>397</v>
      </c>
      <c r="F136">
        <v>503.30000000000007</v>
      </c>
      <c r="G136">
        <v>141</v>
      </c>
      <c r="H136">
        <v>124.1</v>
      </c>
      <c r="I136">
        <v>114.3</v>
      </c>
      <c r="J136">
        <v>131.80000000000001</v>
      </c>
      <c r="K136">
        <v>253.7</v>
      </c>
      <c r="L136" s="27">
        <f t="shared" si="2"/>
        <v>3428.9</v>
      </c>
    </row>
    <row r="137" spans="1:12" x14ac:dyDescent="0.3">
      <c r="A137" t="s">
        <v>4</v>
      </c>
      <c r="B137">
        <v>2016</v>
      </c>
      <c r="C137" t="s">
        <v>12</v>
      </c>
      <c r="D137">
        <v>1771.8000000000002</v>
      </c>
      <c r="E137">
        <v>412.7</v>
      </c>
      <c r="F137">
        <v>512.20000000000005</v>
      </c>
      <c r="G137">
        <v>140.9</v>
      </c>
      <c r="H137">
        <v>129.80000000000001</v>
      </c>
      <c r="I137">
        <v>117.8</v>
      </c>
      <c r="J137">
        <v>133</v>
      </c>
      <c r="K137">
        <v>259.5</v>
      </c>
      <c r="L137" s="27">
        <f t="shared" si="2"/>
        <v>3477.7000000000003</v>
      </c>
    </row>
    <row r="138" spans="1:12" x14ac:dyDescent="0.3">
      <c r="A138" t="s">
        <v>2</v>
      </c>
      <c r="B138">
        <v>2016</v>
      </c>
      <c r="C138" t="s">
        <v>12</v>
      </c>
      <c r="D138">
        <v>1762.8999999999999</v>
      </c>
      <c r="E138">
        <v>379</v>
      </c>
      <c r="F138">
        <v>495.8</v>
      </c>
      <c r="G138">
        <v>144.30000000000001</v>
      </c>
      <c r="H138">
        <v>115.2</v>
      </c>
      <c r="I138">
        <v>112.8</v>
      </c>
      <c r="J138">
        <v>131.9</v>
      </c>
      <c r="K138">
        <v>249.5</v>
      </c>
      <c r="L138" s="27">
        <f t="shared" si="2"/>
        <v>3391.4</v>
      </c>
    </row>
    <row r="139" spans="1:12" x14ac:dyDescent="0.3">
      <c r="A139" t="s">
        <v>1</v>
      </c>
      <c r="B139">
        <v>2016</v>
      </c>
      <c r="C139" t="s">
        <v>12</v>
      </c>
      <c r="D139">
        <v>1766.7999999999995</v>
      </c>
      <c r="E139">
        <v>399.1</v>
      </c>
      <c r="F139">
        <v>505.30000000000007</v>
      </c>
      <c r="G139">
        <v>141.80000000000001</v>
      </c>
      <c r="H139">
        <v>124.3</v>
      </c>
      <c r="I139">
        <v>115.2</v>
      </c>
      <c r="J139">
        <v>132.4</v>
      </c>
      <c r="K139">
        <v>254.8</v>
      </c>
      <c r="L139" s="27">
        <f t="shared" si="2"/>
        <v>3439.7000000000003</v>
      </c>
    </row>
    <row r="140" spans="1:12" x14ac:dyDescent="0.3">
      <c r="A140" t="s">
        <v>4</v>
      </c>
      <c r="B140">
        <v>2016</v>
      </c>
      <c r="C140" t="s">
        <v>11</v>
      </c>
      <c r="D140">
        <v>1764.6</v>
      </c>
      <c r="E140">
        <v>413.59999999999997</v>
      </c>
      <c r="F140">
        <v>513.79999999999995</v>
      </c>
      <c r="G140">
        <v>141.19999999999999</v>
      </c>
      <c r="H140">
        <v>130.30000000000001</v>
      </c>
      <c r="I140">
        <v>118.2</v>
      </c>
      <c r="J140">
        <v>133.69999999999999</v>
      </c>
      <c r="K140">
        <v>259.7</v>
      </c>
      <c r="L140" s="27">
        <f t="shared" si="2"/>
        <v>3475.0999999999995</v>
      </c>
    </row>
    <row r="141" spans="1:12" x14ac:dyDescent="0.3">
      <c r="A141" t="s">
        <v>2</v>
      </c>
      <c r="B141">
        <v>2016</v>
      </c>
      <c r="C141" t="s">
        <v>11</v>
      </c>
      <c r="D141">
        <v>1755.2</v>
      </c>
      <c r="E141">
        <v>380.2</v>
      </c>
      <c r="F141">
        <v>497.2</v>
      </c>
      <c r="G141">
        <v>144.30000000000001</v>
      </c>
      <c r="H141">
        <v>116.2</v>
      </c>
      <c r="I141">
        <v>113.4</v>
      </c>
      <c r="J141">
        <v>132.1</v>
      </c>
      <c r="K141">
        <v>249.8</v>
      </c>
      <c r="L141" s="27">
        <f t="shared" si="2"/>
        <v>3388.4</v>
      </c>
    </row>
    <row r="142" spans="1:12" x14ac:dyDescent="0.3">
      <c r="A142" t="s">
        <v>1</v>
      </c>
      <c r="B142">
        <v>2016</v>
      </c>
      <c r="C142" t="s">
        <v>11</v>
      </c>
      <c r="D142">
        <v>1759.8</v>
      </c>
      <c r="E142">
        <v>400.1</v>
      </c>
      <c r="F142">
        <v>506.70000000000005</v>
      </c>
      <c r="G142">
        <v>142</v>
      </c>
      <c r="H142">
        <v>125</v>
      </c>
      <c r="I142">
        <v>115.7</v>
      </c>
      <c r="J142">
        <v>132.80000000000001</v>
      </c>
      <c r="K142">
        <v>255</v>
      </c>
      <c r="L142" s="27">
        <f t="shared" si="2"/>
        <v>3437.1000000000004</v>
      </c>
    </row>
    <row r="143" spans="1:12" x14ac:dyDescent="0.3">
      <c r="A143" t="s">
        <v>4</v>
      </c>
      <c r="B143">
        <v>2016</v>
      </c>
      <c r="C143" t="s">
        <v>10</v>
      </c>
      <c r="D143">
        <v>1749.1</v>
      </c>
      <c r="E143">
        <v>415.3</v>
      </c>
      <c r="F143">
        <v>513</v>
      </c>
      <c r="G143">
        <v>142.4</v>
      </c>
      <c r="H143">
        <v>132</v>
      </c>
      <c r="I143">
        <v>118.6</v>
      </c>
      <c r="J143">
        <v>134.19999999999999</v>
      </c>
      <c r="K143">
        <v>259.10000000000002</v>
      </c>
      <c r="L143" s="27">
        <f t="shared" si="2"/>
        <v>3463.7</v>
      </c>
    </row>
    <row r="144" spans="1:12" x14ac:dyDescent="0.3">
      <c r="A144" t="s">
        <v>2</v>
      </c>
      <c r="B144">
        <v>2016</v>
      </c>
      <c r="C144" t="s">
        <v>10</v>
      </c>
      <c r="D144">
        <v>1729.8</v>
      </c>
      <c r="E144">
        <v>381</v>
      </c>
      <c r="F144">
        <v>495.70000000000005</v>
      </c>
      <c r="G144">
        <v>145</v>
      </c>
      <c r="H144">
        <v>117.8</v>
      </c>
      <c r="I144">
        <v>113.7</v>
      </c>
      <c r="J144">
        <v>132.30000000000001</v>
      </c>
      <c r="K144">
        <v>249</v>
      </c>
      <c r="L144" s="27">
        <f t="shared" si="2"/>
        <v>3364.3</v>
      </c>
    </row>
    <row r="145" spans="1:12" x14ac:dyDescent="0.3">
      <c r="A145" t="s">
        <v>1</v>
      </c>
      <c r="B145">
        <v>2016</v>
      </c>
      <c r="C145" t="s">
        <v>10</v>
      </c>
      <c r="D145">
        <v>1740.7</v>
      </c>
      <c r="E145">
        <v>401.5</v>
      </c>
      <c r="F145">
        <v>505.70000000000005</v>
      </c>
      <c r="G145">
        <v>143.1</v>
      </c>
      <c r="H145">
        <v>126.6</v>
      </c>
      <c r="I145">
        <v>116</v>
      </c>
      <c r="J145">
        <v>133.1</v>
      </c>
      <c r="K145">
        <v>254.3</v>
      </c>
      <c r="L145" s="27">
        <f t="shared" si="2"/>
        <v>3420.9999999999995</v>
      </c>
    </row>
    <row r="146" spans="1:12" x14ac:dyDescent="0.3">
      <c r="A146" t="s">
        <v>4</v>
      </c>
      <c r="B146">
        <v>2017</v>
      </c>
      <c r="C146" t="s">
        <v>9</v>
      </c>
      <c r="D146">
        <v>1737.3000000000002</v>
      </c>
      <c r="E146">
        <v>416.5</v>
      </c>
      <c r="F146">
        <v>514.99999999999989</v>
      </c>
      <c r="G146">
        <v>143.1</v>
      </c>
      <c r="H146">
        <v>132.1</v>
      </c>
      <c r="I146">
        <v>119.1</v>
      </c>
      <c r="J146">
        <v>134.6</v>
      </c>
      <c r="K146">
        <v>259</v>
      </c>
      <c r="L146" s="27">
        <f t="shared" si="2"/>
        <v>3456.7</v>
      </c>
    </row>
    <row r="147" spans="1:12" x14ac:dyDescent="0.3">
      <c r="A147" t="s">
        <v>2</v>
      </c>
      <c r="B147">
        <v>2017</v>
      </c>
      <c r="C147" t="s">
        <v>9</v>
      </c>
      <c r="D147">
        <v>1713.2</v>
      </c>
      <c r="E147">
        <v>381.5</v>
      </c>
      <c r="F147">
        <v>498.19999999999993</v>
      </c>
      <c r="G147">
        <v>145.6</v>
      </c>
      <c r="H147">
        <v>118</v>
      </c>
      <c r="I147">
        <v>115.2</v>
      </c>
      <c r="J147">
        <v>132.4</v>
      </c>
      <c r="K147">
        <v>249.89999999999998</v>
      </c>
      <c r="L147" s="27">
        <f t="shared" si="2"/>
        <v>3353.9999999999995</v>
      </c>
    </row>
    <row r="148" spans="1:12" x14ac:dyDescent="0.3">
      <c r="A148" t="s">
        <v>1</v>
      </c>
      <c r="B148">
        <v>2017</v>
      </c>
      <c r="C148" t="s">
        <v>9</v>
      </c>
      <c r="D148">
        <v>1727.2999999999995</v>
      </c>
      <c r="E148">
        <v>402.4</v>
      </c>
      <c r="F148">
        <v>507.8</v>
      </c>
      <c r="G148">
        <v>143.80000000000001</v>
      </c>
      <c r="H148">
        <v>126.8</v>
      </c>
      <c r="I148">
        <v>117</v>
      </c>
      <c r="J148">
        <v>133.30000000000001</v>
      </c>
      <c r="K148">
        <v>254.70000000000002</v>
      </c>
      <c r="L148" s="27">
        <f t="shared" si="2"/>
        <v>3413.1</v>
      </c>
    </row>
    <row r="149" spans="1:12" x14ac:dyDescent="0.3">
      <c r="A149" t="s">
        <v>4</v>
      </c>
      <c r="B149">
        <v>2017</v>
      </c>
      <c r="C149" t="s">
        <v>8</v>
      </c>
      <c r="D149">
        <v>1734.5000000000002</v>
      </c>
      <c r="E149">
        <v>416.90000000000003</v>
      </c>
      <c r="F149">
        <v>517.40000000000009</v>
      </c>
      <c r="G149">
        <v>143.69999999999999</v>
      </c>
      <c r="H149">
        <v>133.19999999999999</v>
      </c>
      <c r="I149">
        <v>119.5</v>
      </c>
      <c r="J149">
        <v>134.9</v>
      </c>
      <c r="K149">
        <v>259.60000000000002</v>
      </c>
      <c r="L149" s="27">
        <f t="shared" si="2"/>
        <v>3459.7</v>
      </c>
    </row>
    <row r="150" spans="1:12" x14ac:dyDescent="0.3">
      <c r="A150" t="s">
        <v>2</v>
      </c>
      <c r="B150">
        <v>2017</v>
      </c>
      <c r="C150" t="s">
        <v>8</v>
      </c>
      <c r="D150">
        <v>1705.3000000000002</v>
      </c>
      <c r="E150">
        <v>382.3</v>
      </c>
      <c r="F150">
        <v>500.40000000000003</v>
      </c>
      <c r="G150">
        <v>146.30000000000001</v>
      </c>
      <c r="H150">
        <v>119.2</v>
      </c>
      <c r="I150">
        <v>115.5</v>
      </c>
      <c r="J150">
        <v>132.4</v>
      </c>
      <c r="K150">
        <v>250.6</v>
      </c>
      <c r="L150" s="27">
        <f t="shared" si="2"/>
        <v>3352.0000000000005</v>
      </c>
    </row>
    <row r="151" spans="1:12" x14ac:dyDescent="0.3">
      <c r="A151" t="s">
        <v>1</v>
      </c>
      <c r="B151">
        <v>2017</v>
      </c>
      <c r="C151" t="s">
        <v>8</v>
      </c>
      <c r="D151">
        <v>1722.3000000000002</v>
      </c>
      <c r="E151">
        <v>403</v>
      </c>
      <c r="F151">
        <v>510.20000000000005</v>
      </c>
      <c r="G151">
        <v>144.4</v>
      </c>
      <c r="H151">
        <v>127.9</v>
      </c>
      <c r="I151">
        <v>117.4</v>
      </c>
      <c r="J151">
        <v>133.4</v>
      </c>
      <c r="K151">
        <v>255.39999999999998</v>
      </c>
      <c r="L151" s="27">
        <f t="shared" si="2"/>
        <v>3414.0000000000005</v>
      </c>
    </row>
    <row r="152" spans="1:12" x14ac:dyDescent="0.3">
      <c r="A152" t="s">
        <v>4</v>
      </c>
      <c r="B152">
        <v>2017</v>
      </c>
      <c r="C152" t="s">
        <v>6</v>
      </c>
      <c r="D152">
        <v>1728.5000000000002</v>
      </c>
      <c r="E152">
        <v>418.59999999999997</v>
      </c>
      <c r="F152">
        <v>519.09999999999991</v>
      </c>
      <c r="G152">
        <v>144.19999999999999</v>
      </c>
      <c r="H152">
        <v>134.19999999999999</v>
      </c>
      <c r="I152">
        <v>119.8</v>
      </c>
      <c r="J152">
        <v>135.19999999999999</v>
      </c>
      <c r="K152">
        <v>260.20000000000005</v>
      </c>
      <c r="L152" s="27">
        <f t="shared" si="2"/>
        <v>3459.8</v>
      </c>
    </row>
    <row r="153" spans="1:12" x14ac:dyDescent="0.3">
      <c r="A153" t="s">
        <v>2</v>
      </c>
      <c r="B153">
        <v>2017</v>
      </c>
      <c r="C153" t="s">
        <v>6</v>
      </c>
      <c r="D153">
        <v>1705.6999999999998</v>
      </c>
      <c r="E153">
        <v>383.20000000000005</v>
      </c>
      <c r="F153">
        <v>501.49999999999994</v>
      </c>
      <c r="G153">
        <v>147.5</v>
      </c>
      <c r="H153">
        <v>120.8</v>
      </c>
      <c r="I153">
        <v>115.6</v>
      </c>
      <c r="J153">
        <v>132.80000000000001</v>
      </c>
      <c r="K153">
        <v>251.29999999999998</v>
      </c>
      <c r="L153" s="27">
        <f t="shared" si="2"/>
        <v>3358.4</v>
      </c>
    </row>
    <row r="154" spans="1:12" x14ac:dyDescent="0.3">
      <c r="A154" t="s">
        <v>1</v>
      </c>
      <c r="B154">
        <v>2017</v>
      </c>
      <c r="C154" t="s">
        <v>6</v>
      </c>
      <c r="D154">
        <v>1718.9</v>
      </c>
      <c r="E154">
        <v>404.29999999999995</v>
      </c>
      <c r="F154">
        <v>511.6</v>
      </c>
      <c r="G154">
        <v>145.1</v>
      </c>
      <c r="H154">
        <v>129.1</v>
      </c>
      <c r="I154">
        <v>117.6</v>
      </c>
      <c r="J154">
        <v>133.80000000000001</v>
      </c>
      <c r="K154">
        <v>256</v>
      </c>
      <c r="L154" s="27">
        <f t="shared" si="2"/>
        <v>3416.3999999999996</v>
      </c>
    </row>
    <row r="155" spans="1:12" x14ac:dyDescent="0.3">
      <c r="A155" t="s">
        <v>4</v>
      </c>
      <c r="B155">
        <v>2017</v>
      </c>
      <c r="C155" t="s">
        <v>5</v>
      </c>
      <c r="D155">
        <v>1726.3</v>
      </c>
      <c r="E155">
        <v>420.80000000000007</v>
      </c>
      <c r="F155">
        <v>520.70000000000005</v>
      </c>
      <c r="G155">
        <v>144.4</v>
      </c>
      <c r="H155">
        <v>135</v>
      </c>
      <c r="I155">
        <v>119.2</v>
      </c>
      <c r="J155">
        <v>135.69999999999999</v>
      </c>
      <c r="K155">
        <v>260.39999999999998</v>
      </c>
      <c r="L155" s="27">
        <f t="shared" si="2"/>
        <v>3462.5</v>
      </c>
    </row>
    <row r="156" spans="1:12" x14ac:dyDescent="0.3">
      <c r="A156" t="s">
        <v>2</v>
      </c>
      <c r="B156">
        <v>2017</v>
      </c>
      <c r="C156" t="s">
        <v>5</v>
      </c>
      <c r="D156">
        <v>1708.1</v>
      </c>
      <c r="E156">
        <v>384.2</v>
      </c>
      <c r="F156">
        <v>503.3</v>
      </c>
      <c r="G156">
        <v>148</v>
      </c>
      <c r="H156">
        <v>121.4</v>
      </c>
      <c r="I156">
        <v>114.3</v>
      </c>
      <c r="J156">
        <v>133.6</v>
      </c>
      <c r="K156">
        <v>251.6</v>
      </c>
      <c r="L156" s="27">
        <f t="shared" si="2"/>
        <v>3364.5</v>
      </c>
    </row>
    <row r="157" spans="1:12" x14ac:dyDescent="0.3">
      <c r="A157" t="s">
        <v>1</v>
      </c>
      <c r="B157">
        <v>2017</v>
      </c>
      <c r="C157" t="s">
        <v>5</v>
      </c>
      <c r="D157">
        <v>1718.4</v>
      </c>
      <c r="E157">
        <v>406.1</v>
      </c>
      <c r="F157">
        <v>513.30000000000007</v>
      </c>
      <c r="G157">
        <v>145.4</v>
      </c>
      <c r="H157">
        <v>129.80000000000001</v>
      </c>
      <c r="I157">
        <v>116.6</v>
      </c>
      <c r="J157">
        <v>134.5</v>
      </c>
      <c r="K157">
        <v>256.2</v>
      </c>
      <c r="L157" s="27">
        <f t="shared" si="2"/>
        <v>3420.3</v>
      </c>
    </row>
    <row r="158" spans="1:12" x14ac:dyDescent="0.3">
      <c r="A158" t="s">
        <v>4</v>
      </c>
      <c r="B158">
        <v>2017</v>
      </c>
      <c r="C158" t="s">
        <v>0</v>
      </c>
      <c r="D158">
        <v>1727.4999999999995</v>
      </c>
      <c r="E158">
        <v>421.6</v>
      </c>
      <c r="F158">
        <v>522.1</v>
      </c>
      <c r="G158">
        <v>145.5</v>
      </c>
      <c r="H158">
        <v>135</v>
      </c>
      <c r="I158">
        <v>119.4</v>
      </c>
      <c r="J158">
        <v>136.30000000000001</v>
      </c>
      <c r="K158">
        <v>261.20000000000005</v>
      </c>
      <c r="L158" s="27">
        <f t="shared" si="2"/>
        <v>3468.5999999999995</v>
      </c>
    </row>
    <row r="159" spans="1:12" x14ac:dyDescent="0.3">
      <c r="A159" t="s">
        <v>2</v>
      </c>
      <c r="B159">
        <v>2017</v>
      </c>
      <c r="C159" t="s">
        <v>0</v>
      </c>
      <c r="D159">
        <v>1709.6</v>
      </c>
      <c r="E159">
        <v>384.9</v>
      </c>
      <c r="F159">
        <v>504.20000000000005</v>
      </c>
      <c r="G159">
        <v>148.30000000000001</v>
      </c>
      <c r="H159">
        <v>120.1</v>
      </c>
      <c r="I159">
        <v>114.3</v>
      </c>
      <c r="J159">
        <v>133.80000000000001</v>
      </c>
      <c r="K159">
        <v>251.9</v>
      </c>
      <c r="L159" s="27">
        <f t="shared" si="2"/>
        <v>3367.1000000000004</v>
      </c>
    </row>
    <row r="160" spans="1:12" x14ac:dyDescent="0.3">
      <c r="A160" t="s">
        <v>1</v>
      </c>
      <c r="B160">
        <v>2017</v>
      </c>
      <c r="C160" t="s">
        <v>0</v>
      </c>
      <c r="D160">
        <v>1719.6000000000001</v>
      </c>
      <c r="E160">
        <v>406.8</v>
      </c>
      <c r="F160">
        <v>514.4</v>
      </c>
      <c r="G160">
        <v>146.19999999999999</v>
      </c>
      <c r="H160">
        <v>129.4</v>
      </c>
      <c r="I160">
        <v>116.7</v>
      </c>
      <c r="J160">
        <v>134.80000000000001</v>
      </c>
      <c r="K160">
        <v>256.7</v>
      </c>
      <c r="L160" s="27">
        <f t="shared" si="2"/>
        <v>3424.6</v>
      </c>
    </row>
    <row r="161" spans="1:12" x14ac:dyDescent="0.3">
      <c r="A161" t="s">
        <v>4</v>
      </c>
      <c r="B161">
        <v>2017</v>
      </c>
      <c r="C161" t="s">
        <v>16</v>
      </c>
      <c r="D161">
        <v>1738.8000000000002</v>
      </c>
      <c r="E161">
        <v>423.09999999999997</v>
      </c>
      <c r="F161">
        <v>522</v>
      </c>
      <c r="G161">
        <v>145.80000000000001</v>
      </c>
      <c r="H161">
        <v>134.80000000000001</v>
      </c>
      <c r="I161">
        <v>119.4</v>
      </c>
      <c r="J161">
        <v>136.9</v>
      </c>
      <c r="K161">
        <v>262</v>
      </c>
      <c r="L161" s="27">
        <f t="shared" si="2"/>
        <v>3482.8000000000006</v>
      </c>
    </row>
    <row r="162" spans="1:12" x14ac:dyDescent="0.3">
      <c r="A162" t="s">
        <v>2</v>
      </c>
      <c r="B162">
        <v>2017</v>
      </c>
      <c r="C162" t="s">
        <v>16</v>
      </c>
      <c r="D162">
        <v>1731.0000000000002</v>
      </c>
      <c r="E162">
        <v>384.9</v>
      </c>
      <c r="F162">
        <v>504.5</v>
      </c>
      <c r="G162">
        <v>148.6</v>
      </c>
      <c r="H162">
        <v>119</v>
      </c>
      <c r="I162">
        <v>113.9</v>
      </c>
      <c r="J162">
        <v>134.30000000000001</v>
      </c>
      <c r="K162">
        <v>252.60000000000002</v>
      </c>
      <c r="L162" s="27">
        <f t="shared" si="2"/>
        <v>3388.8</v>
      </c>
    </row>
    <row r="163" spans="1:12" x14ac:dyDescent="0.3">
      <c r="A163" t="s">
        <v>1</v>
      </c>
      <c r="B163">
        <v>2017</v>
      </c>
      <c r="C163" t="s">
        <v>16</v>
      </c>
      <c r="D163">
        <v>1734.7</v>
      </c>
      <c r="E163">
        <v>407.7</v>
      </c>
      <c r="F163">
        <v>514.5</v>
      </c>
      <c r="G163">
        <v>146.5</v>
      </c>
      <c r="H163">
        <v>128.80000000000001</v>
      </c>
      <c r="I163">
        <v>116.5</v>
      </c>
      <c r="J163">
        <v>135.4</v>
      </c>
      <c r="K163">
        <v>257.5</v>
      </c>
      <c r="L163" s="27">
        <f t="shared" si="2"/>
        <v>3441.6000000000004</v>
      </c>
    </row>
    <row r="164" spans="1:12" x14ac:dyDescent="0.3">
      <c r="A164" t="s">
        <v>4</v>
      </c>
      <c r="B164">
        <v>2017</v>
      </c>
      <c r="C164" t="s">
        <v>15</v>
      </c>
      <c r="D164">
        <v>1772.9</v>
      </c>
      <c r="E164">
        <v>425.9</v>
      </c>
      <c r="F164">
        <v>525.19999999999993</v>
      </c>
      <c r="G164">
        <v>147.4</v>
      </c>
      <c r="H164">
        <v>135.30000000000001</v>
      </c>
      <c r="I164">
        <v>119.1</v>
      </c>
      <c r="J164">
        <v>138.6</v>
      </c>
      <c r="K164">
        <v>264.79999999999995</v>
      </c>
      <c r="L164" s="27">
        <f t="shared" si="2"/>
        <v>3529.2</v>
      </c>
    </row>
    <row r="165" spans="1:12" x14ac:dyDescent="0.3">
      <c r="A165" t="s">
        <v>2</v>
      </c>
      <c r="B165">
        <v>2017</v>
      </c>
      <c r="C165" t="s">
        <v>15</v>
      </c>
      <c r="D165">
        <v>1768.1</v>
      </c>
      <c r="E165">
        <v>385.70000000000005</v>
      </c>
      <c r="F165">
        <v>507.20000000000005</v>
      </c>
      <c r="G165">
        <v>150.5</v>
      </c>
      <c r="H165">
        <v>119.7</v>
      </c>
      <c r="I165">
        <v>113.2</v>
      </c>
      <c r="J165">
        <v>135.5</v>
      </c>
      <c r="K165">
        <v>254.8</v>
      </c>
      <c r="L165" s="27">
        <f t="shared" si="2"/>
        <v>3434.7</v>
      </c>
    </row>
    <row r="166" spans="1:12" x14ac:dyDescent="0.3">
      <c r="A166" t="s">
        <v>1</v>
      </c>
      <c r="B166">
        <v>2017</v>
      </c>
      <c r="C166" t="s">
        <v>15</v>
      </c>
      <c r="D166">
        <v>1769.3999999999999</v>
      </c>
      <c r="E166">
        <v>409.7</v>
      </c>
      <c r="F166">
        <v>517.5</v>
      </c>
      <c r="G166">
        <v>148.19999999999999</v>
      </c>
      <c r="H166">
        <v>129.4</v>
      </c>
      <c r="I166">
        <v>116</v>
      </c>
      <c r="J166">
        <v>136.80000000000001</v>
      </c>
      <c r="K166">
        <v>260.10000000000002</v>
      </c>
      <c r="L166" s="27">
        <f t="shared" si="2"/>
        <v>3487.1</v>
      </c>
    </row>
    <row r="167" spans="1:12" x14ac:dyDescent="0.3">
      <c r="A167" t="s">
        <v>4</v>
      </c>
      <c r="B167">
        <v>2017</v>
      </c>
      <c r="C167" t="s">
        <v>14</v>
      </c>
      <c r="D167">
        <v>1792.4999999999998</v>
      </c>
      <c r="E167">
        <v>429</v>
      </c>
      <c r="F167">
        <v>530.1</v>
      </c>
      <c r="G167">
        <v>149</v>
      </c>
      <c r="H167">
        <v>136.4</v>
      </c>
      <c r="I167">
        <v>120.3</v>
      </c>
      <c r="J167">
        <v>140.19999999999999</v>
      </c>
      <c r="K167">
        <v>267.5</v>
      </c>
      <c r="L167" s="27">
        <f t="shared" si="2"/>
        <v>3565</v>
      </c>
    </row>
    <row r="168" spans="1:12" x14ac:dyDescent="0.3">
      <c r="A168" t="s">
        <v>2</v>
      </c>
      <c r="B168">
        <v>2017</v>
      </c>
      <c r="C168" t="s">
        <v>14</v>
      </c>
      <c r="D168">
        <v>1772.9999999999998</v>
      </c>
      <c r="E168">
        <v>388.4</v>
      </c>
      <c r="F168">
        <v>511.1</v>
      </c>
      <c r="G168">
        <v>152.1</v>
      </c>
      <c r="H168">
        <v>118.9</v>
      </c>
      <c r="I168">
        <v>114.6</v>
      </c>
      <c r="J168">
        <v>135.69999999999999</v>
      </c>
      <c r="K168">
        <v>256.5</v>
      </c>
      <c r="L168" s="27">
        <f t="shared" si="2"/>
        <v>3450.2999999999993</v>
      </c>
    </row>
    <row r="169" spans="1:12" x14ac:dyDescent="0.3">
      <c r="A169" t="s">
        <v>1</v>
      </c>
      <c r="B169">
        <v>2017</v>
      </c>
      <c r="C169" t="s">
        <v>14</v>
      </c>
      <c r="D169">
        <v>1783.8</v>
      </c>
      <c r="E169">
        <v>412.6</v>
      </c>
      <c r="F169">
        <v>521.90000000000009</v>
      </c>
      <c r="G169">
        <v>149.80000000000001</v>
      </c>
      <c r="H169">
        <v>129.80000000000001</v>
      </c>
      <c r="I169">
        <v>117.3</v>
      </c>
      <c r="J169">
        <v>137.6</v>
      </c>
      <c r="K169">
        <v>262.2</v>
      </c>
      <c r="L169" s="27">
        <f t="shared" si="2"/>
        <v>3515.0000000000005</v>
      </c>
    </row>
    <row r="170" spans="1:12" x14ac:dyDescent="0.3">
      <c r="A170" t="s">
        <v>4</v>
      </c>
      <c r="B170">
        <v>2017</v>
      </c>
      <c r="C170" t="s">
        <v>13</v>
      </c>
      <c r="D170">
        <v>1784.3</v>
      </c>
      <c r="E170">
        <v>430.99999999999994</v>
      </c>
      <c r="F170">
        <v>533.70000000000005</v>
      </c>
      <c r="G170">
        <v>149.80000000000001</v>
      </c>
      <c r="H170">
        <v>137.4</v>
      </c>
      <c r="I170">
        <v>121.2</v>
      </c>
      <c r="J170">
        <v>139.6</v>
      </c>
      <c r="K170">
        <v>267.89999999999998</v>
      </c>
      <c r="L170" s="27">
        <f t="shared" si="2"/>
        <v>3564.9</v>
      </c>
    </row>
    <row r="171" spans="1:12" x14ac:dyDescent="0.3">
      <c r="A171" t="s">
        <v>2</v>
      </c>
      <c r="B171">
        <v>2017</v>
      </c>
      <c r="C171" t="s">
        <v>13</v>
      </c>
      <c r="D171">
        <v>1749.7</v>
      </c>
      <c r="E171">
        <v>389.9</v>
      </c>
      <c r="F171">
        <v>514.29999999999995</v>
      </c>
      <c r="G171">
        <v>153.6</v>
      </c>
      <c r="H171">
        <v>120.6</v>
      </c>
      <c r="I171">
        <v>115.7</v>
      </c>
      <c r="J171">
        <v>135.9</v>
      </c>
      <c r="K171">
        <v>256.89999999999998</v>
      </c>
      <c r="L171" s="27">
        <f t="shared" si="2"/>
        <v>3436.5999999999995</v>
      </c>
    </row>
    <row r="172" spans="1:12" x14ac:dyDescent="0.3">
      <c r="A172" t="s">
        <v>1</v>
      </c>
      <c r="B172">
        <v>2017</v>
      </c>
      <c r="C172" t="s">
        <v>13</v>
      </c>
      <c r="D172">
        <v>1769.9999999999998</v>
      </c>
      <c r="E172">
        <v>414.5</v>
      </c>
      <c r="F172">
        <v>525.30000000000007</v>
      </c>
      <c r="G172">
        <v>150.80000000000001</v>
      </c>
      <c r="H172">
        <v>131</v>
      </c>
      <c r="I172">
        <v>118.3</v>
      </c>
      <c r="J172">
        <v>137.4</v>
      </c>
      <c r="K172">
        <v>262.7</v>
      </c>
      <c r="L172" s="27">
        <f t="shared" si="2"/>
        <v>3510.0000000000005</v>
      </c>
    </row>
    <row r="173" spans="1:12" x14ac:dyDescent="0.3">
      <c r="A173" t="s">
        <v>4</v>
      </c>
      <c r="B173">
        <v>2017</v>
      </c>
      <c r="C173" t="s">
        <v>12</v>
      </c>
      <c r="D173">
        <v>1790.8999999999999</v>
      </c>
      <c r="E173">
        <v>433.99999999999994</v>
      </c>
      <c r="F173">
        <v>537.30000000000007</v>
      </c>
      <c r="G173">
        <v>150.5</v>
      </c>
      <c r="H173">
        <v>138.1</v>
      </c>
      <c r="I173">
        <v>121</v>
      </c>
      <c r="J173">
        <v>140.1</v>
      </c>
      <c r="K173">
        <v>269</v>
      </c>
      <c r="L173" s="27">
        <f t="shared" si="2"/>
        <v>3580.8999999999996</v>
      </c>
    </row>
    <row r="174" spans="1:12" x14ac:dyDescent="0.3">
      <c r="A174" t="s">
        <v>2</v>
      </c>
      <c r="B174">
        <v>2017</v>
      </c>
      <c r="C174" t="s">
        <v>12</v>
      </c>
      <c r="D174">
        <v>1765.6999999999998</v>
      </c>
      <c r="E174">
        <v>391.5</v>
      </c>
      <c r="F174">
        <v>516.80000000000007</v>
      </c>
      <c r="G174">
        <v>154.6</v>
      </c>
      <c r="H174">
        <v>122.6</v>
      </c>
      <c r="I174">
        <v>115</v>
      </c>
      <c r="J174">
        <v>136.30000000000001</v>
      </c>
      <c r="K174">
        <v>258</v>
      </c>
      <c r="L174" s="27">
        <f t="shared" si="2"/>
        <v>3460.5</v>
      </c>
    </row>
    <row r="175" spans="1:12" x14ac:dyDescent="0.3">
      <c r="A175" t="s">
        <v>1</v>
      </c>
      <c r="B175">
        <v>2017</v>
      </c>
      <c r="C175" t="s">
        <v>12</v>
      </c>
      <c r="D175">
        <v>1779.6999999999998</v>
      </c>
      <c r="E175">
        <v>416.90000000000003</v>
      </c>
      <c r="F175">
        <v>528.4</v>
      </c>
      <c r="G175">
        <v>151.6</v>
      </c>
      <c r="H175">
        <v>132.19999999999999</v>
      </c>
      <c r="I175">
        <v>117.8</v>
      </c>
      <c r="J175">
        <v>137.9</v>
      </c>
      <c r="K175">
        <v>263.8</v>
      </c>
      <c r="L175" s="27">
        <f t="shared" si="2"/>
        <v>3528.3</v>
      </c>
    </row>
    <row r="176" spans="1:12" x14ac:dyDescent="0.3">
      <c r="A176" t="s">
        <v>4</v>
      </c>
      <c r="B176">
        <v>2017</v>
      </c>
      <c r="C176" t="s">
        <v>11</v>
      </c>
      <c r="D176">
        <v>1817.7000000000003</v>
      </c>
      <c r="E176">
        <v>437</v>
      </c>
      <c r="F176">
        <v>541.9</v>
      </c>
      <c r="G176">
        <v>152.1</v>
      </c>
      <c r="H176">
        <v>141.1</v>
      </c>
      <c r="I176">
        <v>121.6</v>
      </c>
      <c r="J176">
        <v>141.5</v>
      </c>
      <c r="K176">
        <v>271.7</v>
      </c>
      <c r="L176" s="27">
        <f t="shared" si="2"/>
        <v>3624.6</v>
      </c>
    </row>
    <row r="177" spans="1:12" x14ac:dyDescent="0.3">
      <c r="A177" t="s">
        <v>2</v>
      </c>
      <c r="B177">
        <v>2017</v>
      </c>
      <c r="C177" t="s">
        <v>11</v>
      </c>
      <c r="D177">
        <v>1796.7</v>
      </c>
      <c r="E177">
        <v>393.9</v>
      </c>
      <c r="F177">
        <v>519.69999999999993</v>
      </c>
      <c r="G177">
        <v>156.19999999999999</v>
      </c>
      <c r="H177">
        <v>125.7</v>
      </c>
      <c r="I177">
        <v>115.3</v>
      </c>
      <c r="J177">
        <v>136.6</v>
      </c>
      <c r="K177">
        <v>259.70000000000005</v>
      </c>
      <c r="L177" s="27">
        <f t="shared" si="2"/>
        <v>3503.7999999999993</v>
      </c>
    </row>
    <row r="178" spans="1:12" x14ac:dyDescent="0.3">
      <c r="A178" t="s">
        <v>1</v>
      </c>
      <c r="B178">
        <v>2017</v>
      </c>
      <c r="C178" t="s">
        <v>11</v>
      </c>
      <c r="D178">
        <v>1808.2</v>
      </c>
      <c r="E178">
        <v>419.6</v>
      </c>
      <c r="F178">
        <v>532.4</v>
      </c>
      <c r="G178">
        <v>153.19999999999999</v>
      </c>
      <c r="H178">
        <v>135.30000000000001</v>
      </c>
      <c r="I178">
        <v>118.3</v>
      </c>
      <c r="J178">
        <v>138.6</v>
      </c>
      <c r="K178">
        <v>266</v>
      </c>
      <c r="L178" s="27">
        <f t="shared" si="2"/>
        <v>3571.6000000000004</v>
      </c>
    </row>
    <row r="179" spans="1:12" x14ac:dyDescent="0.3">
      <c r="A179" t="s">
        <v>4</v>
      </c>
      <c r="B179">
        <v>2017</v>
      </c>
      <c r="C179" t="s">
        <v>10</v>
      </c>
      <c r="D179">
        <v>1813.6000000000001</v>
      </c>
      <c r="E179">
        <v>437.09999999999997</v>
      </c>
      <c r="F179">
        <v>542.5</v>
      </c>
      <c r="G179">
        <v>153.19999999999999</v>
      </c>
      <c r="H179">
        <v>142.6</v>
      </c>
      <c r="I179">
        <v>122</v>
      </c>
      <c r="J179">
        <v>141.1</v>
      </c>
      <c r="K179">
        <v>271.70000000000005</v>
      </c>
      <c r="L179" s="27">
        <f t="shared" si="2"/>
        <v>3623.8</v>
      </c>
    </row>
    <row r="180" spans="1:12" x14ac:dyDescent="0.3">
      <c r="A180" t="s">
        <v>2</v>
      </c>
      <c r="B180">
        <v>2017</v>
      </c>
      <c r="C180" t="s">
        <v>10</v>
      </c>
      <c r="D180">
        <v>1767.5</v>
      </c>
      <c r="E180">
        <v>395.2</v>
      </c>
      <c r="F180">
        <v>521.19999999999993</v>
      </c>
      <c r="G180">
        <v>157</v>
      </c>
      <c r="H180">
        <v>126.8</v>
      </c>
      <c r="I180">
        <v>115.3</v>
      </c>
      <c r="J180">
        <v>136.69999999999999</v>
      </c>
      <c r="K180">
        <v>259.2</v>
      </c>
      <c r="L180" s="27">
        <f t="shared" si="2"/>
        <v>3478.8999999999996</v>
      </c>
    </row>
    <row r="181" spans="1:12" x14ac:dyDescent="0.3">
      <c r="A181" t="s">
        <v>1</v>
      </c>
      <c r="B181">
        <v>2017</v>
      </c>
      <c r="C181" t="s">
        <v>10</v>
      </c>
      <c r="D181">
        <v>1794.9999999999998</v>
      </c>
      <c r="E181">
        <v>420.2</v>
      </c>
      <c r="F181">
        <v>533.4</v>
      </c>
      <c r="G181">
        <v>154.19999999999999</v>
      </c>
      <c r="H181">
        <v>136.6</v>
      </c>
      <c r="I181">
        <v>118.5</v>
      </c>
      <c r="J181">
        <v>138.5</v>
      </c>
      <c r="K181">
        <v>265.79999999999995</v>
      </c>
      <c r="L181" s="27">
        <f t="shared" si="2"/>
        <v>3562.2</v>
      </c>
    </row>
    <row r="182" spans="1:12" x14ac:dyDescent="0.3">
      <c r="A182" t="s">
        <v>4</v>
      </c>
      <c r="B182">
        <v>2018</v>
      </c>
      <c r="C182" t="s">
        <v>9</v>
      </c>
      <c r="D182">
        <v>1800.7</v>
      </c>
      <c r="E182">
        <v>438.1</v>
      </c>
      <c r="F182">
        <v>544.80000000000007</v>
      </c>
      <c r="G182">
        <v>153.6</v>
      </c>
      <c r="H182">
        <v>142.30000000000001</v>
      </c>
      <c r="I182">
        <v>122.7</v>
      </c>
      <c r="J182">
        <v>141.6</v>
      </c>
      <c r="K182">
        <v>271.60000000000002</v>
      </c>
      <c r="L182" s="27">
        <f t="shared" si="2"/>
        <v>3615.4</v>
      </c>
    </row>
    <row r="183" spans="1:12" x14ac:dyDescent="0.3">
      <c r="A183" t="s">
        <v>2</v>
      </c>
      <c r="B183">
        <v>2018</v>
      </c>
      <c r="C183" t="s">
        <v>9</v>
      </c>
      <c r="D183">
        <v>1748.3000000000002</v>
      </c>
      <c r="E183">
        <v>396.29999999999995</v>
      </c>
      <c r="F183">
        <v>524.4</v>
      </c>
      <c r="G183">
        <v>157.69999999999999</v>
      </c>
      <c r="H183">
        <v>127.3</v>
      </c>
      <c r="I183">
        <v>116.3</v>
      </c>
      <c r="J183">
        <v>137.1</v>
      </c>
      <c r="K183">
        <v>259.89999999999998</v>
      </c>
      <c r="L183" s="27">
        <f t="shared" si="2"/>
        <v>3467.3000000000006</v>
      </c>
    </row>
    <row r="184" spans="1:12" x14ac:dyDescent="0.3">
      <c r="A184" t="s">
        <v>1</v>
      </c>
      <c r="B184">
        <v>2018</v>
      </c>
      <c r="C184" t="s">
        <v>9</v>
      </c>
      <c r="D184">
        <v>1779.9</v>
      </c>
      <c r="E184">
        <v>421.3</v>
      </c>
      <c r="F184">
        <v>535.9</v>
      </c>
      <c r="G184">
        <v>154.69999999999999</v>
      </c>
      <c r="H184">
        <v>136.6</v>
      </c>
      <c r="I184">
        <v>119.3</v>
      </c>
      <c r="J184">
        <v>139</v>
      </c>
      <c r="K184">
        <v>266</v>
      </c>
      <c r="L184" s="27">
        <f t="shared" si="2"/>
        <v>3552.7000000000003</v>
      </c>
    </row>
    <row r="185" spans="1:12" x14ac:dyDescent="0.3">
      <c r="A185" t="s">
        <v>4</v>
      </c>
      <c r="B185">
        <v>2018</v>
      </c>
      <c r="C185" t="s">
        <v>8</v>
      </c>
      <c r="D185">
        <v>1781.5</v>
      </c>
      <c r="E185">
        <v>438.90000000000003</v>
      </c>
      <c r="F185">
        <v>546.20000000000005</v>
      </c>
      <c r="G185">
        <v>153.30000000000001</v>
      </c>
      <c r="H185">
        <v>142.4</v>
      </c>
      <c r="I185">
        <v>123.3</v>
      </c>
      <c r="J185">
        <v>141.5</v>
      </c>
      <c r="K185">
        <v>271</v>
      </c>
      <c r="L185" s="27">
        <f t="shared" si="2"/>
        <v>3598.1000000000008</v>
      </c>
    </row>
    <row r="186" spans="1:12" x14ac:dyDescent="0.3">
      <c r="A186" t="s">
        <v>2</v>
      </c>
      <c r="B186">
        <v>2018</v>
      </c>
      <c r="C186" t="s">
        <v>8</v>
      </c>
      <c r="D186">
        <v>1727.9</v>
      </c>
      <c r="E186">
        <v>397.09999999999997</v>
      </c>
      <c r="F186">
        <v>527.20000000000005</v>
      </c>
      <c r="G186">
        <v>159.30000000000001</v>
      </c>
      <c r="H186">
        <v>127.3</v>
      </c>
      <c r="I186">
        <v>117.4</v>
      </c>
      <c r="J186">
        <v>137.19999999999999</v>
      </c>
      <c r="K186">
        <v>260.5</v>
      </c>
      <c r="L186" s="27">
        <f t="shared" si="2"/>
        <v>3453.9</v>
      </c>
    </row>
    <row r="187" spans="1:12" x14ac:dyDescent="0.3">
      <c r="A187" t="s">
        <v>1</v>
      </c>
      <c r="B187">
        <v>2018</v>
      </c>
      <c r="C187" t="s">
        <v>8</v>
      </c>
      <c r="D187">
        <v>1760.3999999999996</v>
      </c>
      <c r="E187">
        <v>422</v>
      </c>
      <c r="F187">
        <v>538</v>
      </c>
      <c r="G187">
        <v>154.9</v>
      </c>
      <c r="H187">
        <v>136.69999999999999</v>
      </c>
      <c r="I187">
        <v>120.2</v>
      </c>
      <c r="J187">
        <v>139</v>
      </c>
      <c r="K187">
        <v>266</v>
      </c>
      <c r="L187" s="27">
        <f t="shared" si="2"/>
        <v>3537.1999999999994</v>
      </c>
    </row>
    <row r="188" spans="1:12" x14ac:dyDescent="0.3">
      <c r="A188" t="s">
        <v>4</v>
      </c>
      <c r="B188">
        <v>2018</v>
      </c>
      <c r="C188" t="s">
        <v>6</v>
      </c>
      <c r="D188">
        <v>1781.9999999999998</v>
      </c>
      <c r="E188">
        <v>440.5</v>
      </c>
      <c r="F188">
        <v>547.9</v>
      </c>
      <c r="G188">
        <v>155.1</v>
      </c>
      <c r="H188">
        <v>142.6</v>
      </c>
      <c r="I188">
        <v>124.6</v>
      </c>
      <c r="J188">
        <v>142.69999999999999</v>
      </c>
      <c r="K188">
        <v>272</v>
      </c>
      <c r="L188" s="27">
        <f t="shared" si="2"/>
        <v>3607.3999999999996</v>
      </c>
    </row>
    <row r="189" spans="1:12" x14ac:dyDescent="0.3">
      <c r="A189" t="s">
        <v>2</v>
      </c>
      <c r="B189">
        <v>2018</v>
      </c>
      <c r="C189" t="s">
        <v>6</v>
      </c>
      <c r="D189">
        <v>1715.5</v>
      </c>
      <c r="E189">
        <v>398.59999999999997</v>
      </c>
      <c r="F189">
        <v>530</v>
      </c>
      <c r="G189">
        <v>159.69999999999999</v>
      </c>
      <c r="H189">
        <v>126.4</v>
      </c>
      <c r="I189">
        <v>117.8</v>
      </c>
      <c r="J189">
        <v>137.80000000000001</v>
      </c>
      <c r="K189">
        <v>261.10000000000002</v>
      </c>
      <c r="L189" s="27">
        <f t="shared" si="2"/>
        <v>3446.9</v>
      </c>
    </row>
    <row r="190" spans="1:12" x14ac:dyDescent="0.3">
      <c r="A190" t="s">
        <v>1</v>
      </c>
      <c r="B190">
        <v>2018</v>
      </c>
      <c r="C190" t="s">
        <v>6</v>
      </c>
      <c r="D190">
        <v>1756</v>
      </c>
      <c r="E190">
        <v>423.6</v>
      </c>
      <c r="F190">
        <v>540.1</v>
      </c>
      <c r="G190">
        <v>156.30000000000001</v>
      </c>
      <c r="H190">
        <v>136.5</v>
      </c>
      <c r="I190">
        <v>121</v>
      </c>
      <c r="J190">
        <v>139.80000000000001</v>
      </c>
      <c r="K190">
        <v>266.8</v>
      </c>
      <c r="L190" s="27">
        <f t="shared" si="2"/>
        <v>3540.1000000000004</v>
      </c>
    </row>
    <row r="191" spans="1:12" x14ac:dyDescent="0.3">
      <c r="A191" t="s">
        <v>4</v>
      </c>
      <c r="B191">
        <v>2018</v>
      </c>
      <c r="C191" t="s">
        <v>5</v>
      </c>
      <c r="D191">
        <v>1780</v>
      </c>
      <c r="E191">
        <v>442.5</v>
      </c>
      <c r="F191">
        <v>551.79999999999995</v>
      </c>
      <c r="G191">
        <v>156.1</v>
      </c>
      <c r="H191">
        <v>143.80000000000001</v>
      </c>
      <c r="I191">
        <v>125.3</v>
      </c>
      <c r="J191">
        <v>143.69999999999999</v>
      </c>
      <c r="K191">
        <v>273.29999999999995</v>
      </c>
      <c r="L191" s="27">
        <f t="shared" si="2"/>
        <v>3616.5</v>
      </c>
    </row>
    <row r="192" spans="1:12" x14ac:dyDescent="0.3">
      <c r="A192" t="s">
        <v>2</v>
      </c>
      <c r="B192">
        <v>2018</v>
      </c>
      <c r="C192" t="s">
        <v>5</v>
      </c>
      <c r="D192">
        <v>1720.0000000000002</v>
      </c>
      <c r="E192">
        <v>401.40000000000003</v>
      </c>
      <c r="F192">
        <v>533.6</v>
      </c>
      <c r="G192">
        <v>159.19999999999999</v>
      </c>
      <c r="H192">
        <v>124.6</v>
      </c>
      <c r="I192">
        <v>118.9</v>
      </c>
      <c r="J192">
        <v>139.69999999999999</v>
      </c>
      <c r="K192">
        <v>263</v>
      </c>
      <c r="L192" s="27">
        <f t="shared" si="2"/>
        <v>3460.3999999999996</v>
      </c>
    </row>
    <row r="193" spans="1:12" x14ac:dyDescent="0.3">
      <c r="A193" t="s">
        <v>1</v>
      </c>
      <c r="B193">
        <v>2018</v>
      </c>
      <c r="C193" t="s">
        <v>5</v>
      </c>
      <c r="D193">
        <v>1757.1000000000001</v>
      </c>
      <c r="E193">
        <v>426</v>
      </c>
      <c r="F193">
        <v>543.9</v>
      </c>
      <c r="G193">
        <v>156.9</v>
      </c>
      <c r="H193">
        <v>136.5</v>
      </c>
      <c r="I193">
        <v>121.9</v>
      </c>
      <c r="J193">
        <v>141.4</v>
      </c>
      <c r="K193">
        <v>268.39999999999998</v>
      </c>
      <c r="L193" s="27">
        <f t="shared" si="2"/>
        <v>3552.1000000000008</v>
      </c>
    </row>
    <row r="194" spans="1:12" x14ac:dyDescent="0.3">
      <c r="A194" t="s">
        <v>4</v>
      </c>
      <c r="B194">
        <v>2018</v>
      </c>
      <c r="C194" t="s">
        <v>0</v>
      </c>
      <c r="D194">
        <v>1782.4</v>
      </c>
      <c r="E194">
        <v>444.7</v>
      </c>
      <c r="F194">
        <v>554.59999999999991</v>
      </c>
      <c r="G194">
        <v>157</v>
      </c>
      <c r="H194">
        <v>144.30000000000001</v>
      </c>
      <c r="I194">
        <v>126.4</v>
      </c>
      <c r="J194">
        <v>144.4</v>
      </c>
      <c r="K194">
        <v>274.89999999999998</v>
      </c>
      <c r="L194" s="27">
        <f t="shared" ref="L194:L257" si="3">SUM(D194:K194)</f>
        <v>3628.7000000000003</v>
      </c>
    </row>
    <row r="195" spans="1:12" x14ac:dyDescent="0.3">
      <c r="A195" t="s">
        <v>2</v>
      </c>
      <c r="B195">
        <v>2018</v>
      </c>
      <c r="C195" t="s">
        <v>0</v>
      </c>
      <c r="D195">
        <v>1722.8999999999999</v>
      </c>
      <c r="E195">
        <v>403.5</v>
      </c>
      <c r="F195">
        <v>535.79999999999995</v>
      </c>
      <c r="G195">
        <v>160.30000000000001</v>
      </c>
      <c r="H195">
        <v>124.7</v>
      </c>
      <c r="I195">
        <v>119.8</v>
      </c>
      <c r="J195">
        <v>140.4</v>
      </c>
      <c r="K195">
        <v>264.3</v>
      </c>
      <c r="L195" s="27">
        <f t="shared" si="3"/>
        <v>3471.7000000000003</v>
      </c>
    </row>
    <row r="196" spans="1:12" x14ac:dyDescent="0.3">
      <c r="A196" t="s">
        <v>1</v>
      </c>
      <c r="B196">
        <v>2018</v>
      </c>
      <c r="C196" t="s">
        <v>0</v>
      </c>
      <c r="D196">
        <v>1759.8</v>
      </c>
      <c r="E196">
        <v>428.09999999999997</v>
      </c>
      <c r="F196">
        <v>546.5</v>
      </c>
      <c r="G196">
        <v>157.9</v>
      </c>
      <c r="H196">
        <v>136.9</v>
      </c>
      <c r="I196">
        <v>122.9</v>
      </c>
      <c r="J196">
        <v>142.1</v>
      </c>
      <c r="K196">
        <v>269.89999999999998</v>
      </c>
      <c r="L196" s="27">
        <f t="shared" si="3"/>
        <v>3564.1000000000004</v>
      </c>
    </row>
    <row r="197" spans="1:12" x14ac:dyDescent="0.3">
      <c r="A197" t="s">
        <v>4</v>
      </c>
      <c r="B197">
        <v>2018</v>
      </c>
      <c r="C197" t="s">
        <v>16</v>
      </c>
      <c r="D197">
        <v>1790.2999999999997</v>
      </c>
      <c r="E197">
        <v>446.3</v>
      </c>
      <c r="F197">
        <v>554.5</v>
      </c>
      <c r="G197">
        <v>157.30000000000001</v>
      </c>
      <c r="H197">
        <v>145.1</v>
      </c>
      <c r="I197">
        <v>127.4</v>
      </c>
      <c r="J197">
        <v>145.1</v>
      </c>
      <c r="K197">
        <v>276.10000000000002</v>
      </c>
      <c r="L197" s="27">
        <f t="shared" si="3"/>
        <v>3642.1</v>
      </c>
    </row>
    <row r="198" spans="1:12" x14ac:dyDescent="0.3">
      <c r="A198" t="s">
        <v>2</v>
      </c>
      <c r="B198">
        <v>2018</v>
      </c>
      <c r="C198" t="s">
        <v>16</v>
      </c>
      <c r="D198">
        <v>1747.3000000000002</v>
      </c>
      <c r="E198">
        <v>405</v>
      </c>
      <c r="F198">
        <v>536.40000000000009</v>
      </c>
      <c r="G198">
        <v>161</v>
      </c>
      <c r="H198">
        <v>126.5</v>
      </c>
      <c r="I198">
        <v>120.4</v>
      </c>
      <c r="J198">
        <v>141.19999999999999</v>
      </c>
      <c r="K198">
        <v>265.7</v>
      </c>
      <c r="L198" s="27">
        <f t="shared" si="3"/>
        <v>3503.5</v>
      </c>
    </row>
    <row r="199" spans="1:12" x14ac:dyDescent="0.3">
      <c r="A199" t="s">
        <v>1</v>
      </c>
      <c r="B199">
        <v>2018</v>
      </c>
      <c r="C199" t="s">
        <v>16</v>
      </c>
      <c r="D199">
        <v>1774.1000000000001</v>
      </c>
      <c r="E199">
        <v>429.7</v>
      </c>
      <c r="F199">
        <v>546.69999999999993</v>
      </c>
      <c r="G199">
        <v>158.30000000000001</v>
      </c>
      <c r="H199">
        <v>138.1</v>
      </c>
      <c r="I199">
        <v>123.7</v>
      </c>
      <c r="J199">
        <v>142.80000000000001</v>
      </c>
      <c r="K199">
        <v>271.10000000000002</v>
      </c>
      <c r="L199" s="27">
        <f t="shared" si="3"/>
        <v>3584.5</v>
      </c>
    </row>
    <row r="200" spans="1:12" x14ac:dyDescent="0.3">
      <c r="A200" t="s">
        <v>4</v>
      </c>
      <c r="B200">
        <v>2018</v>
      </c>
      <c r="C200" t="s">
        <v>15</v>
      </c>
      <c r="D200">
        <v>1810.5000000000002</v>
      </c>
      <c r="E200">
        <v>447.20000000000005</v>
      </c>
      <c r="F200">
        <v>557.1</v>
      </c>
      <c r="G200">
        <v>156.1</v>
      </c>
      <c r="H200">
        <v>146.80000000000001</v>
      </c>
      <c r="I200">
        <v>127.5</v>
      </c>
      <c r="J200">
        <v>145.80000000000001</v>
      </c>
      <c r="K200">
        <v>277.8</v>
      </c>
      <c r="L200" s="27">
        <f t="shared" si="3"/>
        <v>3668.8000000000006</v>
      </c>
    </row>
    <row r="201" spans="1:12" x14ac:dyDescent="0.3">
      <c r="A201" t="s">
        <v>2</v>
      </c>
      <c r="B201">
        <v>2018</v>
      </c>
      <c r="C201" t="s">
        <v>15</v>
      </c>
      <c r="D201">
        <v>1771.1</v>
      </c>
      <c r="E201">
        <v>406.4</v>
      </c>
      <c r="F201">
        <v>539</v>
      </c>
      <c r="G201">
        <v>161.4</v>
      </c>
      <c r="H201">
        <v>128.1</v>
      </c>
      <c r="I201">
        <v>120.1</v>
      </c>
      <c r="J201">
        <v>144</v>
      </c>
      <c r="K201">
        <v>267.7</v>
      </c>
      <c r="L201" s="27">
        <f t="shared" si="3"/>
        <v>3537.7999999999997</v>
      </c>
    </row>
    <row r="202" spans="1:12" x14ac:dyDescent="0.3">
      <c r="A202" t="s">
        <v>1</v>
      </c>
      <c r="B202">
        <v>2018</v>
      </c>
      <c r="C202" t="s">
        <v>15</v>
      </c>
      <c r="D202">
        <v>1795.3</v>
      </c>
      <c r="E202">
        <v>430.80000000000007</v>
      </c>
      <c r="F202">
        <v>549.29999999999995</v>
      </c>
      <c r="G202">
        <v>157.5</v>
      </c>
      <c r="H202">
        <v>139.69999999999999</v>
      </c>
      <c r="I202">
        <v>123.6</v>
      </c>
      <c r="J202">
        <v>144.69999999999999</v>
      </c>
      <c r="K202">
        <v>273</v>
      </c>
      <c r="L202" s="27">
        <f t="shared" si="3"/>
        <v>3613.8999999999992</v>
      </c>
    </row>
    <row r="203" spans="1:12" x14ac:dyDescent="0.3">
      <c r="A203" t="s">
        <v>4</v>
      </c>
      <c r="B203">
        <v>2018</v>
      </c>
      <c r="C203" t="s">
        <v>14</v>
      </c>
      <c r="D203">
        <v>1818.8</v>
      </c>
      <c r="E203">
        <v>449.2</v>
      </c>
      <c r="F203">
        <v>559.09999999999991</v>
      </c>
      <c r="G203">
        <v>156.4</v>
      </c>
      <c r="H203">
        <v>147.69999999999999</v>
      </c>
      <c r="I203">
        <v>128.30000000000001</v>
      </c>
      <c r="J203">
        <v>146.9</v>
      </c>
      <c r="K203">
        <v>279.10000000000002</v>
      </c>
      <c r="L203" s="27">
        <f t="shared" si="3"/>
        <v>3685.5</v>
      </c>
    </row>
    <row r="204" spans="1:12" x14ac:dyDescent="0.3">
      <c r="A204" t="s">
        <v>2</v>
      </c>
      <c r="B204">
        <v>2018</v>
      </c>
      <c r="C204" t="s">
        <v>14</v>
      </c>
      <c r="D204">
        <v>1767.6</v>
      </c>
      <c r="E204">
        <v>407.3</v>
      </c>
      <c r="F204">
        <v>542.20000000000005</v>
      </c>
      <c r="G204">
        <v>162.1</v>
      </c>
      <c r="H204">
        <v>129.80000000000001</v>
      </c>
      <c r="I204">
        <v>120.7</v>
      </c>
      <c r="J204">
        <v>145.30000000000001</v>
      </c>
      <c r="K204">
        <v>269</v>
      </c>
      <c r="L204" s="27">
        <f t="shared" si="3"/>
        <v>3544.0000000000005</v>
      </c>
    </row>
    <row r="205" spans="1:12" x14ac:dyDescent="0.3">
      <c r="A205" t="s">
        <v>1</v>
      </c>
      <c r="B205">
        <v>2018</v>
      </c>
      <c r="C205" t="s">
        <v>14</v>
      </c>
      <c r="D205">
        <v>1798.7000000000003</v>
      </c>
      <c r="E205">
        <v>432.20000000000005</v>
      </c>
      <c r="F205">
        <v>551.79999999999995</v>
      </c>
      <c r="G205">
        <v>157.9</v>
      </c>
      <c r="H205">
        <v>140.9</v>
      </c>
      <c r="I205">
        <v>124.3</v>
      </c>
      <c r="J205">
        <v>146</v>
      </c>
      <c r="K205">
        <v>274.3</v>
      </c>
      <c r="L205" s="27">
        <f t="shared" si="3"/>
        <v>3626.1000000000013</v>
      </c>
    </row>
    <row r="206" spans="1:12" x14ac:dyDescent="0.3">
      <c r="A206" t="s">
        <v>4</v>
      </c>
      <c r="B206">
        <v>2018</v>
      </c>
      <c r="C206" t="s">
        <v>13</v>
      </c>
      <c r="D206">
        <v>1799.8000000000002</v>
      </c>
      <c r="E206">
        <v>449.5</v>
      </c>
      <c r="F206">
        <v>561.29999999999995</v>
      </c>
      <c r="G206">
        <v>157.69999999999999</v>
      </c>
      <c r="H206">
        <v>149</v>
      </c>
      <c r="I206">
        <v>129.9</v>
      </c>
      <c r="J206">
        <v>147.6</v>
      </c>
      <c r="K206">
        <v>279.5</v>
      </c>
      <c r="L206" s="27">
        <f t="shared" si="3"/>
        <v>3674.3</v>
      </c>
    </row>
    <row r="207" spans="1:12" x14ac:dyDescent="0.3">
      <c r="A207" t="s">
        <v>2</v>
      </c>
      <c r="B207">
        <v>2018</v>
      </c>
      <c r="C207" t="s">
        <v>13</v>
      </c>
      <c r="D207">
        <v>1748.4</v>
      </c>
      <c r="E207">
        <v>409.20000000000005</v>
      </c>
      <c r="F207">
        <v>545.20000000000005</v>
      </c>
      <c r="G207">
        <v>163.30000000000001</v>
      </c>
      <c r="H207">
        <v>131.19999999999999</v>
      </c>
      <c r="I207">
        <v>122.5</v>
      </c>
      <c r="J207">
        <v>145.19999999999999</v>
      </c>
      <c r="K207">
        <v>270</v>
      </c>
      <c r="L207" s="27">
        <f t="shared" si="3"/>
        <v>3535</v>
      </c>
    </row>
    <row r="208" spans="1:12" x14ac:dyDescent="0.3">
      <c r="A208" t="s">
        <v>1</v>
      </c>
      <c r="B208">
        <v>2018</v>
      </c>
      <c r="C208" t="s">
        <v>13</v>
      </c>
      <c r="D208">
        <v>1779.5</v>
      </c>
      <c r="E208">
        <v>433.29999999999995</v>
      </c>
      <c r="F208">
        <v>554.29999999999995</v>
      </c>
      <c r="G208">
        <v>159.19999999999999</v>
      </c>
      <c r="H208">
        <v>142.30000000000001</v>
      </c>
      <c r="I208">
        <v>126</v>
      </c>
      <c r="J208">
        <v>146.19999999999999</v>
      </c>
      <c r="K208">
        <v>274.89999999999998</v>
      </c>
      <c r="L208" s="27">
        <f t="shared" si="3"/>
        <v>3615.7000000000003</v>
      </c>
    </row>
    <row r="209" spans="1:12" x14ac:dyDescent="0.3">
      <c r="A209" t="s">
        <v>4</v>
      </c>
      <c r="B209">
        <v>2018</v>
      </c>
      <c r="C209" t="s">
        <v>12</v>
      </c>
      <c r="D209">
        <v>1782.2</v>
      </c>
      <c r="E209">
        <v>445</v>
      </c>
      <c r="F209">
        <v>573.30000000000007</v>
      </c>
      <c r="G209">
        <v>159.6</v>
      </c>
      <c r="H209">
        <v>149.69999999999999</v>
      </c>
      <c r="I209">
        <v>130.80000000000001</v>
      </c>
      <c r="J209">
        <v>148</v>
      </c>
      <c r="K209">
        <v>282</v>
      </c>
      <c r="L209" s="27">
        <f t="shared" si="3"/>
        <v>3670.6</v>
      </c>
    </row>
    <row r="210" spans="1:12" x14ac:dyDescent="0.3">
      <c r="A210" t="s">
        <v>2</v>
      </c>
      <c r="B210">
        <v>2018</v>
      </c>
      <c r="C210" t="s">
        <v>12</v>
      </c>
      <c r="D210">
        <v>1754.1</v>
      </c>
      <c r="E210">
        <v>411</v>
      </c>
      <c r="F210">
        <v>548</v>
      </c>
      <c r="G210">
        <v>164</v>
      </c>
      <c r="H210">
        <v>133.4</v>
      </c>
      <c r="I210">
        <v>123.3</v>
      </c>
      <c r="J210">
        <v>145.5</v>
      </c>
      <c r="K210">
        <v>271.39999999999998</v>
      </c>
      <c r="L210" s="27">
        <f t="shared" si="3"/>
        <v>3550.7000000000003</v>
      </c>
    </row>
    <row r="211" spans="1:12" x14ac:dyDescent="0.3">
      <c r="A211" t="s">
        <v>1</v>
      </c>
      <c r="B211">
        <v>2018</v>
      </c>
      <c r="C211" t="s">
        <v>12</v>
      </c>
      <c r="D211">
        <v>1776.2</v>
      </c>
      <c r="E211">
        <v>434</v>
      </c>
      <c r="F211">
        <v>563.20000000000005</v>
      </c>
      <c r="G211">
        <v>162.6</v>
      </c>
      <c r="H211">
        <v>145.30000000000001</v>
      </c>
      <c r="I211">
        <v>125.5</v>
      </c>
      <c r="J211">
        <v>147.80000000000001</v>
      </c>
      <c r="K211">
        <v>277.10000000000002</v>
      </c>
      <c r="L211" s="27">
        <f t="shared" si="3"/>
        <v>3631.7</v>
      </c>
    </row>
    <row r="212" spans="1:12" x14ac:dyDescent="0.3">
      <c r="A212" t="s">
        <v>4</v>
      </c>
      <c r="B212">
        <v>2018</v>
      </c>
      <c r="C212" t="s">
        <v>11</v>
      </c>
      <c r="D212">
        <v>1787.4999999999995</v>
      </c>
      <c r="E212">
        <v>448</v>
      </c>
      <c r="F212">
        <v>573.4</v>
      </c>
      <c r="G212">
        <v>161.9</v>
      </c>
      <c r="H212">
        <v>150.30000000000001</v>
      </c>
      <c r="I212">
        <v>130.30000000000001</v>
      </c>
      <c r="J212">
        <v>150.19999999999999</v>
      </c>
      <c r="K212">
        <v>282.5</v>
      </c>
      <c r="L212" s="27">
        <f t="shared" si="3"/>
        <v>3684.1</v>
      </c>
    </row>
    <row r="213" spans="1:12" x14ac:dyDescent="0.3">
      <c r="A213" t="s">
        <v>2</v>
      </c>
      <c r="B213">
        <v>2018</v>
      </c>
      <c r="C213" t="s">
        <v>11</v>
      </c>
      <c r="D213">
        <v>1757.4999999999998</v>
      </c>
      <c r="E213">
        <v>413.1</v>
      </c>
      <c r="F213">
        <v>550</v>
      </c>
      <c r="G213">
        <v>164.4</v>
      </c>
      <c r="H213">
        <v>136.69999999999999</v>
      </c>
      <c r="I213">
        <v>121.2</v>
      </c>
      <c r="J213">
        <v>146.1</v>
      </c>
      <c r="K213">
        <v>271.2</v>
      </c>
      <c r="L213" s="27">
        <f t="shared" si="3"/>
        <v>3560.1999999999994</v>
      </c>
    </row>
    <row r="214" spans="1:12" x14ac:dyDescent="0.3">
      <c r="A214" t="s">
        <v>1</v>
      </c>
      <c r="B214">
        <v>2018</v>
      </c>
      <c r="C214" t="s">
        <v>11</v>
      </c>
      <c r="D214">
        <v>1775.7000000000003</v>
      </c>
      <c r="E214">
        <v>433.8</v>
      </c>
      <c r="F214">
        <v>563.20000000000005</v>
      </c>
      <c r="G214">
        <v>162.6</v>
      </c>
      <c r="H214">
        <v>145.1</v>
      </c>
      <c r="I214">
        <v>125.5</v>
      </c>
      <c r="J214">
        <v>147.80000000000001</v>
      </c>
      <c r="K214">
        <v>277.10000000000002</v>
      </c>
      <c r="L214" s="27">
        <f t="shared" si="3"/>
        <v>3630.8000000000006</v>
      </c>
    </row>
    <row r="215" spans="1:12" x14ac:dyDescent="0.3">
      <c r="A215" t="s">
        <v>4</v>
      </c>
      <c r="B215">
        <v>2018</v>
      </c>
      <c r="C215" t="s">
        <v>10</v>
      </c>
      <c r="D215">
        <v>1773.1000000000001</v>
      </c>
      <c r="E215">
        <v>448.3</v>
      </c>
      <c r="F215">
        <v>578.79999999999995</v>
      </c>
      <c r="G215">
        <v>162.4</v>
      </c>
      <c r="H215">
        <v>149</v>
      </c>
      <c r="I215">
        <v>128.9</v>
      </c>
      <c r="J215">
        <v>155.1</v>
      </c>
      <c r="K215">
        <v>283.5</v>
      </c>
      <c r="L215" s="27">
        <f t="shared" si="3"/>
        <v>3679.1</v>
      </c>
    </row>
    <row r="216" spans="1:12" x14ac:dyDescent="0.3">
      <c r="A216" t="s">
        <v>2</v>
      </c>
      <c r="B216">
        <v>2018</v>
      </c>
      <c r="C216" t="s">
        <v>10</v>
      </c>
      <c r="D216">
        <v>1746.6</v>
      </c>
      <c r="E216">
        <v>413.8</v>
      </c>
      <c r="F216">
        <v>550.79999999999995</v>
      </c>
      <c r="G216">
        <v>164.6</v>
      </c>
      <c r="H216">
        <v>132.4</v>
      </c>
      <c r="I216">
        <v>118.8</v>
      </c>
      <c r="J216">
        <v>146.5</v>
      </c>
      <c r="K216">
        <v>269.7</v>
      </c>
      <c r="L216" s="27">
        <f t="shared" si="3"/>
        <v>3543.2</v>
      </c>
    </row>
    <row r="217" spans="1:12" x14ac:dyDescent="0.3">
      <c r="A217" t="s">
        <v>1</v>
      </c>
      <c r="B217">
        <v>2018</v>
      </c>
      <c r="C217" t="s">
        <v>10</v>
      </c>
      <c r="D217">
        <v>1762.7999999999997</v>
      </c>
      <c r="E217">
        <v>434.3</v>
      </c>
      <c r="F217">
        <v>566.79999999999995</v>
      </c>
      <c r="G217">
        <v>163</v>
      </c>
      <c r="H217">
        <v>142.69999999999999</v>
      </c>
      <c r="I217">
        <v>123.6</v>
      </c>
      <c r="J217">
        <v>150.1</v>
      </c>
      <c r="K217">
        <v>276.89999999999998</v>
      </c>
      <c r="L217" s="27">
        <f t="shared" si="3"/>
        <v>3620.1999999999994</v>
      </c>
    </row>
    <row r="218" spans="1:12" x14ac:dyDescent="0.3">
      <c r="A218" t="s">
        <v>4</v>
      </c>
      <c r="B218">
        <v>2019</v>
      </c>
      <c r="C218" t="s">
        <v>9</v>
      </c>
      <c r="D218">
        <v>1759.6000000000001</v>
      </c>
      <c r="E218">
        <v>445.6</v>
      </c>
      <c r="F218">
        <v>580.9</v>
      </c>
      <c r="G218">
        <v>162.69999999999999</v>
      </c>
      <c r="H218">
        <v>146.19999999999999</v>
      </c>
      <c r="I218">
        <v>128.6</v>
      </c>
      <c r="J218">
        <v>155.19999999999999</v>
      </c>
      <c r="K218">
        <v>282.7</v>
      </c>
      <c r="L218" s="27">
        <f t="shared" si="3"/>
        <v>3661.4999999999995</v>
      </c>
    </row>
    <row r="219" spans="1:12" x14ac:dyDescent="0.3">
      <c r="A219" t="s">
        <v>2</v>
      </c>
      <c r="B219">
        <v>2019</v>
      </c>
      <c r="C219" t="s">
        <v>9</v>
      </c>
      <c r="D219">
        <v>1744.3000000000002</v>
      </c>
      <c r="E219">
        <v>414.5</v>
      </c>
      <c r="F219">
        <v>553.5</v>
      </c>
      <c r="G219">
        <v>164.7</v>
      </c>
      <c r="H219">
        <v>128.6</v>
      </c>
      <c r="I219">
        <v>118.6</v>
      </c>
      <c r="J219">
        <v>146.6</v>
      </c>
      <c r="K219">
        <v>269.8</v>
      </c>
      <c r="L219" s="27">
        <f t="shared" si="3"/>
        <v>3540.6</v>
      </c>
    </row>
    <row r="220" spans="1:12" x14ac:dyDescent="0.3">
      <c r="A220" t="s">
        <v>1</v>
      </c>
      <c r="B220">
        <v>2019</v>
      </c>
      <c r="C220" t="s">
        <v>9</v>
      </c>
      <c r="D220">
        <v>1753.3999999999999</v>
      </c>
      <c r="E220">
        <v>433</v>
      </c>
      <c r="F220">
        <v>569.20000000000005</v>
      </c>
      <c r="G220">
        <v>163.19999999999999</v>
      </c>
      <c r="H220">
        <v>139.5</v>
      </c>
      <c r="I220">
        <v>123.3</v>
      </c>
      <c r="J220">
        <v>150.19999999999999</v>
      </c>
      <c r="K220">
        <v>276.5</v>
      </c>
      <c r="L220" s="27">
        <f t="shared" si="3"/>
        <v>3608.2999999999993</v>
      </c>
    </row>
    <row r="221" spans="1:12" x14ac:dyDescent="0.3">
      <c r="A221" t="s">
        <v>4</v>
      </c>
      <c r="B221">
        <v>2019</v>
      </c>
      <c r="C221" t="s">
        <v>8</v>
      </c>
      <c r="D221">
        <v>1759.8000000000002</v>
      </c>
      <c r="E221">
        <v>446.5</v>
      </c>
      <c r="F221">
        <v>583.4</v>
      </c>
      <c r="G221">
        <v>162.80000000000001</v>
      </c>
      <c r="H221">
        <v>145.30000000000001</v>
      </c>
      <c r="I221">
        <v>129.19999999999999</v>
      </c>
      <c r="J221">
        <v>155.5</v>
      </c>
      <c r="K221">
        <v>283.2</v>
      </c>
      <c r="L221" s="27">
        <f t="shared" si="3"/>
        <v>3665.7000000000003</v>
      </c>
    </row>
    <row r="222" spans="1:12" x14ac:dyDescent="0.3">
      <c r="A222" t="s">
        <v>2</v>
      </c>
      <c r="B222">
        <v>2019</v>
      </c>
      <c r="C222" t="s">
        <v>8</v>
      </c>
      <c r="D222">
        <v>1754.4</v>
      </c>
      <c r="E222">
        <v>415.5</v>
      </c>
      <c r="F222">
        <v>556.6</v>
      </c>
      <c r="G222">
        <v>164.9</v>
      </c>
      <c r="H222">
        <v>127.1</v>
      </c>
      <c r="I222">
        <v>119.2</v>
      </c>
      <c r="J222">
        <v>146.6</v>
      </c>
      <c r="K222">
        <v>271</v>
      </c>
      <c r="L222" s="27">
        <f t="shared" si="3"/>
        <v>3555.2999999999997</v>
      </c>
    </row>
    <row r="223" spans="1:12" x14ac:dyDescent="0.3">
      <c r="A223" t="s">
        <v>1</v>
      </c>
      <c r="B223">
        <v>2019</v>
      </c>
      <c r="C223" t="s">
        <v>8</v>
      </c>
      <c r="D223">
        <v>1757.1</v>
      </c>
      <c r="E223">
        <v>433.9</v>
      </c>
      <c r="F223">
        <v>571.9</v>
      </c>
      <c r="G223">
        <v>163.4</v>
      </c>
      <c r="H223">
        <v>138.4</v>
      </c>
      <c r="I223">
        <v>123.9</v>
      </c>
      <c r="J223">
        <v>150.30000000000001</v>
      </c>
      <c r="K223">
        <v>277.3</v>
      </c>
      <c r="L223" s="27">
        <f t="shared" si="3"/>
        <v>3616.2000000000007</v>
      </c>
    </row>
    <row r="224" spans="1:12" x14ac:dyDescent="0.3">
      <c r="A224" t="s">
        <v>4</v>
      </c>
      <c r="B224">
        <v>2019</v>
      </c>
      <c r="C224" t="s">
        <v>6</v>
      </c>
      <c r="D224">
        <v>1761.2000000000003</v>
      </c>
      <c r="E224">
        <v>447</v>
      </c>
      <c r="F224">
        <v>583.4</v>
      </c>
      <c r="G224">
        <v>162.9</v>
      </c>
      <c r="H224">
        <v>146.4</v>
      </c>
      <c r="I224">
        <v>129.9</v>
      </c>
      <c r="J224">
        <v>155.5</v>
      </c>
      <c r="K224">
        <v>283.60000000000002</v>
      </c>
      <c r="L224" s="27">
        <f t="shared" si="3"/>
        <v>3669.9000000000005</v>
      </c>
    </row>
    <row r="225" spans="1:12" x14ac:dyDescent="0.3">
      <c r="A225" t="s">
        <v>2</v>
      </c>
      <c r="B225">
        <v>2019</v>
      </c>
      <c r="C225" t="s">
        <v>6</v>
      </c>
      <c r="D225">
        <v>1768.4</v>
      </c>
      <c r="E225">
        <v>416.29999999999995</v>
      </c>
      <c r="F225">
        <v>557.5</v>
      </c>
      <c r="G225">
        <v>165.3</v>
      </c>
      <c r="H225">
        <v>128.80000000000001</v>
      </c>
      <c r="I225">
        <v>119.9</v>
      </c>
      <c r="J225">
        <v>146.69999999999999</v>
      </c>
      <c r="K225">
        <v>272.3</v>
      </c>
      <c r="L225" s="27">
        <f t="shared" si="3"/>
        <v>3575.2000000000003</v>
      </c>
    </row>
    <row r="226" spans="1:12" x14ac:dyDescent="0.3">
      <c r="A226" t="s">
        <v>1</v>
      </c>
      <c r="B226">
        <v>2019</v>
      </c>
      <c r="C226" t="s">
        <v>6</v>
      </c>
      <c r="D226">
        <v>1762.9</v>
      </c>
      <c r="E226">
        <v>434.5</v>
      </c>
      <c r="F226">
        <v>572.4</v>
      </c>
      <c r="G226">
        <v>163.5</v>
      </c>
      <c r="H226">
        <v>139.69999999999999</v>
      </c>
      <c r="I226">
        <v>124.6</v>
      </c>
      <c r="J226">
        <v>150.30000000000001</v>
      </c>
      <c r="K226">
        <v>278.10000000000002</v>
      </c>
      <c r="L226" s="27">
        <f t="shared" si="3"/>
        <v>3626</v>
      </c>
    </row>
    <row r="227" spans="1:12" x14ac:dyDescent="0.3">
      <c r="A227" t="s">
        <v>4</v>
      </c>
      <c r="B227">
        <v>2019</v>
      </c>
      <c r="C227" t="s">
        <v>0</v>
      </c>
      <c r="D227">
        <v>1782.1000000000001</v>
      </c>
      <c r="E227">
        <v>448.59999999999997</v>
      </c>
      <c r="F227">
        <v>584.80000000000007</v>
      </c>
      <c r="G227">
        <v>163.30000000000001</v>
      </c>
      <c r="H227">
        <v>146.9</v>
      </c>
      <c r="I227">
        <v>130.19999999999999</v>
      </c>
      <c r="J227">
        <v>156.69999999999999</v>
      </c>
      <c r="K227">
        <v>285.3</v>
      </c>
      <c r="L227" s="27">
        <f t="shared" si="3"/>
        <v>3697.9000000000005</v>
      </c>
    </row>
    <row r="228" spans="1:12" x14ac:dyDescent="0.3">
      <c r="A228" t="s">
        <v>2</v>
      </c>
      <c r="B228">
        <v>2019</v>
      </c>
      <c r="C228" t="s">
        <v>0</v>
      </c>
      <c r="D228">
        <v>1811.5000000000002</v>
      </c>
      <c r="E228">
        <v>417.9</v>
      </c>
      <c r="F228">
        <v>559.69999999999993</v>
      </c>
      <c r="G228">
        <v>166.2</v>
      </c>
      <c r="H228">
        <v>129.4</v>
      </c>
      <c r="I228">
        <v>120.1</v>
      </c>
      <c r="J228">
        <v>148</v>
      </c>
      <c r="K228">
        <v>274.8</v>
      </c>
      <c r="L228" s="27">
        <f t="shared" si="3"/>
        <v>3627.6</v>
      </c>
    </row>
    <row r="229" spans="1:12" x14ac:dyDescent="0.3">
      <c r="A229" t="s">
        <v>1</v>
      </c>
      <c r="B229">
        <v>2019</v>
      </c>
      <c r="C229" t="s">
        <v>0</v>
      </c>
      <c r="D229">
        <v>1791.9000000000003</v>
      </c>
      <c r="E229">
        <v>436.1</v>
      </c>
      <c r="F229">
        <v>574.09999999999991</v>
      </c>
      <c r="G229">
        <v>164.1</v>
      </c>
      <c r="H229">
        <v>140.30000000000001</v>
      </c>
      <c r="I229">
        <v>124.9</v>
      </c>
      <c r="J229">
        <v>151.6</v>
      </c>
      <c r="K229">
        <v>280.2</v>
      </c>
      <c r="L229" s="27">
        <f t="shared" si="3"/>
        <v>3663.2000000000003</v>
      </c>
    </row>
    <row r="230" spans="1:12" x14ac:dyDescent="0.3">
      <c r="A230" t="s">
        <v>4</v>
      </c>
      <c r="B230">
        <v>2019</v>
      </c>
      <c r="C230" t="s">
        <v>16</v>
      </c>
      <c r="D230">
        <v>1804.1999999999998</v>
      </c>
      <c r="E230">
        <v>448.59999999999997</v>
      </c>
      <c r="F230">
        <v>585.5</v>
      </c>
      <c r="G230">
        <v>164.2</v>
      </c>
      <c r="H230">
        <v>147.80000000000001</v>
      </c>
      <c r="I230">
        <v>130.19999999999999</v>
      </c>
      <c r="J230">
        <v>157.69999999999999</v>
      </c>
      <c r="K230">
        <v>286.89999999999998</v>
      </c>
      <c r="L230" s="27">
        <f t="shared" si="3"/>
        <v>3725.0999999999995</v>
      </c>
    </row>
    <row r="231" spans="1:12" x14ac:dyDescent="0.3">
      <c r="A231" t="s">
        <v>2</v>
      </c>
      <c r="B231">
        <v>2019</v>
      </c>
      <c r="C231" t="s">
        <v>16</v>
      </c>
      <c r="D231">
        <v>1833.2999999999997</v>
      </c>
      <c r="E231">
        <v>418.4</v>
      </c>
      <c r="F231">
        <v>560.79999999999995</v>
      </c>
      <c r="G231">
        <v>166.7</v>
      </c>
      <c r="H231">
        <v>130.5</v>
      </c>
      <c r="I231">
        <v>119.6</v>
      </c>
      <c r="J231">
        <v>148.9</v>
      </c>
      <c r="K231">
        <v>275.7</v>
      </c>
      <c r="L231" s="27">
        <f t="shared" si="3"/>
        <v>3653.8999999999996</v>
      </c>
    </row>
    <row r="232" spans="1:12" x14ac:dyDescent="0.3">
      <c r="A232" t="s">
        <v>1</v>
      </c>
      <c r="B232">
        <v>2019</v>
      </c>
      <c r="C232" t="s">
        <v>16</v>
      </c>
      <c r="D232">
        <v>1814.1000000000001</v>
      </c>
      <c r="E232">
        <v>436.4</v>
      </c>
      <c r="F232">
        <v>574.90000000000009</v>
      </c>
      <c r="G232">
        <v>164.9</v>
      </c>
      <c r="H232">
        <v>141.19999999999999</v>
      </c>
      <c r="I232">
        <v>124.6</v>
      </c>
      <c r="J232">
        <v>152.5</v>
      </c>
      <c r="K232">
        <v>281.5</v>
      </c>
      <c r="L232" s="27">
        <f t="shared" si="3"/>
        <v>3690.1</v>
      </c>
    </row>
    <row r="233" spans="1:12" x14ac:dyDescent="0.3">
      <c r="A233" t="s">
        <v>4</v>
      </c>
      <c r="B233">
        <v>2019</v>
      </c>
      <c r="C233" t="s">
        <v>15</v>
      </c>
      <c r="D233">
        <v>1826.8999999999999</v>
      </c>
      <c r="E233">
        <v>449.1</v>
      </c>
      <c r="F233">
        <v>588.9</v>
      </c>
      <c r="G233">
        <v>164.5</v>
      </c>
      <c r="H233">
        <v>146.80000000000001</v>
      </c>
      <c r="I233">
        <v>131.19999999999999</v>
      </c>
      <c r="J233">
        <v>159.1</v>
      </c>
      <c r="K233">
        <v>289.10000000000002</v>
      </c>
      <c r="L233" s="27">
        <f t="shared" si="3"/>
        <v>3755.6</v>
      </c>
    </row>
    <row r="234" spans="1:12" x14ac:dyDescent="0.3">
      <c r="A234" t="s">
        <v>2</v>
      </c>
      <c r="B234">
        <v>2019</v>
      </c>
      <c r="C234" t="s">
        <v>15</v>
      </c>
      <c r="D234">
        <v>1857.3999999999999</v>
      </c>
      <c r="E234">
        <v>419.3</v>
      </c>
      <c r="F234">
        <v>564.19999999999993</v>
      </c>
      <c r="G234">
        <v>167.2</v>
      </c>
      <c r="H234">
        <v>127</v>
      </c>
      <c r="I234">
        <v>120.6</v>
      </c>
      <c r="J234">
        <v>150.4</v>
      </c>
      <c r="K234">
        <v>277.8</v>
      </c>
      <c r="L234" s="27">
        <f t="shared" si="3"/>
        <v>3683.8999999999996</v>
      </c>
    </row>
    <row r="235" spans="1:12" x14ac:dyDescent="0.3">
      <c r="A235" t="s">
        <v>1</v>
      </c>
      <c r="B235">
        <v>2019</v>
      </c>
      <c r="C235" t="s">
        <v>15</v>
      </c>
      <c r="D235">
        <v>1837.5</v>
      </c>
      <c r="E235">
        <v>437</v>
      </c>
      <c r="F235">
        <v>578.39999999999986</v>
      </c>
      <c r="G235">
        <v>165.2</v>
      </c>
      <c r="H235">
        <v>139.30000000000001</v>
      </c>
      <c r="I235">
        <v>125.6</v>
      </c>
      <c r="J235">
        <v>154</v>
      </c>
      <c r="K235">
        <v>283.7</v>
      </c>
      <c r="L235" s="27">
        <f t="shared" si="3"/>
        <v>3720.6999999999994</v>
      </c>
    </row>
    <row r="236" spans="1:12" x14ac:dyDescent="0.3">
      <c r="A236" t="s">
        <v>4</v>
      </c>
      <c r="B236">
        <v>2019</v>
      </c>
      <c r="C236" t="s">
        <v>14</v>
      </c>
      <c r="D236">
        <v>1834.5000000000002</v>
      </c>
      <c r="E236">
        <v>449.5</v>
      </c>
      <c r="F236">
        <v>593.29999999999995</v>
      </c>
      <c r="G236">
        <v>165.1</v>
      </c>
      <c r="H236">
        <v>146.4</v>
      </c>
      <c r="I236">
        <v>131.4</v>
      </c>
      <c r="J236">
        <v>159.69999999999999</v>
      </c>
      <c r="K236">
        <v>290.60000000000002</v>
      </c>
      <c r="L236" s="27">
        <f t="shared" si="3"/>
        <v>3770.5</v>
      </c>
    </row>
    <row r="237" spans="1:12" x14ac:dyDescent="0.3">
      <c r="A237" t="s">
        <v>2</v>
      </c>
      <c r="B237">
        <v>2019</v>
      </c>
      <c r="C237" t="s">
        <v>14</v>
      </c>
      <c r="D237">
        <v>1869.1</v>
      </c>
      <c r="E237">
        <v>420.2</v>
      </c>
      <c r="F237">
        <v>569</v>
      </c>
      <c r="G237">
        <v>167.9</v>
      </c>
      <c r="H237">
        <v>125.5</v>
      </c>
      <c r="I237">
        <v>120.8</v>
      </c>
      <c r="J237">
        <v>151.5</v>
      </c>
      <c r="K237">
        <v>279.5</v>
      </c>
      <c r="L237" s="27">
        <f t="shared" si="3"/>
        <v>3703.5</v>
      </c>
    </row>
    <row r="238" spans="1:12" x14ac:dyDescent="0.3">
      <c r="A238" t="s">
        <v>1</v>
      </c>
      <c r="B238">
        <v>2019</v>
      </c>
      <c r="C238" t="s">
        <v>14</v>
      </c>
      <c r="D238">
        <v>1846.5</v>
      </c>
      <c r="E238">
        <v>437.6</v>
      </c>
      <c r="F238">
        <v>583</v>
      </c>
      <c r="G238">
        <v>165.8</v>
      </c>
      <c r="H238">
        <v>138.5</v>
      </c>
      <c r="I238">
        <v>125.8</v>
      </c>
      <c r="J238">
        <v>154.9</v>
      </c>
      <c r="K238">
        <v>285.2</v>
      </c>
      <c r="L238" s="27">
        <f t="shared" si="3"/>
        <v>3737.3</v>
      </c>
    </row>
    <row r="239" spans="1:12" x14ac:dyDescent="0.3">
      <c r="A239" t="s">
        <v>4</v>
      </c>
      <c r="B239">
        <v>2019</v>
      </c>
      <c r="C239" t="s">
        <v>13</v>
      </c>
      <c r="D239">
        <v>1848.7</v>
      </c>
      <c r="E239">
        <v>449.29999999999995</v>
      </c>
      <c r="F239">
        <v>596.09999999999991</v>
      </c>
      <c r="G239">
        <v>165.7</v>
      </c>
      <c r="H239">
        <v>146.9</v>
      </c>
      <c r="I239">
        <v>131.6</v>
      </c>
      <c r="J239">
        <v>160.19999999999999</v>
      </c>
      <c r="K239">
        <v>292.10000000000002</v>
      </c>
      <c r="L239" s="27">
        <f t="shared" si="3"/>
        <v>3790.5999999999995</v>
      </c>
    </row>
    <row r="240" spans="1:12" x14ac:dyDescent="0.3">
      <c r="A240" t="s">
        <v>2</v>
      </c>
      <c r="B240">
        <v>2019</v>
      </c>
      <c r="C240" t="s">
        <v>13</v>
      </c>
      <c r="D240">
        <v>1874.9</v>
      </c>
      <c r="E240">
        <v>420.8</v>
      </c>
      <c r="F240">
        <v>571.4</v>
      </c>
      <c r="G240">
        <v>168.6</v>
      </c>
      <c r="H240">
        <v>126.6</v>
      </c>
      <c r="I240">
        <v>121.2</v>
      </c>
      <c r="J240">
        <v>151.6</v>
      </c>
      <c r="K240">
        <v>280.39999999999998</v>
      </c>
      <c r="L240" s="27">
        <f t="shared" si="3"/>
        <v>3715.5</v>
      </c>
    </row>
    <row r="241" spans="1:12" x14ac:dyDescent="0.3">
      <c r="A241" t="s">
        <v>1</v>
      </c>
      <c r="B241">
        <v>2019</v>
      </c>
      <c r="C241" t="s">
        <v>13</v>
      </c>
      <c r="D241">
        <v>1857.6999999999998</v>
      </c>
      <c r="E241">
        <v>437.69999999999993</v>
      </c>
      <c r="F241">
        <v>585.5</v>
      </c>
      <c r="G241">
        <v>166.5</v>
      </c>
      <c r="H241">
        <v>139.19999999999999</v>
      </c>
      <c r="I241">
        <v>126.1</v>
      </c>
      <c r="J241">
        <v>155.19999999999999</v>
      </c>
      <c r="K241">
        <v>286.5</v>
      </c>
      <c r="L241" s="27">
        <f t="shared" si="3"/>
        <v>3754.3999999999992</v>
      </c>
    </row>
    <row r="242" spans="1:12" x14ac:dyDescent="0.3">
      <c r="A242" t="s">
        <v>4</v>
      </c>
      <c r="B242">
        <v>2019</v>
      </c>
      <c r="C242" t="s">
        <v>12</v>
      </c>
      <c r="D242">
        <v>1876.8999999999996</v>
      </c>
      <c r="E242">
        <v>449.4</v>
      </c>
      <c r="F242">
        <v>597.6</v>
      </c>
      <c r="G242">
        <v>166.3</v>
      </c>
      <c r="H242">
        <v>147.69999999999999</v>
      </c>
      <c r="I242">
        <v>131.69999999999999</v>
      </c>
      <c r="J242">
        <v>160.69999999999999</v>
      </c>
      <c r="K242">
        <v>294</v>
      </c>
      <c r="L242" s="27">
        <f t="shared" si="3"/>
        <v>3824.2999999999993</v>
      </c>
    </row>
    <row r="243" spans="1:12" x14ac:dyDescent="0.3">
      <c r="A243" t="s">
        <v>2</v>
      </c>
      <c r="B243">
        <v>2019</v>
      </c>
      <c r="C243" t="s">
        <v>12</v>
      </c>
      <c r="D243">
        <v>1902.6000000000001</v>
      </c>
      <c r="E243">
        <v>422.20000000000005</v>
      </c>
      <c r="F243">
        <v>573.6</v>
      </c>
      <c r="G243">
        <v>169.3</v>
      </c>
      <c r="H243">
        <v>128.9</v>
      </c>
      <c r="I243">
        <v>121.5</v>
      </c>
      <c r="J243">
        <v>151.69999999999999</v>
      </c>
      <c r="K243">
        <v>282</v>
      </c>
      <c r="L243" s="27">
        <f t="shared" si="3"/>
        <v>3751.8</v>
      </c>
    </row>
    <row r="244" spans="1:12" x14ac:dyDescent="0.3">
      <c r="A244" t="s">
        <v>1</v>
      </c>
      <c r="B244">
        <v>2019</v>
      </c>
      <c r="C244" t="s">
        <v>12</v>
      </c>
      <c r="D244">
        <v>1885.5999999999997</v>
      </c>
      <c r="E244">
        <v>438.40000000000003</v>
      </c>
      <c r="F244">
        <v>587.4</v>
      </c>
      <c r="G244">
        <v>167.1</v>
      </c>
      <c r="H244">
        <v>140.6</v>
      </c>
      <c r="I244">
        <v>126.3</v>
      </c>
      <c r="J244">
        <v>155.4</v>
      </c>
      <c r="K244">
        <v>288.2</v>
      </c>
      <c r="L244" s="27">
        <f t="shared" si="3"/>
        <v>3788.9999999999995</v>
      </c>
    </row>
    <row r="245" spans="1:12" x14ac:dyDescent="0.3">
      <c r="A245" t="s">
        <v>4</v>
      </c>
      <c r="B245">
        <v>2019</v>
      </c>
      <c r="C245" t="s">
        <v>11</v>
      </c>
      <c r="D245">
        <v>1904.6000000000001</v>
      </c>
      <c r="E245">
        <v>450.8</v>
      </c>
      <c r="F245">
        <v>599.29999999999995</v>
      </c>
      <c r="G245">
        <v>167.2</v>
      </c>
      <c r="H245">
        <v>148.4</v>
      </c>
      <c r="I245">
        <v>132.1</v>
      </c>
      <c r="J245">
        <v>160.80000000000001</v>
      </c>
      <c r="K245">
        <v>296</v>
      </c>
      <c r="L245" s="27">
        <f t="shared" si="3"/>
        <v>3859.2</v>
      </c>
    </row>
    <row r="246" spans="1:12" x14ac:dyDescent="0.3">
      <c r="A246" t="s">
        <v>2</v>
      </c>
      <c r="B246">
        <v>2019</v>
      </c>
      <c r="C246" t="s">
        <v>11</v>
      </c>
      <c r="D246">
        <v>1923.9999999999998</v>
      </c>
      <c r="E246">
        <v>423.09999999999997</v>
      </c>
      <c r="F246">
        <v>575.20000000000005</v>
      </c>
      <c r="G246">
        <v>169.9</v>
      </c>
      <c r="H246">
        <v>132.19999999999999</v>
      </c>
      <c r="I246">
        <v>121.7</v>
      </c>
      <c r="J246">
        <v>151.80000000000001</v>
      </c>
      <c r="K246">
        <v>283.3</v>
      </c>
      <c r="L246" s="27">
        <f t="shared" si="3"/>
        <v>3781.2000000000003</v>
      </c>
    </row>
    <row r="247" spans="1:12" x14ac:dyDescent="0.3">
      <c r="A247" t="s">
        <v>1</v>
      </c>
      <c r="B247">
        <v>2019</v>
      </c>
      <c r="C247" t="s">
        <v>11</v>
      </c>
      <c r="D247">
        <v>1910.9</v>
      </c>
      <c r="E247">
        <v>439.5</v>
      </c>
      <c r="F247">
        <v>589</v>
      </c>
      <c r="G247">
        <v>167.9</v>
      </c>
      <c r="H247">
        <v>142.30000000000001</v>
      </c>
      <c r="I247">
        <v>126.6</v>
      </c>
      <c r="J247">
        <v>155.5</v>
      </c>
      <c r="K247">
        <v>289.89999999999998</v>
      </c>
      <c r="L247" s="27">
        <f t="shared" si="3"/>
        <v>3821.6000000000004</v>
      </c>
    </row>
    <row r="248" spans="1:12" x14ac:dyDescent="0.3">
      <c r="A248" t="s">
        <v>4</v>
      </c>
      <c r="B248">
        <v>2019</v>
      </c>
      <c r="C248" t="s">
        <v>10</v>
      </c>
      <c r="D248">
        <v>1940.9999999999995</v>
      </c>
      <c r="E248">
        <v>451.79999999999995</v>
      </c>
      <c r="F248">
        <v>599.4</v>
      </c>
      <c r="G248">
        <v>167.8</v>
      </c>
      <c r="H248">
        <v>149.9</v>
      </c>
      <c r="I248">
        <v>135</v>
      </c>
      <c r="J248">
        <v>161.1</v>
      </c>
      <c r="K248">
        <v>299.39999999999998</v>
      </c>
      <c r="L248" s="27">
        <f t="shared" si="3"/>
        <v>3905.3999999999996</v>
      </c>
    </row>
    <row r="249" spans="1:12" x14ac:dyDescent="0.3">
      <c r="A249" t="s">
        <v>2</v>
      </c>
      <c r="B249">
        <v>2019</v>
      </c>
      <c r="C249" t="s">
        <v>10</v>
      </c>
      <c r="D249">
        <v>1956.7</v>
      </c>
      <c r="E249">
        <v>424.20000000000005</v>
      </c>
      <c r="F249">
        <v>576</v>
      </c>
      <c r="G249">
        <v>170.4</v>
      </c>
      <c r="H249">
        <v>133.6</v>
      </c>
      <c r="I249">
        <v>125.2</v>
      </c>
      <c r="J249">
        <v>151.9</v>
      </c>
      <c r="K249">
        <v>286</v>
      </c>
      <c r="L249" s="27">
        <f t="shared" si="3"/>
        <v>3824</v>
      </c>
    </row>
    <row r="250" spans="1:12" x14ac:dyDescent="0.3">
      <c r="A250" t="s">
        <v>1</v>
      </c>
      <c r="B250">
        <v>2019</v>
      </c>
      <c r="C250" t="s">
        <v>10</v>
      </c>
      <c r="D250">
        <v>1946.1000000000001</v>
      </c>
      <c r="E250">
        <v>440.6</v>
      </c>
      <c r="F250">
        <v>589.4</v>
      </c>
      <c r="G250">
        <v>168.5</v>
      </c>
      <c r="H250">
        <v>143.69999999999999</v>
      </c>
      <c r="I250">
        <v>129.80000000000001</v>
      </c>
      <c r="J250">
        <v>155.69999999999999</v>
      </c>
      <c r="K250">
        <v>292.89999999999998</v>
      </c>
      <c r="L250" s="27">
        <f t="shared" si="3"/>
        <v>3866.7000000000003</v>
      </c>
    </row>
    <row r="251" spans="1:12" x14ac:dyDescent="0.3">
      <c r="A251" t="s">
        <v>4</v>
      </c>
      <c r="B251">
        <v>2020</v>
      </c>
      <c r="C251" t="s">
        <v>9</v>
      </c>
      <c r="D251">
        <v>1938.6</v>
      </c>
      <c r="E251">
        <v>452.30000000000007</v>
      </c>
      <c r="F251">
        <v>603.79999999999995</v>
      </c>
      <c r="G251">
        <v>168.6</v>
      </c>
      <c r="H251">
        <v>150.4</v>
      </c>
      <c r="I251">
        <v>136.30000000000001</v>
      </c>
      <c r="J251">
        <v>161.69999999999999</v>
      </c>
      <c r="K251">
        <v>300</v>
      </c>
      <c r="L251" s="27">
        <f t="shared" si="3"/>
        <v>3911.7</v>
      </c>
    </row>
    <row r="252" spans="1:12" x14ac:dyDescent="0.3">
      <c r="A252" t="s">
        <v>2</v>
      </c>
      <c r="B252">
        <v>2020</v>
      </c>
      <c r="C252" t="s">
        <v>9</v>
      </c>
      <c r="D252">
        <v>1945.3999999999999</v>
      </c>
      <c r="E252">
        <v>425.1</v>
      </c>
      <c r="F252">
        <v>579.9</v>
      </c>
      <c r="G252">
        <v>170.8</v>
      </c>
      <c r="H252">
        <v>135.1</v>
      </c>
      <c r="I252">
        <v>126.1</v>
      </c>
      <c r="J252">
        <v>152.1</v>
      </c>
      <c r="K252">
        <v>286.60000000000002</v>
      </c>
      <c r="L252" s="27">
        <f t="shared" si="3"/>
        <v>3821.1</v>
      </c>
    </row>
    <row r="253" spans="1:12" x14ac:dyDescent="0.3">
      <c r="A253" t="s">
        <v>1</v>
      </c>
      <c r="B253">
        <v>2020</v>
      </c>
      <c r="C253" t="s">
        <v>9</v>
      </c>
      <c r="D253">
        <v>1940.3999999999999</v>
      </c>
      <c r="E253">
        <v>441.2</v>
      </c>
      <c r="F253">
        <v>593.6</v>
      </c>
      <c r="G253">
        <v>169.2</v>
      </c>
      <c r="H253">
        <v>144.6</v>
      </c>
      <c r="I253">
        <v>130.9</v>
      </c>
      <c r="J253">
        <v>156.1</v>
      </c>
      <c r="K253">
        <v>293.60000000000002</v>
      </c>
      <c r="L253" s="27">
        <f t="shared" si="3"/>
        <v>3869.5999999999995</v>
      </c>
    </row>
    <row r="254" spans="1:12" x14ac:dyDescent="0.3">
      <c r="A254" t="s">
        <v>4</v>
      </c>
      <c r="B254">
        <v>2020</v>
      </c>
      <c r="C254" t="s">
        <v>8</v>
      </c>
      <c r="D254">
        <v>1909.7999999999997</v>
      </c>
      <c r="E254">
        <v>452.8</v>
      </c>
      <c r="F254">
        <v>451.4</v>
      </c>
      <c r="G254">
        <v>169.4</v>
      </c>
      <c r="H254">
        <v>152.30000000000001</v>
      </c>
      <c r="I254">
        <v>136</v>
      </c>
      <c r="J254">
        <v>161.9</v>
      </c>
      <c r="K254">
        <v>298.8</v>
      </c>
      <c r="L254" s="27">
        <f t="shared" si="3"/>
        <v>3732.4000000000005</v>
      </c>
    </row>
    <row r="255" spans="1:12" x14ac:dyDescent="0.3">
      <c r="A255" t="s">
        <v>2</v>
      </c>
      <c r="B255">
        <v>2020</v>
      </c>
      <c r="C255" t="s">
        <v>8</v>
      </c>
      <c r="D255">
        <v>1916.6</v>
      </c>
      <c r="E255">
        <v>426</v>
      </c>
      <c r="F255">
        <v>583.1</v>
      </c>
      <c r="G255">
        <v>172</v>
      </c>
      <c r="H255">
        <v>138.9</v>
      </c>
      <c r="I255">
        <v>125.2</v>
      </c>
      <c r="J255">
        <v>152.19999999999999</v>
      </c>
      <c r="K255">
        <v>286.10000000000002</v>
      </c>
      <c r="L255" s="27">
        <f t="shared" si="3"/>
        <v>3800.0999999999995</v>
      </c>
    </row>
    <row r="256" spans="1:12" x14ac:dyDescent="0.3">
      <c r="A256" t="s">
        <v>1</v>
      </c>
      <c r="B256">
        <v>2020</v>
      </c>
      <c r="C256" t="s">
        <v>8</v>
      </c>
      <c r="D256">
        <v>1911.6</v>
      </c>
      <c r="E256">
        <v>442</v>
      </c>
      <c r="F256">
        <v>596.30000000000007</v>
      </c>
      <c r="G256">
        <v>170.1</v>
      </c>
      <c r="H256">
        <v>147.19999999999999</v>
      </c>
      <c r="I256">
        <v>130.30000000000001</v>
      </c>
      <c r="J256">
        <v>156.19999999999999</v>
      </c>
      <c r="K256">
        <v>292.7</v>
      </c>
      <c r="L256" s="27">
        <f t="shared" si="3"/>
        <v>3846.3999999999996</v>
      </c>
    </row>
    <row r="257" spans="1:12" x14ac:dyDescent="0.3">
      <c r="A257" t="s">
        <v>4</v>
      </c>
      <c r="B257">
        <v>2020</v>
      </c>
      <c r="C257" t="s">
        <v>6</v>
      </c>
      <c r="D257">
        <v>1894.5999999999997</v>
      </c>
      <c r="E257">
        <v>453.5</v>
      </c>
      <c r="F257">
        <v>607.79999999999995</v>
      </c>
      <c r="G257">
        <v>170.5</v>
      </c>
      <c r="H257">
        <v>153.4</v>
      </c>
      <c r="I257">
        <v>135.80000000000001</v>
      </c>
      <c r="J257">
        <v>161.19999999999999</v>
      </c>
      <c r="K257">
        <v>298.39999999999998</v>
      </c>
      <c r="L257" s="27">
        <f t="shared" si="3"/>
        <v>3875.2</v>
      </c>
    </row>
    <row r="258" spans="1:12" x14ac:dyDescent="0.3">
      <c r="A258" t="s">
        <v>2</v>
      </c>
      <c r="B258">
        <v>2020</v>
      </c>
      <c r="C258" t="s">
        <v>6</v>
      </c>
      <c r="D258">
        <v>1898.5</v>
      </c>
      <c r="E258">
        <v>427.1</v>
      </c>
      <c r="F258">
        <v>585.6</v>
      </c>
      <c r="G258">
        <v>173.3</v>
      </c>
      <c r="H258">
        <v>141.4</v>
      </c>
      <c r="I258">
        <v>124.6</v>
      </c>
      <c r="J258">
        <v>152.5</v>
      </c>
      <c r="K258">
        <v>286</v>
      </c>
      <c r="L258" s="27">
        <f t="shared" ref="L258:L321" si="4">SUM(D258:K258)</f>
        <v>3789</v>
      </c>
    </row>
    <row r="259" spans="1:12" x14ac:dyDescent="0.3">
      <c r="A259" t="s">
        <v>1</v>
      </c>
      <c r="B259">
        <v>2020</v>
      </c>
      <c r="C259" t="s">
        <v>6</v>
      </c>
      <c r="D259">
        <v>1895.4</v>
      </c>
      <c r="E259">
        <v>442.90000000000003</v>
      </c>
      <c r="F259">
        <v>598.4</v>
      </c>
      <c r="G259">
        <v>171.2</v>
      </c>
      <c r="H259">
        <v>148.9</v>
      </c>
      <c r="I259">
        <v>129.9</v>
      </c>
      <c r="J259">
        <v>156.1</v>
      </c>
      <c r="K259">
        <v>292.39999999999998</v>
      </c>
      <c r="L259" s="27">
        <f t="shared" si="4"/>
        <v>3835.2000000000003</v>
      </c>
    </row>
    <row r="260" spans="1:12" x14ac:dyDescent="0.3">
      <c r="A260" s="3" t="s">
        <v>4</v>
      </c>
      <c r="B260" s="3">
        <v>2020</v>
      </c>
      <c r="C260" s="3" t="s">
        <v>5</v>
      </c>
      <c r="D260" s="22">
        <v>1941.4666666666667</v>
      </c>
      <c r="E260" s="22">
        <v>441.16666666666669</v>
      </c>
      <c r="F260" s="22">
        <v>601.33333333333337</v>
      </c>
      <c r="G260" s="2">
        <f>AVERAGE(G257:G259)</f>
        <v>171.66666666666666</v>
      </c>
      <c r="H260" s="3">
        <v>148.4</v>
      </c>
      <c r="I260" s="3">
        <f t="shared" ref="I260:J262" si="5">AVERAGE(I257:I259)</f>
        <v>130.1</v>
      </c>
      <c r="J260" s="3">
        <f t="shared" si="5"/>
        <v>156.6</v>
      </c>
      <c r="K260" s="22">
        <v>292.26666666666665</v>
      </c>
      <c r="L260" s="27">
        <f t="shared" si="4"/>
        <v>3883</v>
      </c>
    </row>
    <row r="261" spans="1:12" x14ac:dyDescent="0.3">
      <c r="A261" s="3" t="s">
        <v>2</v>
      </c>
      <c r="B261" s="3">
        <v>2020</v>
      </c>
      <c r="C261" s="3" t="s">
        <v>5</v>
      </c>
      <c r="D261" s="22">
        <v>1963.3222222222223</v>
      </c>
      <c r="E261" s="22">
        <v>437.05555555555554</v>
      </c>
      <c r="F261" s="22">
        <v>590.11111111111109</v>
      </c>
      <c r="G261" s="2">
        <f>AVERAGE(G258:G260)</f>
        <v>172.05555555555554</v>
      </c>
      <c r="H261" s="3">
        <v>137.1</v>
      </c>
      <c r="I261" s="3">
        <f t="shared" si="5"/>
        <v>128.20000000000002</v>
      </c>
      <c r="J261" s="2">
        <f t="shared" si="5"/>
        <v>155.06666666666669</v>
      </c>
      <c r="K261" s="22">
        <v>290.22222222222223</v>
      </c>
      <c r="L261" s="28">
        <f t="shared" si="4"/>
        <v>3873.1333333333332</v>
      </c>
    </row>
    <row r="262" spans="1:12" x14ac:dyDescent="0.3">
      <c r="A262" s="3" t="s">
        <v>1</v>
      </c>
      <c r="B262" s="3">
        <v>2020</v>
      </c>
      <c r="C262" s="3" t="s">
        <v>5</v>
      </c>
      <c r="D262" s="22">
        <v>1949.3296296296296</v>
      </c>
      <c r="E262" s="22">
        <v>440.37407407407409</v>
      </c>
      <c r="F262" s="22">
        <v>597.21481481481487</v>
      </c>
      <c r="G262" s="2">
        <f>AVERAGE(G259:G261)</f>
        <v>171.64074074074074</v>
      </c>
      <c r="H262" s="3">
        <v>144.1</v>
      </c>
      <c r="I262" s="3">
        <f t="shared" si="5"/>
        <v>129.4</v>
      </c>
      <c r="J262" s="2">
        <f t="shared" si="5"/>
        <v>155.92222222222222</v>
      </c>
      <c r="K262" s="22">
        <v>291.62962962962968</v>
      </c>
      <c r="L262" s="28">
        <f t="shared" si="4"/>
        <v>3879.6111111111113</v>
      </c>
    </row>
    <row r="263" spans="1:12" x14ac:dyDescent="0.3">
      <c r="A263" t="s">
        <v>4</v>
      </c>
      <c r="B263">
        <v>2020</v>
      </c>
      <c r="C263" t="s">
        <v>16</v>
      </c>
      <c r="D263">
        <v>1951</v>
      </c>
      <c r="E263">
        <v>458.79999999999995</v>
      </c>
      <c r="F263">
        <v>615.79999999999995</v>
      </c>
      <c r="G263">
        <v>182.4</v>
      </c>
      <c r="H263">
        <v>144.9</v>
      </c>
      <c r="I263">
        <v>141.4</v>
      </c>
      <c r="J263">
        <v>161.80000000000001</v>
      </c>
      <c r="K263">
        <v>304.39999999999998</v>
      </c>
      <c r="L263" s="27">
        <f t="shared" si="4"/>
        <v>3960.5000000000009</v>
      </c>
    </row>
    <row r="264" spans="1:12" x14ac:dyDescent="0.3">
      <c r="A264" t="s">
        <v>2</v>
      </c>
      <c r="B264">
        <v>2020</v>
      </c>
      <c r="C264" t="s">
        <v>16</v>
      </c>
      <c r="D264">
        <v>1994.9999999999998</v>
      </c>
      <c r="E264">
        <v>432.9</v>
      </c>
      <c r="F264">
        <v>595.40000000000009</v>
      </c>
      <c r="G264">
        <v>186.7</v>
      </c>
      <c r="H264">
        <v>137.1</v>
      </c>
      <c r="I264">
        <v>129.30000000000001</v>
      </c>
      <c r="J264">
        <v>152.5</v>
      </c>
      <c r="K264">
        <v>292.8</v>
      </c>
      <c r="L264" s="27">
        <f t="shared" si="4"/>
        <v>3921.7</v>
      </c>
    </row>
    <row r="265" spans="1:12" x14ac:dyDescent="0.3">
      <c r="A265" t="s">
        <v>1</v>
      </c>
      <c r="B265">
        <v>2020</v>
      </c>
      <c r="C265" t="s">
        <v>16</v>
      </c>
      <c r="D265">
        <v>1966.8000000000002</v>
      </c>
      <c r="E265">
        <v>448.29999999999995</v>
      </c>
      <c r="F265">
        <v>607.1</v>
      </c>
      <c r="G265">
        <v>183.5</v>
      </c>
      <c r="H265">
        <v>141.9</v>
      </c>
      <c r="I265">
        <v>135</v>
      </c>
      <c r="J265">
        <v>156.4</v>
      </c>
      <c r="K265">
        <v>298.8</v>
      </c>
      <c r="L265" s="27">
        <f t="shared" si="4"/>
        <v>3937.8000000000006</v>
      </c>
    </row>
    <row r="266" spans="1:12" x14ac:dyDescent="0.3">
      <c r="A266" t="s">
        <v>4</v>
      </c>
      <c r="B266">
        <v>2020</v>
      </c>
      <c r="C266" t="s">
        <v>15</v>
      </c>
      <c r="D266">
        <v>1951</v>
      </c>
      <c r="E266">
        <v>458.79999999999995</v>
      </c>
      <c r="F266">
        <v>615.79999999999995</v>
      </c>
      <c r="G266">
        <v>182.4</v>
      </c>
      <c r="H266">
        <v>144.9</v>
      </c>
      <c r="I266">
        <v>141.4</v>
      </c>
      <c r="J266">
        <v>161.80000000000001</v>
      </c>
      <c r="K266">
        <v>304.39999999999998</v>
      </c>
      <c r="L266" s="27">
        <f t="shared" si="4"/>
        <v>3960.5000000000009</v>
      </c>
    </row>
    <row r="267" spans="1:12" x14ac:dyDescent="0.3">
      <c r="A267" t="s">
        <v>2</v>
      </c>
      <c r="B267">
        <v>2020</v>
      </c>
      <c r="C267" t="s">
        <v>15</v>
      </c>
      <c r="D267">
        <v>1994.9999999999998</v>
      </c>
      <c r="E267">
        <v>432.9</v>
      </c>
      <c r="F267">
        <v>595.40000000000009</v>
      </c>
      <c r="G267">
        <v>186.7</v>
      </c>
      <c r="H267">
        <v>137.1</v>
      </c>
      <c r="I267">
        <v>129.30000000000001</v>
      </c>
      <c r="J267">
        <v>152.5</v>
      </c>
      <c r="K267">
        <v>292.8</v>
      </c>
      <c r="L267" s="27">
        <f t="shared" si="4"/>
        <v>3921.7</v>
      </c>
    </row>
    <row r="268" spans="1:12" x14ac:dyDescent="0.3">
      <c r="A268" t="s">
        <v>1</v>
      </c>
      <c r="B268">
        <v>2020</v>
      </c>
      <c r="C268" t="s">
        <v>15</v>
      </c>
      <c r="D268">
        <v>1966.8000000000002</v>
      </c>
      <c r="E268">
        <v>448.29999999999995</v>
      </c>
      <c r="F268">
        <v>607.1</v>
      </c>
      <c r="G268">
        <v>183.5</v>
      </c>
      <c r="H268">
        <v>141.9</v>
      </c>
      <c r="I268">
        <v>135</v>
      </c>
      <c r="J268">
        <v>156.4</v>
      </c>
      <c r="K268">
        <v>298.8</v>
      </c>
      <c r="L268" s="27">
        <f t="shared" si="4"/>
        <v>3937.8000000000006</v>
      </c>
    </row>
    <row r="269" spans="1:12" x14ac:dyDescent="0.3">
      <c r="A269" t="s">
        <v>4</v>
      </c>
      <c r="B269">
        <v>2020</v>
      </c>
      <c r="C269" t="s">
        <v>14</v>
      </c>
      <c r="D269">
        <v>1978.6</v>
      </c>
      <c r="E269">
        <v>458.7</v>
      </c>
      <c r="F269">
        <v>619.79999999999995</v>
      </c>
      <c r="G269">
        <v>180.9</v>
      </c>
      <c r="H269">
        <v>145.80000000000001</v>
      </c>
      <c r="I269">
        <v>143.6</v>
      </c>
      <c r="J269">
        <v>162.69999999999999</v>
      </c>
      <c r="K269">
        <v>307.7</v>
      </c>
      <c r="L269" s="27">
        <f t="shared" si="4"/>
        <v>3997.7999999999993</v>
      </c>
    </row>
    <row r="270" spans="1:12" x14ac:dyDescent="0.3">
      <c r="A270" t="s">
        <v>2</v>
      </c>
      <c r="B270">
        <v>2020</v>
      </c>
      <c r="C270" t="s">
        <v>14</v>
      </c>
      <c r="D270">
        <v>2024.8999999999999</v>
      </c>
      <c r="E270">
        <v>433</v>
      </c>
      <c r="F270">
        <v>603.9</v>
      </c>
      <c r="G270">
        <v>187.2</v>
      </c>
      <c r="H270">
        <v>138.30000000000001</v>
      </c>
      <c r="I270">
        <v>133.9</v>
      </c>
      <c r="J270">
        <v>155.5</v>
      </c>
      <c r="K270">
        <v>297.70000000000005</v>
      </c>
      <c r="L270" s="27">
        <f t="shared" si="4"/>
        <v>3974.3999999999996</v>
      </c>
    </row>
    <row r="271" spans="1:12" x14ac:dyDescent="0.3">
      <c r="A271" t="s">
        <v>1</v>
      </c>
      <c r="B271">
        <v>2020</v>
      </c>
      <c r="C271" t="s">
        <v>14</v>
      </c>
      <c r="D271">
        <v>1995.1999999999998</v>
      </c>
      <c r="E271">
        <v>448.2</v>
      </c>
      <c r="F271">
        <v>613.20000000000005</v>
      </c>
      <c r="G271">
        <v>182.6</v>
      </c>
      <c r="H271">
        <v>143</v>
      </c>
      <c r="I271">
        <v>138.5</v>
      </c>
      <c r="J271">
        <v>158.5</v>
      </c>
      <c r="K271">
        <v>302.89999999999998</v>
      </c>
      <c r="L271" s="27">
        <f t="shared" si="4"/>
        <v>3982.0999999999995</v>
      </c>
    </row>
    <row r="272" spans="1:12" x14ac:dyDescent="0.3">
      <c r="A272" t="s">
        <v>4</v>
      </c>
      <c r="B272">
        <v>2020</v>
      </c>
      <c r="C272" t="s">
        <v>13</v>
      </c>
      <c r="D272">
        <v>1987.3999999999999</v>
      </c>
      <c r="E272">
        <v>459.9</v>
      </c>
      <c r="F272">
        <v>624.4</v>
      </c>
      <c r="G272">
        <v>182.9</v>
      </c>
      <c r="H272">
        <v>146.4</v>
      </c>
      <c r="I272">
        <v>144.6</v>
      </c>
      <c r="J272">
        <v>161.1</v>
      </c>
      <c r="K272">
        <v>309.10000000000002</v>
      </c>
      <c r="L272" s="27">
        <f t="shared" si="4"/>
        <v>4015.7999999999997</v>
      </c>
    </row>
    <row r="273" spans="1:12" x14ac:dyDescent="0.3">
      <c r="A273" t="s">
        <v>2</v>
      </c>
      <c r="B273">
        <v>2020</v>
      </c>
      <c r="C273" t="s">
        <v>13</v>
      </c>
      <c r="D273">
        <v>2041.6000000000001</v>
      </c>
      <c r="E273">
        <v>434.6</v>
      </c>
      <c r="F273">
        <v>611.5</v>
      </c>
      <c r="G273">
        <v>188.7</v>
      </c>
      <c r="H273">
        <v>137.19999999999999</v>
      </c>
      <c r="I273">
        <v>135.1</v>
      </c>
      <c r="J273">
        <v>154.9</v>
      </c>
      <c r="K273">
        <v>300</v>
      </c>
      <c r="L273" s="27">
        <f t="shared" si="4"/>
        <v>4003.6</v>
      </c>
    </row>
    <row r="274" spans="1:12" x14ac:dyDescent="0.3">
      <c r="A274" t="s">
        <v>1</v>
      </c>
      <c r="B274">
        <v>2020</v>
      </c>
      <c r="C274" t="s">
        <v>13</v>
      </c>
      <c r="D274">
        <v>2007</v>
      </c>
      <c r="E274">
        <v>449.70000000000005</v>
      </c>
      <c r="F274">
        <v>619</v>
      </c>
      <c r="G274">
        <v>184.4</v>
      </c>
      <c r="H274">
        <v>142.9</v>
      </c>
      <c r="I274">
        <v>139.6</v>
      </c>
      <c r="J274">
        <v>157.5</v>
      </c>
      <c r="K274">
        <v>304.7</v>
      </c>
      <c r="L274" s="27">
        <f t="shared" si="4"/>
        <v>4004.7999999999997</v>
      </c>
    </row>
    <row r="275" spans="1:12" x14ac:dyDescent="0.3">
      <c r="A275" t="s">
        <v>4</v>
      </c>
      <c r="B275">
        <v>2020</v>
      </c>
      <c r="C275" t="s">
        <v>12</v>
      </c>
      <c r="D275">
        <v>2030.9</v>
      </c>
      <c r="E275">
        <v>461.29999999999995</v>
      </c>
      <c r="F275">
        <v>624.20000000000005</v>
      </c>
      <c r="G275">
        <v>182.7</v>
      </c>
      <c r="H275">
        <v>146.80000000000001</v>
      </c>
      <c r="I275">
        <v>146.4</v>
      </c>
      <c r="J275">
        <v>162.5</v>
      </c>
      <c r="K275">
        <v>311.8</v>
      </c>
      <c r="L275" s="27">
        <f t="shared" si="4"/>
        <v>4066.6</v>
      </c>
    </row>
    <row r="276" spans="1:12" x14ac:dyDescent="0.3">
      <c r="A276" t="s">
        <v>2</v>
      </c>
      <c r="B276">
        <v>2020</v>
      </c>
      <c r="C276" t="s">
        <v>12</v>
      </c>
      <c r="D276">
        <v>2080.1999999999998</v>
      </c>
      <c r="E276">
        <v>434.90000000000003</v>
      </c>
      <c r="F276">
        <v>610.70000000000005</v>
      </c>
      <c r="G276">
        <v>188.7</v>
      </c>
      <c r="H276">
        <v>137.1</v>
      </c>
      <c r="I276">
        <v>135.4</v>
      </c>
      <c r="J276">
        <v>155.69999999999999</v>
      </c>
      <c r="K276">
        <v>301.39999999999998</v>
      </c>
      <c r="L276" s="27">
        <f t="shared" si="4"/>
        <v>4044.1</v>
      </c>
    </row>
    <row r="277" spans="1:12" x14ac:dyDescent="0.3">
      <c r="A277" t="s">
        <v>1</v>
      </c>
      <c r="B277">
        <v>2020</v>
      </c>
      <c r="C277" t="s">
        <v>12</v>
      </c>
      <c r="D277">
        <v>2048.6000000000004</v>
      </c>
      <c r="E277">
        <v>450.59999999999997</v>
      </c>
      <c r="F277">
        <v>618.5</v>
      </c>
      <c r="G277">
        <v>184.3</v>
      </c>
      <c r="H277">
        <v>143.1</v>
      </c>
      <c r="I277">
        <v>140.6</v>
      </c>
      <c r="J277">
        <v>158.5</v>
      </c>
      <c r="K277">
        <v>306.8</v>
      </c>
      <c r="L277" s="27">
        <f t="shared" si="4"/>
        <v>4051.0000000000005</v>
      </c>
    </row>
    <row r="278" spans="1:12" x14ac:dyDescent="0.3">
      <c r="A278" t="s">
        <v>4</v>
      </c>
      <c r="B278">
        <v>2020</v>
      </c>
      <c r="C278" t="s">
        <v>11</v>
      </c>
      <c r="D278">
        <v>2082.4</v>
      </c>
      <c r="E278">
        <v>462.8</v>
      </c>
      <c r="F278">
        <v>627.40000000000009</v>
      </c>
      <c r="G278">
        <v>183.4</v>
      </c>
      <c r="H278">
        <v>147.5</v>
      </c>
      <c r="I278">
        <v>146.1</v>
      </c>
      <c r="J278">
        <v>161.6</v>
      </c>
      <c r="K278">
        <v>314.3</v>
      </c>
      <c r="L278" s="27">
        <f t="shared" si="4"/>
        <v>4125.5</v>
      </c>
    </row>
    <row r="279" spans="1:12" x14ac:dyDescent="0.3">
      <c r="A279" t="s">
        <v>2</v>
      </c>
      <c r="B279">
        <v>2020</v>
      </c>
      <c r="C279" t="s">
        <v>11</v>
      </c>
      <c r="D279">
        <v>2120.6999999999998</v>
      </c>
      <c r="E279">
        <v>436.3</v>
      </c>
      <c r="F279">
        <v>613</v>
      </c>
      <c r="G279">
        <v>188.8</v>
      </c>
      <c r="H279">
        <v>137.30000000000001</v>
      </c>
      <c r="I279">
        <v>135.19999999999999</v>
      </c>
      <c r="J279">
        <v>156.4</v>
      </c>
      <c r="K279">
        <v>303.29999999999995</v>
      </c>
      <c r="L279" s="27">
        <f t="shared" si="4"/>
        <v>4091</v>
      </c>
    </row>
    <row r="280" spans="1:12" x14ac:dyDescent="0.3">
      <c r="A280" t="s">
        <v>1</v>
      </c>
      <c r="B280">
        <v>2020</v>
      </c>
      <c r="C280" t="s">
        <v>11</v>
      </c>
      <c r="D280">
        <v>2095.6</v>
      </c>
      <c r="E280">
        <v>452.00000000000006</v>
      </c>
      <c r="F280">
        <v>621.29999999999995</v>
      </c>
      <c r="G280">
        <v>184.8</v>
      </c>
      <c r="H280">
        <v>143.6</v>
      </c>
      <c r="I280">
        <v>140.4</v>
      </c>
      <c r="J280">
        <v>158.6</v>
      </c>
      <c r="K280">
        <v>309.10000000000002</v>
      </c>
      <c r="L280" s="27">
        <f t="shared" si="4"/>
        <v>4105.3999999999996</v>
      </c>
    </row>
    <row r="281" spans="1:12" x14ac:dyDescent="0.3">
      <c r="A281" t="s">
        <v>4</v>
      </c>
      <c r="B281">
        <v>2020</v>
      </c>
      <c r="C281" t="s">
        <v>10</v>
      </c>
      <c r="D281">
        <v>2100.5</v>
      </c>
      <c r="E281">
        <v>464.90000000000003</v>
      </c>
      <c r="F281">
        <v>630</v>
      </c>
      <c r="G281">
        <v>183.6</v>
      </c>
      <c r="H281">
        <v>148.69999999999999</v>
      </c>
      <c r="I281">
        <v>146.4</v>
      </c>
      <c r="J281">
        <v>162.9</v>
      </c>
      <c r="K281">
        <v>315.89999999999998</v>
      </c>
      <c r="L281" s="27">
        <f t="shared" si="4"/>
        <v>4152.8999999999996</v>
      </c>
    </row>
    <row r="282" spans="1:12" x14ac:dyDescent="0.3">
      <c r="A282" t="s">
        <v>2</v>
      </c>
      <c r="B282">
        <v>2020</v>
      </c>
      <c r="C282" t="s">
        <v>10</v>
      </c>
      <c r="D282">
        <v>2125.4</v>
      </c>
      <c r="E282">
        <v>438.20000000000005</v>
      </c>
      <c r="F282">
        <v>614.69999999999993</v>
      </c>
      <c r="G282">
        <v>190.2</v>
      </c>
      <c r="H282">
        <v>137.9</v>
      </c>
      <c r="I282">
        <v>135.5</v>
      </c>
      <c r="J282">
        <v>156.9</v>
      </c>
      <c r="K282">
        <v>303.8</v>
      </c>
      <c r="L282" s="27">
        <f t="shared" si="4"/>
        <v>4102.6000000000004</v>
      </c>
    </row>
    <row r="283" spans="1:12" x14ac:dyDescent="0.3">
      <c r="A283" t="s">
        <v>1</v>
      </c>
      <c r="B283">
        <v>2020</v>
      </c>
      <c r="C283" t="s">
        <v>10</v>
      </c>
      <c r="D283">
        <v>2109.1</v>
      </c>
      <c r="E283">
        <v>454</v>
      </c>
      <c r="F283">
        <v>623.5</v>
      </c>
      <c r="G283">
        <v>185.4</v>
      </c>
      <c r="H283">
        <v>144.6</v>
      </c>
      <c r="I283">
        <v>140.69999999999999</v>
      </c>
      <c r="J283">
        <v>159.4</v>
      </c>
      <c r="K283">
        <v>310.10000000000002</v>
      </c>
      <c r="L283" s="27">
        <f t="shared" si="4"/>
        <v>4126.8</v>
      </c>
    </row>
    <row r="284" spans="1:12" x14ac:dyDescent="0.3">
      <c r="A284" t="s">
        <v>4</v>
      </c>
      <c r="B284">
        <v>2021</v>
      </c>
      <c r="C284" t="s">
        <v>9</v>
      </c>
      <c r="D284">
        <v>2065.6999999999998</v>
      </c>
      <c r="E284">
        <v>466.7</v>
      </c>
      <c r="F284">
        <v>630.29999999999995</v>
      </c>
      <c r="G284">
        <v>184.6</v>
      </c>
      <c r="H284">
        <v>150.9</v>
      </c>
      <c r="I284">
        <v>147.5</v>
      </c>
      <c r="J284">
        <v>163.5</v>
      </c>
      <c r="K284">
        <v>314.39999999999998</v>
      </c>
      <c r="L284" s="27">
        <f t="shared" si="4"/>
        <v>4123.5999999999995</v>
      </c>
    </row>
    <row r="285" spans="1:12" x14ac:dyDescent="0.3">
      <c r="A285" t="s">
        <v>2</v>
      </c>
      <c r="B285">
        <v>2021</v>
      </c>
      <c r="C285" t="s">
        <v>9</v>
      </c>
      <c r="D285">
        <v>2097</v>
      </c>
      <c r="E285">
        <v>440</v>
      </c>
      <c r="F285">
        <v>615.20000000000005</v>
      </c>
      <c r="G285">
        <v>191.8</v>
      </c>
      <c r="H285">
        <v>142.9</v>
      </c>
      <c r="I285">
        <v>136.9</v>
      </c>
      <c r="J285">
        <v>156.1</v>
      </c>
      <c r="K285">
        <v>303.60000000000002</v>
      </c>
      <c r="L285" s="27">
        <f t="shared" si="4"/>
        <v>4083.5</v>
      </c>
    </row>
    <row r="286" spans="1:12" x14ac:dyDescent="0.3">
      <c r="A286" t="s">
        <v>1</v>
      </c>
      <c r="B286">
        <v>2021</v>
      </c>
      <c r="C286" t="s">
        <v>9</v>
      </c>
      <c r="D286">
        <v>2076.5</v>
      </c>
      <c r="E286">
        <v>455.8</v>
      </c>
      <c r="F286">
        <v>623.79999999999995</v>
      </c>
      <c r="G286">
        <v>186.5</v>
      </c>
      <c r="H286">
        <v>147.9</v>
      </c>
      <c r="I286">
        <v>141.9</v>
      </c>
      <c r="J286">
        <v>159.19999999999999</v>
      </c>
      <c r="K286">
        <v>309.20000000000005</v>
      </c>
      <c r="L286" s="27">
        <f t="shared" si="4"/>
        <v>4100.8</v>
      </c>
    </row>
    <row r="287" spans="1:12" x14ac:dyDescent="0.3">
      <c r="A287" t="s">
        <v>4</v>
      </c>
      <c r="B287">
        <v>2021</v>
      </c>
      <c r="C287" t="s">
        <v>8</v>
      </c>
      <c r="D287">
        <v>2025.3</v>
      </c>
      <c r="E287">
        <v>471.4</v>
      </c>
      <c r="F287">
        <v>634.1</v>
      </c>
      <c r="G287">
        <v>186.5</v>
      </c>
      <c r="H287">
        <v>154.4</v>
      </c>
      <c r="I287">
        <v>150.19999999999999</v>
      </c>
      <c r="J287">
        <v>163.6</v>
      </c>
      <c r="K287">
        <v>313.89999999999998</v>
      </c>
      <c r="L287" s="27">
        <f t="shared" si="4"/>
        <v>4099.3999999999996</v>
      </c>
    </row>
    <row r="288" spans="1:12" x14ac:dyDescent="0.3">
      <c r="A288" t="s">
        <v>2</v>
      </c>
      <c r="B288">
        <v>2021</v>
      </c>
      <c r="C288" t="s">
        <v>8</v>
      </c>
      <c r="D288">
        <v>2066</v>
      </c>
      <c r="E288">
        <v>444.2</v>
      </c>
      <c r="F288">
        <v>619.29999999999995</v>
      </c>
      <c r="G288">
        <v>193.3</v>
      </c>
      <c r="H288">
        <v>149.1</v>
      </c>
      <c r="I288">
        <v>140.5</v>
      </c>
      <c r="J288">
        <v>156.6</v>
      </c>
      <c r="K288">
        <v>305.8</v>
      </c>
      <c r="L288" s="27">
        <f t="shared" si="4"/>
        <v>4074.8</v>
      </c>
    </row>
    <row r="289" spans="1:12" x14ac:dyDescent="0.3">
      <c r="A289" t="s">
        <v>1</v>
      </c>
      <c r="B289">
        <v>2021</v>
      </c>
      <c r="C289" t="s">
        <v>8</v>
      </c>
      <c r="D289">
        <v>2039.3000000000002</v>
      </c>
      <c r="E289">
        <v>460.40000000000003</v>
      </c>
      <c r="F289">
        <v>627.80000000000007</v>
      </c>
      <c r="G289">
        <v>188.3</v>
      </c>
      <c r="H289">
        <v>152.4</v>
      </c>
      <c r="I289">
        <v>145.1</v>
      </c>
      <c r="J289">
        <v>159.5</v>
      </c>
      <c r="K289">
        <v>310</v>
      </c>
      <c r="L289" s="27">
        <f t="shared" si="4"/>
        <v>4082.8000000000006</v>
      </c>
    </row>
    <row r="290" spans="1:12" x14ac:dyDescent="0.3">
      <c r="A290" t="s">
        <v>4</v>
      </c>
      <c r="B290">
        <v>2021</v>
      </c>
      <c r="C290" t="s">
        <v>6</v>
      </c>
      <c r="D290">
        <v>2025.7</v>
      </c>
      <c r="E290">
        <v>472.9</v>
      </c>
      <c r="F290">
        <v>632.40000000000009</v>
      </c>
      <c r="G290">
        <v>186.1</v>
      </c>
      <c r="H290">
        <v>156</v>
      </c>
      <c r="I290">
        <v>151.30000000000001</v>
      </c>
      <c r="J290">
        <v>163.80000000000001</v>
      </c>
      <c r="K290">
        <v>314</v>
      </c>
      <c r="L290" s="27">
        <f t="shared" si="4"/>
        <v>4102.2000000000007</v>
      </c>
    </row>
    <row r="291" spans="1:12" x14ac:dyDescent="0.3">
      <c r="A291" t="s">
        <v>2</v>
      </c>
      <c r="B291">
        <v>2021</v>
      </c>
      <c r="C291" t="s">
        <v>6</v>
      </c>
      <c r="D291">
        <v>2064.4999999999995</v>
      </c>
      <c r="E291">
        <v>446.4</v>
      </c>
      <c r="F291">
        <v>618.9</v>
      </c>
      <c r="G291">
        <v>193.5</v>
      </c>
      <c r="H291">
        <v>154.80000000000001</v>
      </c>
      <c r="I291">
        <v>141.69999999999999</v>
      </c>
      <c r="J291">
        <v>157.6</v>
      </c>
      <c r="K291">
        <v>306.89999999999998</v>
      </c>
      <c r="L291" s="27">
        <f t="shared" si="4"/>
        <v>4084.2999999999997</v>
      </c>
    </row>
    <row r="292" spans="1:12" x14ac:dyDescent="0.3">
      <c r="A292" t="s">
        <v>1</v>
      </c>
      <c r="B292">
        <v>2021</v>
      </c>
      <c r="C292" t="s">
        <v>6</v>
      </c>
      <c r="D292">
        <v>2039.3999999999999</v>
      </c>
      <c r="E292">
        <v>462.1</v>
      </c>
      <c r="F292">
        <v>626.6</v>
      </c>
      <c r="G292">
        <v>188.1</v>
      </c>
      <c r="H292">
        <v>155.5</v>
      </c>
      <c r="I292">
        <v>146.19999999999999</v>
      </c>
      <c r="J292">
        <v>160.19999999999999</v>
      </c>
      <c r="K292">
        <v>310.60000000000002</v>
      </c>
      <c r="L292" s="27">
        <f t="shared" si="4"/>
        <v>4088.6999999999994</v>
      </c>
    </row>
    <row r="293" spans="1:12" x14ac:dyDescent="0.3">
      <c r="A293" t="s">
        <v>4</v>
      </c>
      <c r="B293">
        <v>2021</v>
      </c>
      <c r="C293" t="s">
        <v>5</v>
      </c>
      <c r="D293">
        <v>2049.5</v>
      </c>
      <c r="E293">
        <v>475.69999999999993</v>
      </c>
      <c r="F293">
        <v>636.79999999999995</v>
      </c>
      <c r="G293">
        <v>186.8</v>
      </c>
      <c r="H293">
        <v>156</v>
      </c>
      <c r="I293">
        <v>151.69999999999999</v>
      </c>
      <c r="J293">
        <v>164.1</v>
      </c>
      <c r="K293">
        <v>315.60000000000002</v>
      </c>
      <c r="L293" s="27">
        <f t="shared" si="4"/>
        <v>4136.2</v>
      </c>
    </row>
    <row r="294" spans="1:12" x14ac:dyDescent="0.3">
      <c r="A294" t="s">
        <v>2</v>
      </c>
      <c r="B294">
        <v>2021</v>
      </c>
      <c r="C294" t="s">
        <v>5</v>
      </c>
      <c r="D294">
        <v>2089.6</v>
      </c>
      <c r="E294">
        <v>448.6</v>
      </c>
      <c r="F294">
        <v>623.1</v>
      </c>
      <c r="G294">
        <v>194.4</v>
      </c>
      <c r="H294">
        <v>154.9</v>
      </c>
      <c r="I294">
        <v>142.1</v>
      </c>
      <c r="J294">
        <v>157.6</v>
      </c>
      <c r="K294">
        <v>308.5</v>
      </c>
      <c r="L294" s="27">
        <f t="shared" si="4"/>
        <v>4118.7999999999993</v>
      </c>
    </row>
    <row r="295" spans="1:12" x14ac:dyDescent="0.3">
      <c r="A295" t="s">
        <v>1</v>
      </c>
      <c r="B295">
        <v>2021</v>
      </c>
      <c r="C295" t="s">
        <v>5</v>
      </c>
      <c r="D295">
        <v>2064.1</v>
      </c>
      <c r="E295">
        <v>464.6</v>
      </c>
      <c r="F295">
        <v>630.90000000000009</v>
      </c>
      <c r="G295">
        <v>188.8</v>
      </c>
      <c r="H295">
        <v>155.6</v>
      </c>
      <c r="I295">
        <v>146.6</v>
      </c>
      <c r="J295">
        <v>160.30000000000001</v>
      </c>
      <c r="K295">
        <v>312.20000000000005</v>
      </c>
      <c r="L295" s="27">
        <f t="shared" si="4"/>
        <v>4123.1000000000004</v>
      </c>
    </row>
    <row r="296" spans="1:12" x14ac:dyDescent="0.3">
      <c r="A296" t="s">
        <v>4</v>
      </c>
      <c r="B296">
        <v>2021</v>
      </c>
      <c r="C296" t="s">
        <v>0</v>
      </c>
      <c r="D296">
        <v>2095.2999999999997</v>
      </c>
      <c r="E296">
        <v>490.4</v>
      </c>
      <c r="F296">
        <v>648.79999999999995</v>
      </c>
      <c r="G296">
        <v>189.6</v>
      </c>
      <c r="H296">
        <v>161.69999999999999</v>
      </c>
      <c r="I296">
        <v>153.19999999999999</v>
      </c>
      <c r="J296">
        <v>167.6</v>
      </c>
      <c r="K296">
        <v>322.2</v>
      </c>
      <c r="L296" s="27">
        <f t="shared" si="4"/>
        <v>4228.7999999999993</v>
      </c>
    </row>
    <row r="297" spans="1:12" x14ac:dyDescent="0.3">
      <c r="A297" t="s">
        <v>2</v>
      </c>
      <c r="B297">
        <v>2021</v>
      </c>
      <c r="C297" t="s">
        <v>0</v>
      </c>
      <c r="D297">
        <v>2124.7000000000003</v>
      </c>
      <c r="E297">
        <v>450.79999999999995</v>
      </c>
      <c r="F297">
        <v>629.6</v>
      </c>
      <c r="G297">
        <v>198.2</v>
      </c>
      <c r="H297">
        <v>155.5</v>
      </c>
      <c r="I297">
        <v>145</v>
      </c>
      <c r="J297">
        <v>156.6</v>
      </c>
      <c r="K297">
        <v>311.8</v>
      </c>
      <c r="L297" s="27">
        <f t="shared" si="4"/>
        <v>4172.2</v>
      </c>
    </row>
    <row r="298" spans="1:12" x14ac:dyDescent="0.3">
      <c r="A298" t="s">
        <v>1</v>
      </c>
      <c r="B298">
        <v>2021</v>
      </c>
      <c r="C298" t="s">
        <v>0</v>
      </c>
      <c r="D298">
        <v>2105.7000000000003</v>
      </c>
      <c r="E298">
        <v>474.29999999999995</v>
      </c>
      <c r="F298">
        <v>640.69999999999993</v>
      </c>
      <c r="G298">
        <v>191.9</v>
      </c>
      <c r="H298">
        <v>159.4</v>
      </c>
      <c r="I298">
        <v>148.9</v>
      </c>
      <c r="J298">
        <v>161.19999999999999</v>
      </c>
      <c r="K298">
        <v>317.20000000000005</v>
      </c>
      <c r="L298" s="27">
        <f t="shared" si="4"/>
        <v>4199.3</v>
      </c>
    </row>
    <row r="299" spans="1:12" x14ac:dyDescent="0.3">
      <c r="A299" t="s">
        <v>4</v>
      </c>
      <c r="B299">
        <v>2021</v>
      </c>
      <c r="C299" t="s">
        <v>16</v>
      </c>
      <c r="D299">
        <v>2122.6</v>
      </c>
      <c r="E299">
        <v>489.80000000000007</v>
      </c>
      <c r="F299">
        <v>648.79999999999995</v>
      </c>
      <c r="G299">
        <v>189.1</v>
      </c>
      <c r="H299">
        <v>162.1</v>
      </c>
      <c r="I299">
        <v>154.19999999999999</v>
      </c>
      <c r="J299">
        <v>166.8</v>
      </c>
      <c r="K299">
        <v>323.60000000000002</v>
      </c>
      <c r="L299" s="27">
        <f t="shared" si="4"/>
        <v>4257</v>
      </c>
    </row>
    <row r="300" spans="1:12" x14ac:dyDescent="0.3">
      <c r="A300" t="s">
        <v>2</v>
      </c>
      <c r="B300">
        <v>2021</v>
      </c>
      <c r="C300" t="s">
        <v>16</v>
      </c>
      <c r="D300">
        <v>2154.1999999999998</v>
      </c>
      <c r="E300">
        <v>452.6</v>
      </c>
      <c r="F300">
        <v>629.1</v>
      </c>
      <c r="G300">
        <v>195.6</v>
      </c>
      <c r="H300">
        <v>156.1</v>
      </c>
      <c r="I300">
        <v>147.5</v>
      </c>
      <c r="J300">
        <v>158.1</v>
      </c>
      <c r="K300">
        <v>313.8</v>
      </c>
      <c r="L300" s="27">
        <f t="shared" si="4"/>
        <v>4206.9999999999991</v>
      </c>
    </row>
    <row r="301" spans="1:12" x14ac:dyDescent="0.3">
      <c r="A301" t="s">
        <v>1</v>
      </c>
      <c r="B301">
        <v>2021</v>
      </c>
      <c r="C301" t="s">
        <v>16</v>
      </c>
      <c r="D301">
        <v>2133.9</v>
      </c>
      <c r="E301">
        <v>474.7</v>
      </c>
      <c r="F301">
        <v>640.40000000000009</v>
      </c>
      <c r="G301">
        <v>190.8</v>
      </c>
      <c r="H301">
        <v>159.80000000000001</v>
      </c>
      <c r="I301">
        <v>150.69999999999999</v>
      </c>
      <c r="J301">
        <v>161.69999999999999</v>
      </c>
      <c r="K301">
        <v>318.89999999999998</v>
      </c>
      <c r="L301" s="27">
        <f t="shared" si="4"/>
        <v>4230.8999999999996</v>
      </c>
    </row>
    <row r="302" spans="1:12" x14ac:dyDescent="0.3">
      <c r="A302" t="s">
        <v>4</v>
      </c>
      <c r="B302">
        <v>2021</v>
      </c>
      <c r="C302" t="s">
        <v>15</v>
      </c>
      <c r="D302">
        <v>2132.4</v>
      </c>
      <c r="E302">
        <v>492.40000000000003</v>
      </c>
      <c r="F302">
        <v>652.6</v>
      </c>
      <c r="G302">
        <v>189.7</v>
      </c>
      <c r="H302">
        <v>162.5</v>
      </c>
      <c r="I302">
        <v>157.1</v>
      </c>
      <c r="J302">
        <v>167.2</v>
      </c>
      <c r="K302">
        <v>326</v>
      </c>
      <c r="L302" s="27">
        <f t="shared" si="4"/>
        <v>4279.8999999999996</v>
      </c>
    </row>
    <row r="303" spans="1:12" x14ac:dyDescent="0.3">
      <c r="A303" t="s">
        <v>2</v>
      </c>
      <c r="B303">
        <v>2021</v>
      </c>
      <c r="C303" t="s">
        <v>15</v>
      </c>
      <c r="D303">
        <v>2171.8000000000002</v>
      </c>
      <c r="E303">
        <v>455.3</v>
      </c>
      <c r="F303">
        <v>633.29999999999995</v>
      </c>
      <c r="G303">
        <v>195.5</v>
      </c>
      <c r="H303">
        <v>157.69999999999999</v>
      </c>
      <c r="I303">
        <v>149.5</v>
      </c>
      <c r="J303">
        <v>160.30000000000001</v>
      </c>
      <c r="K303">
        <v>316.8</v>
      </c>
      <c r="L303" s="27">
        <f t="shared" si="4"/>
        <v>4240.2000000000007</v>
      </c>
    </row>
    <row r="304" spans="1:12" x14ac:dyDescent="0.3">
      <c r="A304" t="s">
        <v>1</v>
      </c>
      <c r="B304">
        <v>2021</v>
      </c>
      <c r="C304" t="s">
        <v>15</v>
      </c>
      <c r="D304">
        <v>2147</v>
      </c>
      <c r="E304">
        <v>477.29999999999995</v>
      </c>
      <c r="F304">
        <v>644.4</v>
      </c>
      <c r="G304">
        <v>191.2</v>
      </c>
      <c r="H304">
        <v>160.69999999999999</v>
      </c>
      <c r="I304">
        <v>153.1</v>
      </c>
      <c r="J304">
        <v>163.19999999999999</v>
      </c>
      <c r="K304">
        <v>321.5</v>
      </c>
      <c r="L304" s="27">
        <f t="shared" si="4"/>
        <v>4258.3999999999996</v>
      </c>
    </row>
    <row r="305" spans="1:12" x14ac:dyDescent="0.3">
      <c r="A305" t="s">
        <v>4</v>
      </c>
      <c r="B305">
        <v>2021</v>
      </c>
      <c r="C305" t="s">
        <v>14</v>
      </c>
      <c r="D305">
        <v>2130.8000000000002</v>
      </c>
      <c r="E305">
        <v>495.90000000000003</v>
      </c>
      <c r="F305">
        <v>654.40000000000009</v>
      </c>
      <c r="G305">
        <v>190.2</v>
      </c>
      <c r="H305">
        <v>163.1</v>
      </c>
      <c r="I305">
        <v>157.69999999999999</v>
      </c>
      <c r="J305">
        <v>167.5</v>
      </c>
      <c r="K305">
        <v>326.89999999999998</v>
      </c>
      <c r="L305" s="27">
        <f t="shared" si="4"/>
        <v>4286.5</v>
      </c>
    </row>
    <row r="306" spans="1:12" x14ac:dyDescent="0.3">
      <c r="A306" t="s">
        <v>2</v>
      </c>
      <c r="B306">
        <v>2021</v>
      </c>
      <c r="C306" t="s">
        <v>14</v>
      </c>
      <c r="D306">
        <v>2157.9</v>
      </c>
      <c r="E306">
        <v>460.7</v>
      </c>
      <c r="F306">
        <v>637.69999999999993</v>
      </c>
      <c r="G306">
        <v>196.5</v>
      </c>
      <c r="H306">
        <v>160.69999999999999</v>
      </c>
      <c r="I306">
        <v>150.4</v>
      </c>
      <c r="J306">
        <v>160.4</v>
      </c>
      <c r="K306">
        <v>318.3</v>
      </c>
      <c r="L306" s="27">
        <f t="shared" si="4"/>
        <v>4242.5999999999995</v>
      </c>
    </row>
    <row r="307" spans="1:12" x14ac:dyDescent="0.3">
      <c r="A307" t="s">
        <v>1</v>
      </c>
      <c r="B307">
        <v>2021</v>
      </c>
      <c r="C307" t="s">
        <v>14</v>
      </c>
      <c r="D307">
        <v>2142</v>
      </c>
      <c r="E307">
        <v>483</v>
      </c>
      <c r="F307">
        <v>648</v>
      </c>
      <c r="G307">
        <v>192.1</v>
      </c>
      <c r="H307">
        <v>162.6</v>
      </c>
      <c r="I307">
        <v>154</v>
      </c>
      <c r="J307">
        <v>163.80000000000001</v>
      </c>
      <c r="K307">
        <v>323.2</v>
      </c>
      <c r="L307" s="27">
        <f t="shared" si="4"/>
        <v>4268.7</v>
      </c>
    </row>
    <row r="308" spans="1:12" x14ac:dyDescent="0.3">
      <c r="A308" t="s">
        <v>4</v>
      </c>
      <c r="B308">
        <v>2021</v>
      </c>
      <c r="C308" t="s">
        <v>13</v>
      </c>
      <c r="D308">
        <v>2133.6</v>
      </c>
      <c r="E308">
        <v>498.4</v>
      </c>
      <c r="F308">
        <v>655.5</v>
      </c>
      <c r="G308">
        <v>190.5</v>
      </c>
      <c r="H308">
        <v>163.69999999999999</v>
      </c>
      <c r="I308">
        <v>157.80000000000001</v>
      </c>
      <c r="J308">
        <v>168.5</v>
      </c>
      <c r="K308">
        <v>327.8</v>
      </c>
      <c r="L308" s="27">
        <f t="shared" si="4"/>
        <v>4295.8</v>
      </c>
    </row>
    <row r="309" spans="1:12" x14ac:dyDescent="0.3">
      <c r="A309" t="s">
        <v>2</v>
      </c>
      <c r="B309">
        <v>2021</v>
      </c>
      <c r="C309" t="s">
        <v>13</v>
      </c>
      <c r="D309">
        <v>2157.9</v>
      </c>
      <c r="E309">
        <v>460.79999999999995</v>
      </c>
      <c r="F309">
        <v>637.79999999999995</v>
      </c>
      <c r="G309">
        <v>196.5</v>
      </c>
      <c r="H309">
        <v>160.80000000000001</v>
      </c>
      <c r="I309">
        <v>150.5</v>
      </c>
      <c r="J309">
        <v>160.30000000000001</v>
      </c>
      <c r="K309">
        <v>318.3</v>
      </c>
      <c r="L309" s="27">
        <f t="shared" si="4"/>
        <v>4242.9000000000005</v>
      </c>
    </row>
    <row r="310" spans="1:12" x14ac:dyDescent="0.3">
      <c r="A310" t="s">
        <v>1</v>
      </c>
      <c r="B310">
        <v>2021</v>
      </c>
      <c r="C310" t="s">
        <v>13</v>
      </c>
      <c r="D310">
        <v>2142</v>
      </c>
      <c r="E310">
        <v>483.2</v>
      </c>
      <c r="F310">
        <v>648</v>
      </c>
      <c r="G310">
        <v>192.1</v>
      </c>
      <c r="H310">
        <v>162.6</v>
      </c>
      <c r="I310">
        <v>154</v>
      </c>
      <c r="J310">
        <v>163.69999999999999</v>
      </c>
      <c r="K310">
        <v>323.2</v>
      </c>
      <c r="L310" s="27">
        <f t="shared" si="4"/>
        <v>4268.7999999999993</v>
      </c>
    </row>
    <row r="311" spans="1:12" x14ac:dyDescent="0.3">
      <c r="A311" t="s">
        <v>4</v>
      </c>
      <c r="B311">
        <v>2021</v>
      </c>
      <c r="C311" t="s">
        <v>12</v>
      </c>
      <c r="D311">
        <v>2164.1999999999998</v>
      </c>
      <c r="E311">
        <v>502.00000000000006</v>
      </c>
      <c r="F311">
        <v>659.2</v>
      </c>
      <c r="G311">
        <v>191.2</v>
      </c>
      <c r="H311">
        <v>165.5</v>
      </c>
      <c r="I311">
        <v>159.5</v>
      </c>
      <c r="J311">
        <v>169</v>
      </c>
      <c r="K311">
        <v>331</v>
      </c>
      <c r="L311" s="27">
        <f t="shared" si="4"/>
        <v>4341.5999999999995</v>
      </c>
    </row>
    <row r="312" spans="1:12" x14ac:dyDescent="0.3">
      <c r="A312" t="s">
        <v>2</v>
      </c>
      <c r="B312">
        <v>2021</v>
      </c>
      <c r="C312" t="s">
        <v>12</v>
      </c>
      <c r="D312">
        <v>2198.4000000000005</v>
      </c>
      <c r="E312">
        <v>463.50000000000006</v>
      </c>
      <c r="F312">
        <v>641.70000000000005</v>
      </c>
      <c r="G312">
        <v>197</v>
      </c>
      <c r="H312">
        <v>162.19999999999999</v>
      </c>
      <c r="I312">
        <v>152.19999999999999</v>
      </c>
      <c r="J312">
        <v>160.30000000000001</v>
      </c>
      <c r="K312">
        <v>321.60000000000002</v>
      </c>
      <c r="L312" s="27">
        <f t="shared" si="4"/>
        <v>4296.9000000000005</v>
      </c>
    </row>
    <row r="313" spans="1:12" x14ac:dyDescent="0.3">
      <c r="A313" t="s">
        <v>1</v>
      </c>
      <c r="B313">
        <v>2021</v>
      </c>
      <c r="C313" t="s">
        <v>12</v>
      </c>
      <c r="D313">
        <v>2175.5</v>
      </c>
      <c r="E313">
        <v>486.3</v>
      </c>
      <c r="F313">
        <v>651.90000000000009</v>
      </c>
      <c r="G313">
        <v>192.7</v>
      </c>
      <c r="H313">
        <v>164.2</v>
      </c>
      <c r="I313">
        <v>155.69999999999999</v>
      </c>
      <c r="J313">
        <v>163.9</v>
      </c>
      <c r="K313">
        <v>326.5</v>
      </c>
      <c r="L313" s="27">
        <f t="shared" si="4"/>
        <v>4316.7</v>
      </c>
    </row>
    <row r="314" spans="1:12" x14ac:dyDescent="0.3">
      <c r="A314" t="s">
        <v>4</v>
      </c>
      <c r="B314">
        <v>2021</v>
      </c>
      <c r="C314" t="s">
        <v>11</v>
      </c>
      <c r="D314">
        <v>2182</v>
      </c>
      <c r="E314">
        <v>506.2</v>
      </c>
      <c r="F314">
        <v>662.9</v>
      </c>
      <c r="G314">
        <v>191.4</v>
      </c>
      <c r="H314">
        <v>165.3</v>
      </c>
      <c r="I314">
        <v>158.9</v>
      </c>
      <c r="J314">
        <v>169.3</v>
      </c>
      <c r="K314">
        <v>332.79999999999995</v>
      </c>
      <c r="L314" s="27">
        <f t="shared" si="4"/>
        <v>4368.8</v>
      </c>
    </row>
    <row r="315" spans="1:12" x14ac:dyDescent="0.3">
      <c r="A315" t="s">
        <v>2</v>
      </c>
      <c r="B315">
        <v>2021</v>
      </c>
      <c r="C315" t="s">
        <v>11</v>
      </c>
      <c r="D315">
        <v>2217.8999999999996</v>
      </c>
      <c r="E315">
        <v>467.3</v>
      </c>
      <c r="F315">
        <v>645.4</v>
      </c>
      <c r="G315">
        <v>197</v>
      </c>
      <c r="H315">
        <v>161.6</v>
      </c>
      <c r="I315">
        <v>151.19999999999999</v>
      </c>
      <c r="J315">
        <v>160.80000000000001</v>
      </c>
      <c r="K315">
        <v>322.89999999999998</v>
      </c>
      <c r="L315" s="27">
        <f t="shared" si="4"/>
        <v>4324.0999999999995</v>
      </c>
    </row>
    <row r="316" spans="1:12" x14ac:dyDescent="0.3">
      <c r="A316" t="s">
        <v>1</v>
      </c>
      <c r="B316">
        <v>2021</v>
      </c>
      <c r="C316" t="s">
        <v>11</v>
      </c>
      <c r="D316">
        <v>2194.1</v>
      </c>
      <c r="E316">
        <v>490.40000000000003</v>
      </c>
      <c r="F316">
        <v>655.59999999999991</v>
      </c>
      <c r="G316">
        <v>192.9</v>
      </c>
      <c r="H316">
        <v>163.9</v>
      </c>
      <c r="I316">
        <v>154.80000000000001</v>
      </c>
      <c r="J316">
        <v>164.3</v>
      </c>
      <c r="K316">
        <v>328.1</v>
      </c>
      <c r="L316" s="27">
        <f t="shared" si="4"/>
        <v>4344.1000000000004</v>
      </c>
    </row>
    <row r="317" spans="1:12" x14ac:dyDescent="0.3">
      <c r="A317" t="s">
        <v>4</v>
      </c>
      <c r="B317">
        <v>2021</v>
      </c>
      <c r="C317" t="s">
        <v>10</v>
      </c>
      <c r="D317">
        <v>2168.1999999999998</v>
      </c>
      <c r="E317">
        <v>510.3</v>
      </c>
      <c r="F317">
        <v>664.1</v>
      </c>
      <c r="G317">
        <v>190.8</v>
      </c>
      <c r="H317">
        <v>165.6</v>
      </c>
      <c r="I317">
        <v>160.1</v>
      </c>
      <c r="J317">
        <v>169.7</v>
      </c>
      <c r="K317">
        <v>333</v>
      </c>
      <c r="L317" s="27">
        <f t="shared" si="4"/>
        <v>4361.7999999999993</v>
      </c>
    </row>
    <row r="318" spans="1:12" x14ac:dyDescent="0.3">
      <c r="A318" t="s">
        <v>2</v>
      </c>
      <c r="B318">
        <v>2021</v>
      </c>
      <c r="C318" t="s">
        <v>10</v>
      </c>
      <c r="D318">
        <v>2206.3000000000002</v>
      </c>
      <c r="E318">
        <v>470.7</v>
      </c>
      <c r="F318">
        <v>646.9</v>
      </c>
      <c r="G318">
        <v>196.8</v>
      </c>
      <c r="H318">
        <v>161.69999999999999</v>
      </c>
      <c r="I318">
        <v>151.80000000000001</v>
      </c>
      <c r="J318">
        <v>160.6</v>
      </c>
      <c r="K318">
        <v>323</v>
      </c>
      <c r="L318" s="27">
        <f t="shared" si="4"/>
        <v>4317.8</v>
      </c>
    </row>
    <row r="319" spans="1:12" x14ac:dyDescent="0.3">
      <c r="A319" t="s">
        <v>1</v>
      </c>
      <c r="B319">
        <v>2021</v>
      </c>
      <c r="C319" t="s">
        <v>10</v>
      </c>
      <c r="D319">
        <v>2180.9</v>
      </c>
      <c r="E319">
        <v>494.2</v>
      </c>
      <c r="F319">
        <v>656.80000000000007</v>
      </c>
      <c r="G319">
        <v>192.4</v>
      </c>
      <c r="H319">
        <v>164.1</v>
      </c>
      <c r="I319">
        <v>155.69999999999999</v>
      </c>
      <c r="J319">
        <v>164.4</v>
      </c>
      <c r="K319">
        <v>328.2</v>
      </c>
      <c r="L319" s="27">
        <f t="shared" si="4"/>
        <v>4336.7</v>
      </c>
    </row>
    <row r="320" spans="1:12" x14ac:dyDescent="0.3">
      <c r="A320" t="s">
        <v>4</v>
      </c>
      <c r="B320">
        <v>2022</v>
      </c>
      <c r="C320" t="s">
        <v>9</v>
      </c>
      <c r="D320">
        <v>2153</v>
      </c>
      <c r="E320">
        <v>515.20000000000005</v>
      </c>
      <c r="F320">
        <v>667.3</v>
      </c>
      <c r="G320">
        <v>190.7</v>
      </c>
      <c r="H320">
        <v>165.8</v>
      </c>
      <c r="I320">
        <v>160.80000000000001</v>
      </c>
      <c r="J320">
        <v>169.9</v>
      </c>
      <c r="K320">
        <v>333</v>
      </c>
      <c r="L320" s="27">
        <f t="shared" si="4"/>
        <v>4355.7000000000007</v>
      </c>
    </row>
    <row r="321" spans="1:12" x14ac:dyDescent="0.3">
      <c r="A321" t="s">
        <v>2</v>
      </c>
      <c r="B321">
        <v>2022</v>
      </c>
      <c r="C321" t="s">
        <v>9</v>
      </c>
      <c r="D321">
        <v>2186.6999999999998</v>
      </c>
      <c r="E321">
        <v>475.4</v>
      </c>
      <c r="F321">
        <v>650.20000000000005</v>
      </c>
      <c r="G321">
        <v>196.4</v>
      </c>
      <c r="H321">
        <v>161.6</v>
      </c>
      <c r="I321">
        <v>152.69999999999999</v>
      </c>
      <c r="J321">
        <v>161</v>
      </c>
      <c r="K321">
        <v>323.60000000000002</v>
      </c>
      <c r="L321" s="27">
        <f t="shared" si="4"/>
        <v>4307.6000000000004</v>
      </c>
    </row>
    <row r="322" spans="1:12" x14ac:dyDescent="0.3">
      <c r="A322" t="s">
        <v>1</v>
      </c>
      <c r="B322">
        <v>2022</v>
      </c>
      <c r="C322" t="s">
        <v>9</v>
      </c>
      <c r="D322">
        <v>2164.1999999999998</v>
      </c>
      <c r="E322">
        <v>499.1</v>
      </c>
      <c r="F322">
        <v>660</v>
      </c>
      <c r="G322">
        <v>192.2</v>
      </c>
      <c r="H322">
        <v>164.2</v>
      </c>
      <c r="I322">
        <v>156.5</v>
      </c>
      <c r="J322">
        <v>164.7</v>
      </c>
      <c r="K322">
        <v>328.4</v>
      </c>
      <c r="L322" s="27">
        <f t="shared" ref="L322:L370" si="6">SUM(D322:K322)</f>
        <v>4329.2999999999993</v>
      </c>
    </row>
    <row r="323" spans="1:12" x14ac:dyDescent="0.3">
      <c r="A323" t="s">
        <v>4</v>
      </c>
      <c r="B323">
        <v>2022</v>
      </c>
      <c r="C323" t="s">
        <v>8</v>
      </c>
      <c r="D323">
        <v>2150.4</v>
      </c>
      <c r="E323">
        <v>518.79999999999995</v>
      </c>
      <c r="F323">
        <v>671</v>
      </c>
      <c r="G323">
        <v>191.5</v>
      </c>
      <c r="H323">
        <v>167.4</v>
      </c>
      <c r="I323">
        <v>161.19999999999999</v>
      </c>
      <c r="J323">
        <v>170.3</v>
      </c>
      <c r="K323">
        <v>334</v>
      </c>
      <c r="L323" s="27">
        <f t="shared" si="6"/>
        <v>4364.6000000000004</v>
      </c>
    </row>
    <row r="324" spans="1:12" x14ac:dyDescent="0.3">
      <c r="A324" t="s">
        <v>2</v>
      </c>
      <c r="B324">
        <v>2022</v>
      </c>
      <c r="C324" t="s">
        <v>8</v>
      </c>
      <c r="D324">
        <v>2183.5</v>
      </c>
      <c r="E324">
        <v>479.5</v>
      </c>
      <c r="F324">
        <v>654.29999999999995</v>
      </c>
      <c r="G324">
        <v>196.5</v>
      </c>
      <c r="H324">
        <v>163</v>
      </c>
      <c r="I324">
        <v>153.1</v>
      </c>
      <c r="J324">
        <v>162</v>
      </c>
      <c r="K324">
        <v>324.89999999999998</v>
      </c>
      <c r="L324" s="27">
        <f t="shared" si="6"/>
        <v>4316.8</v>
      </c>
    </row>
    <row r="325" spans="1:12" x14ac:dyDescent="0.3">
      <c r="A325" t="s">
        <v>1</v>
      </c>
      <c r="B325">
        <v>2022</v>
      </c>
      <c r="C325" t="s">
        <v>8</v>
      </c>
      <c r="D325">
        <v>2161.2000000000003</v>
      </c>
      <c r="E325">
        <v>502.80000000000007</v>
      </c>
      <c r="F325">
        <v>663.9</v>
      </c>
      <c r="G325">
        <v>192.8</v>
      </c>
      <c r="H325">
        <v>165.7</v>
      </c>
      <c r="I325">
        <v>156.9</v>
      </c>
      <c r="J325">
        <v>165.4</v>
      </c>
      <c r="K325">
        <v>329.6</v>
      </c>
      <c r="L325" s="27">
        <f t="shared" si="6"/>
        <v>4338.3000000000011</v>
      </c>
    </row>
    <row r="326" spans="1:12" x14ac:dyDescent="0.3">
      <c r="A326" t="s">
        <v>4</v>
      </c>
      <c r="B326">
        <v>2022</v>
      </c>
      <c r="C326" t="s">
        <v>6</v>
      </c>
      <c r="D326">
        <v>2179.1000000000004</v>
      </c>
      <c r="E326">
        <v>523.70000000000005</v>
      </c>
      <c r="F326">
        <v>675.2</v>
      </c>
      <c r="G326">
        <v>192.3</v>
      </c>
      <c r="H326">
        <v>168.9</v>
      </c>
      <c r="I326">
        <v>162</v>
      </c>
      <c r="J326">
        <v>170.6</v>
      </c>
      <c r="K326">
        <v>337</v>
      </c>
      <c r="L326" s="27">
        <f t="shared" si="6"/>
        <v>4408.8</v>
      </c>
    </row>
    <row r="327" spans="1:12" x14ac:dyDescent="0.3">
      <c r="A327" t="s">
        <v>2</v>
      </c>
      <c r="B327">
        <v>2022</v>
      </c>
      <c r="C327" t="s">
        <v>6</v>
      </c>
      <c r="D327">
        <v>2196.3000000000002</v>
      </c>
      <c r="E327">
        <v>484.6</v>
      </c>
      <c r="F327">
        <v>658.9</v>
      </c>
      <c r="G327">
        <v>197.5</v>
      </c>
      <c r="H327">
        <v>164.5</v>
      </c>
      <c r="I327">
        <v>154.19999999999999</v>
      </c>
      <c r="J327">
        <v>162.69999999999999</v>
      </c>
      <c r="K327">
        <v>327.10000000000002</v>
      </c>
      <c r="L327" s="27">
        <f t="shared" si="6"/>
        <v>4345.8</v>
      </c>
    </row>
    <row r="328" spans="1:12" x14ac:dyDescent="0.3">
      <c r="A328" t="s">
        <v>1</v>
      </c>
      <c r="B328">
        <v>2022</v>
      </c>
      <c r="C328" t="s">
        <v>6</v>
      </c>
      <c r="D328">
        <v>2184.2000000000003</v>
      </c>
      <c r="E328">
        <v>507.79999999999995</v>
      </c>
      <c r="F328">
        <v>668.3</v>
      </c>
      <c r="G328">
        <v>193.7</v>
      </c>
      <c r="H328">
        <v>167.2</v>
      </c>
      <c r="I328">
        <v>157.9</v>
      </c>
      <c r="J328">
        <v>166</v>
      </c>
      <c r="K328">
        <v>332.29999999999995</v>
      </c>
      <c r="L328" s="27">
        <f t="shared" si="6"/>
        <v>4377.3999999999996</v>
      </c>
    </row>
    <row r="329" spans="1:12" x14ac:dyDescent="0.3">
      <c r="A329" t="s">
        <v>4</v>
      </c>
      <c r="B329">
        <v>2022</v>
      </c>
      <c r="C329" t="s">
        <v>5</v>
      </c>
      <c r="D329">
        <v>2206.6</v>
      </c>
      <c r="E329">
        <v>529.70000000000005</v>
      </c>
      <c r="F329">
        <v>680.7</v>
      </c>
      <c r="G329">
        <v>192.8</v>
      </c>
      <c r="H329">
        <v>173.3</v>
      </c>
      <c r="I329">
        <v>166.2</v>
      </c>
      <c r="J329">
        <v>170.9</v>
      </c>
      <c r="K329">
        <v>341</v>
      </c>
      <c r="L329" s="27">
        <f t="shared" si="6"/>
        <v>4461.2</v>
      </c>
    </row>
    <row r="330" spans="1:12" x14ac:dyDescent="0.3">
      <c r="A330" t="s">
        <v>2</v>
      </c>
      <c r="B330">
        <v>2022</v>
      </c>
      <c r="C330" t="s">
        <v>5</v>
      </c>
      <c r="D330">
        <v>2230.4</v>
      </c>
      <c r="E330">
        <v>489.2</v>
      </c>
      <c r="F330">
        <v>664.2</v>
      </c>
      <c r="G330">
        <v>197.1</v>
      </c>
      <c r="H330">
        <v>170.5</v>
      </c>
      <c r="I330">
        <v>159.30000000000001</v>
      </c>
      <c r="J330">
        <v>164</v>
      </c>
      <c r="K330">
        <v>332.29999999999995</v>
      </c>
      <c r="L330" s="27">
        <f t="shared" si="6"/>
        <v>4407</v>
      </c>
    </row>
    <row r="331" spans="1:12" x14ac:dyDescent="0.3">
      <c r="A331" t="s">
        <v>1</v>
      </c>
      <c r="B331">
        <v>2022</v>
      </c>
      <c r="C331" t="s">
        <v>5</v>
      </c>
      <c r="D331">
        <v>2214.3000000000002</v>
      </c>
      <c r="E331">
        <v>513.20000000000005</v>
      </c>
      <c r="F331">
        <v>673.8</v>
      </c>
      <c r="G331">
        <v>193.9</v>
      </c>
      <c r="H331">
        <v>172.2</v>
      </c>
      <c r="I331">
        <v>162.6</v>
      </c>
      <c r="J331">
        <v>166.9</v>
      </c>
      <c r="K331">
        <v>336.9</v>
      </c>
      <c r="L331" s="27">
        <f t="shared" si="6"/>
        <v>4433.7999999999993</v>
      </c>
    </row>
    <row r="332" spans="1:12" x14ac:dyDescent="0.3">
      <c r="A332" t="s">
        <v>4</v>
      </c>
      <c r="B332">
        <v>2022</v>
      </c>
      <c r="C332" t="s">
        <v>0</v>
      </c>
      <c r="D332">
        <v>2226.8000000000002</v>
      </c>
      <c r="E332">
        <v>535.5</v>
      </c>
      <c r="F332">
        <v>682.59999999999991</v>
      </c>
      <c r="G332">
        <v>192.9</v>
      </c>
      <c r="H332">
        <v>175.3</v>
      </c>
      <c r="I332">
        <v>167.1</v>
      </c>
      <c r="J332">
        <v>171.8</v>
      </c>
      <c r="K332">
        <v>343.4</v>
      </c>
      <c r="L332" s="27">
        <f t="shared" si="6"/>
        <v>4495.3999999999996</v>
      </c>
    </row>
    <row r="333" spans="1:12" x14ac:dyDescent="0.3">
      <c r="A333" t="s">
        <v>2</v>
      </c>
      <c r="B333">
        <v>2022</v>
      </c>
      <c r="C333" t="s">
        <v>0</v>
      </c>
      <c r="D333">
        <v>2262.2000000000003</v>
      </c>
      <c r="E333">
        <v>493.7</v>
      </c>
      <c r="F333">
        <v>666.90000000000009</v>
      </c>
      <c r="G333">
        <v>197.5</v>
      </c>
      <c r="H333">
        <v>173.5</v>
      </c>
      <c r="I333">
        <v>159.4</v>
      </c>
      <c r="J333">
        <v>165.2</v>
      </c>
      <c r="K333">
        <v>334.6</v>
      </c>
      <c r="L333" s="27">
        <f t="shared" si="6"/>
        <v>4453.0000000000009</v>
      </c>
    </row>
    <row r="334" spans="1:12" x14ac:dyDescent="0.3">
      <c r="A334" t="s">
        <v>1</v>
      </c>
      <c r="B334">
        <v>2022</v>
      </c>
      <c r="C334" t="s">
        <v>0</v>
      </c>
      <c r="D334">
        <v>2238.9000000000005</v>
      </c>
      <c r="E334">
        <v>518.6</v>
      </c>
      <c r="F334">
        <v>675.9</v>
      </c>
      <c r="G334">
        <v>194.1</v>
      </c>
      <c r="H334">
        <v>174.6</v>
      </c>
      <c r="I334">
        <v>163</v>
      </c>
      <c r="J334">
        <v>167.9</v>
      </c>
      <c r="K334">
        <v>339.2</v>
      </c>
      <c r="L334" s="27">
        <f t="shared" si="6"/>
        <v>4472.2</v>
      </c>
    </row>
    <row r="335" spans="1:12" x14ac:dyDescent="0.3">
      <c r="A335" t="s">
        <v>4</v>
      </c>
      <c r="B335">
        <v>2022</v>
      </c>
      <c r="C335" t="s">
        <v>16</v>
      </c>
      <c r="D335">
        <v>2248.3000000000002</v>
      </c>
      <c r="E335">
        <v>539.79999999999995</v>
      </c>
      <c r="F335">
        <v>684.8</v>
      </c>
      <c r="G335">
        <v>192.9</v>
      </c>
      <c r="H335">
        <v>176.7</v>
      </c>
      <c r="I335">
        <v>165.5</v>
      </c>
      <c r="J335">
        <v>172.6</v>
      </c>
      <c r="K335">
        <v>344.6</v>
      </c>
      <c r="L335" s="27">
        <f t="shared" si="6"/>
        <v>4525.2000000000007</v>
      </c>
    </row>
    <row r="336" spans="1:12" x14ac:dyDescent="0.3">
      <c r="A336" t="s">
        <v>2</v>
      </c>
      <c r="B336">
        <v>2022</v>
      </c>
      <c r="C336" t="s">
        <v>16</v>
      </c>
      <c r="D336">
        <v>2287.5</v>
      </c>
      <c r="E336">
        <v>498.4</v>
      </c>
      <c r="F336">
        <v>669</v>
      </c>
      <c r="G336">
        <v>198.3</v>
      </c>
      <c r="H336">
        <v>174.9</v>
      </c>
      <c r="I336">
        <v>157.19999999999999</v>
      </c>
      <c r="J336">
        <v>166.5</v>
      </c>
      <c r="K336">
        <v>335.20000000000005</v>
      </c>
      <c r="L336" s="27">
        <f t="shared" si="6"/>
        <v>4487</v>
      </c>
    </row>
    <row r="337" spans="1:12" x14ac:dyDescent="0.3">
      <c r="A337" t="s">
        <v>1</v>
      </c>
      <c r="B337">
        <v>2022</v>
      </c>
      <c r="C337" t="s">
        <v>16</v>
      </c>
      <c r="D337">
        <v>2261.9</v>
      </c>
      <c r="E337">
        <v>523</v>
      </c>
      <c r="F337">
        <v>678</v>
      </c>
      <c r="G337">
        <v>194.3</v>
      </c>
      <c r="H337">
        <v>176</v>
      </c>
      <c r="I337">
        <v>161.1</v>
      </c>
      <c r="J337">
        <v>169</v>
      </c>
      <c r="K337">
        <v>340.1</v>
      </c>
      <c r="L337" s="27">
        <f t="shared" si="6"/>
        <v>4503.4000000000005</v>
      </c>
    </row>
    <row r="338" spans="1:12" x14ac:dyDescent="0.3">
      <c r="A338" t="s">
        <v>4</v>
      </c>
      <c r="B338">
        <v>2022</v>
      </c>
      <c r="C338" t="s">
        <v>15</v>
      </c>
      <c r="D338">
        <v>2252.5</v>
      </c>
      <c r="E338">
        <v>544</v>
      </c>
      <c r="F338">
        <v>687.60000000000014</v>
      </c>
      <c r="G338">
        <v>193.2</v>
      </c>
      <c r="H338">
        <v>179.6</v>
      </c>
      <c r="I338">
        <v>166.3</v>
      </c>
      <c r="J338">
        <v>174.7</v>
      </c>
      <c r="K338">
        <v>346.1</v>
      </c>
      <c r="L338" s="27">
        <f t="shared" si="6"/>
        <v>4544.0000000000009</v>
      </c>
    </row>
    <row r="339" spans="1:12" x14ac:dyDescent="0.3">
      <c r="A339" t="s">
        <v>2</v>
      </c>
      <c r="B339">
        <v>2022</v>
      </c>
      <c r="C339" t="s">
        <v>15</v>
      </c>
      <c r="D339">
        <v>2291.6</v>
      </c>
      <c r="E339">
        <v>502</v>
      </c>
      <c r="F339">
        <v>672.4</v>
      </c>
      <c r="G339">
        <v>198.6</v>
      </c>
      <c r="H339">
        <v>179.5</v>
      </c>
      <c r="I339">
        <v>157.4</v>
      </c>
      <c r="J339">
        <v>169.1</v>
      </c>
      <c r="K339">
        <v>337</v>
      </c>
      <c r="L339" s="27">
        <f t="shared" si="6"/>
        <v>4507.6000000000004</v>
      </c>
    </row>
    <row r="340" spans="1:12" x14ac:dyDescent="0.3">
      <c r="A340" t="s">
        <v>1</v>
      </c>
      <c r="B340">
        <v>2022</v>
      </c>
      <c r="C340" t="s">
        <v>15</v>
      </c>
      <c r="D340">
        <v>2266.3000000000002</v>
      </c>
      <c r="E340">
        <v>526.90000000000009</v>
      </c>
      <c r="F340">
        <v>681</v>
      </c>
      <c r="G340">
        <v>194.6</v>
      </c>
      <c r="H340">
        <v>179.6</v>
      </c>
      <c r="I340">
        <v>161.6</v>
      </c>
      <c r="J340">
        <v>171.4</v>
      </c>
      <c r="K340">
        <v>341.8</v>
      </c>
      <c r="L340" s="27">
        <f t="shared" si="6"/>
        <v>4523.2</v>
      </c>
    </row>
    <row r="341" spans="1:12" x14ac:dyDescent="0.3">
      <c r="A341" t="s">
        <v>4</v>
      </c>
      <c r="B341">
        <v>2022</v>
      </c>
      <c r="C341" t="s">
        <v>14</v>
      </c>
      <c r="D341">
        <v>2255.7999999999997</v>
      </c>
      <c r="E341">
        <v>547.9</v>
      </c>
      <c r="F341">
        <v>691.80000000000007</v>
      </c>
      <c r="G341">
        <v>193.7</v>
      </c>
      <c r="H341">
        <v>179.1</v>
      </c>
      <c r="I341">
        <v>166.6</v>
      </c>
      <c r="J341">
        <v>175.7</v>
      </c>
      <c r="K341">
        <v>347.9</v>
      </c>
      <c r="L341" s="27">
        <f t="shared" si="6"/>
        <v>4558.4999999999991</v>
      </c>
    </row>
    <row r="342" spans="1:12" x14ac:dyDescent="0.3">
      <c r="A342" t="s">
        <v>2</v>
      </c>
      <c r="B342">
        <v>2022</v>
      </c>
      <c r="C342" t="s">
        <v>14</v>
      </c>
      <c r="D342">
        <v>2293.6999999999998</v>
      </c>
      <c r="E342">
        <v>505.29999999999995</v>
      </c>
      <c r="F342">
        <v>677.19999999999993</v>
      </c>
      <c r="G342">
        <v>198.7</v>
      </c>
      <c r="H342">
        <v>178.4</v>
      </c>
      <c r="I342">
        <v>157.69999999999999</v>
      </c>
      <c r="J342">
        <v>169.9</v>
      </c>
      <c r="K342">
        <v>338.5</v>
      </c>
      <c r="L342" s="27">
        <f t="shared" si="6"/>
        <v>4519.3999999999996</v>
      </c>
    </row>
    <row r="343" spans="1:12" x14ac:dyDescent="0.3">
      <c r="A343" t="s">
        <v>1</v>
      </c>
      <c r="B343">
        <v>2022</v>
      </c>
      <c r="C343" t="s">
        <v>14</v>
      </c>
      <c r="D343">
        <v>2269.2000000000003</v>
      </c>
      <c r="E343">
        <v>530.70000000000005</v>
      </c>
      <c r="F343">
        <v>685.5</v>
      </c>
      <c r="G343">
        <v>195</v>
      </c>
      <c r="H343">
        <v>178.8</v>
      </c>
      <c r="I343">
        <v>161.9</v>
      </c>
      <c r="J343">
        <v>172.3</v>
      </c>
      <c r="K343">
        <v>343.4</v>
      </c>
      <c r="L343" s="27">
        <f t="shared" si="6"/>
        <v>4536.8</v>
      </c>
    </row>
    <row r="344" spans="1:12" x14ac:dyDescent="0.3">
      <c r="A344" t="s">
        <v>4</v>
      </c>
      <c r="B344">
        <v>2022</v>
      </c>
      <c r="C344" t="s">
        <v>13</v>
      </c>
      <c r="D344">
        <v>2267.8000000000002</v>
      </c>
      <c r="E344">
        <v>552.5</v>
      </c>
      <c r="F344">
        <v>694.09999999999991</v>
      </c>
      <c r="G344">
        <v>194.5</v>
      </c>
      <c r="H344">
        <v>179.7</v>
      </c>
      <c r="I344">
        <v>166.9</v>
      </c>
      <c r="J344">
        <v>176.2</v>
      </c>
      <c r="K344">
        <v>349.5</v>
      </c>
      <c r="L344" s="27">
        <f t="shared" si="6"/>
        <v>4581.2</v>
      </c>
    </row>
    <row r="345" spans="1:12" x14ac:dyDescent="0.3">
      <c r="A345" t="s">
        <v>2</v>
      </c>
      <c r="B345">
        <v>2022</v>
      </c>
      <c r="C345" t="s">
        <v>13</v>
      </c>
      <c r="D345">
        <v>2306.4</v>
      </c>
      <c r="E345">
        <v>509.7</v>
      </c>
      <c r="F345">
        <v>679.4</v>
      </c>
      <c r="G345">
        <v>199.7</v>
      </c>
      <c r="H345">
        <v>179.2</v>
      </c>
      <c r="I345">
        <v>158.19999999999999</v>
      </c>
      <c r="J345">
        <v>170.9</v>
      </c>
      <c r="K345">
        <v>340.2</v>
      </c>
      <c r="L345" s="27">
        <f t="shared" si="6"/>
        <v>4543.6999999999989</v>
      </c>
    </row>
    <row r="346" spans="1:12" x14ac:dyDescent="0.3">
      <c r="A346" t="s">
        <v>1</v>
      </c>
      <c r="B346">
        <v>2022</v>
      </c>
      <c r="C346" t="s">
        <v>13</v>
      </c>
      <c r="D346">
        <v>2280.9</v>
      </c>
      <c r="E346">
        <v>535.1</v>
      </c>
      <c r="F346">
        <v>687.69999999999993</v>
      </c>
      <c r="G346">
        <v>195.9</v>
      </c>
      <c r="H346">
        <v>179.5</v>
      </c>
      <c r="I346">
        <v>162.30000000000001</v>
      </c>
      <c r="J346">
        <v>173.1</v>
      </c>
      <c r="K346">
        <v>345</v>
      </c>
      <c r="L346" s="27">
        <f t="shared" si="6"/>
        <v>4559.5</v>
      </c>
    </row>
    <row r="347" spans="1:12" x14ac:dyDescent="0.3">
      <c r="A347" t="s">
        <v>4</v>
      </c>
      <c r="B347">
        <v>2022</v>
      </c>
      <c r="C347" t="s">
        <v>12</v>
      </c>
      <c r="D347">
        <v>2284.5</v>
      </c>
      <c r="E347">
        <v>556.4</v>
      </c>
      <c r="F347">
        <v>698.8</v>
      </c>
      <c r="G347">
        <v>194.9</v>
      </c>
      <c r="H347">
        <v>180.8</v>
      </c>
      <c r="I347">
        <v>167.4</v>
      </c>
      <c r="J347">
        <v>176.5</v>
      </c>
      <c r="K347">
        <v>351.8</v>
      </c>
      <c r="L347" s="27">
        <f t="shared" si="6"/>
        <v>4611.1000000000004</v>
      </c>
    </row>
    <row r="348" spans="1:12" x14ac:dyDescent="0.3">
      <c r="A348" t="s">
        <v>2</v>
      </c>
      <c r="B348">
        <v>2022</v>
      </c>
      <c r="C348" t="s">
        <v>12</v>
      </c>
      <c r="D348">
        <v>2322.3000000000002</v>
      </c>
      <c r="E348">
        <v>511.70000000000005</v>
      </c>
      <c r="F348">
        <v>684.2</v>
      </c>
      <c r="G348">
        <v>200.1</v>
      </c>
      <c r="H348">
        <v>180</v>
      </c>
      <c r="I348">
        <v>158.80000000000001</v>
      </c>
      <c r="J348">
        <v>171.2</v>
      </c>
      <c r="K348">
        <v>342.1</v>
      </c>
      <c r="L348" s="27">
        <f t="shared" si="6"/>
        <v>4570.4000000000005</v>
      </c>
    </row>
    <row r="349" spans="1:12" x14ac:dyDescent="0.3">
      <c r="A349" t="s">
        <v>1</v>
      </c>
      <c r="B349">
        <v>2022</v>
      </c>
      <c r="C349" t="s">
        <v>12</v>
      </c>
      <c r="D349">
        <v>2297.3000000000002</v>
      </c>
      <c r="E349">
        <v>538.20000000000005</v>
      </c>
      <c r="F349">
        <v>692.4</v>
      </c>
      <c r="G349">
        <v>196.3</v>
      </c>
      <c r="H349">
        <v>180.5</v>
      </c>
      <c r="I349">
        <v>162.9</v>
      </c>
      <c r="J349">
        <v>173.4</v>
      </c>
      <c r="K349">
        <v>347.2</v>
      </c>
      <c r="L349" s="27">
        <f t="shared" si="6"/>
        <v>4588.2</v>
      </c>
    </row>
    <row r="350" spans="1:12" x14ac:dyDescent="0.3">
      <c r="A350" t="s">
        <v>4</v>
      </c>
      <c r="B350">
        <v>2022</v>
      </c>
      <c r="C350" t="s">
        <v>11</v>
      </c>
      <c r="D350">
        <v>2287.6999999999998</v>
      </c>
      <c r="E350">
        <v>559.29999999999995</v>
      </c>
      <c r="F350">
        <v>703</v>
      </c>
      <c r="G350">
        <v>195.5</v>
      </c>
      <c r="H350">
        <v>181.9</v>
      </c>
      <c r="I350">
        <v>167.5</v>
      </c>
      <c r="J350">
        <v>176.9</v>
      </c>
      <c r="K350">
        <v>352.4</v>
      </c>
      <c r="L350" s="27">
        <f t="shared" si="6"/>
        <v>4624.2</v>
      </c>
    </row>
    <row r="351" spans="1:12" x14ac:dyDescent="0.3">
      <c r="A351" t="s">
        <v>2</v>
      </c>
      <c r="B351">
        <v>2022</v>
      </c>
      <c r="C351" t="s">
        <v>11</v>
      </c>
      <c r="D351">
        <v>2314.4</v>
      </c>
      <c r="E351">
        <v>514.9</v>
      </c>
      <c r="F351">
        <v>688.3</v>
      </c>
      <c r="G351">
        <v>200.6</v>
      </c>
      <c r="H351">
        <v>180.3</v>
      </c>
      <c r="I351">
        <v>158.9</v>
      </c>
      <c r="J351">
        <v>171.5</v>
      </c>
      <c r="K351">
        <v>341.5</v>
      </c>
      <c r="L351" s="27">
        <f t="shared" si="6"/>
        <v>4570.4000000000005</v>
      </c>
    </row>
    <row r="352" spans="1:12" x14ac:dyDescent="0.3">
      <c r="A352" t="s">
        <v>1</v>
      </c>
      <c r="B352">
        <v>2022</v>
      </c>
      <c r="C352" t="s">
        <v>11</v>
      </c>
      <c r="D352">
        <v>2296.8000000000002</v>
      </c>
      <c r="E352">
        <v>541.4</v>
      </c>
      <c r="F352">
        <v>696.6</v>
      </c>
      <c r="G352">
        <v>196.9</v>
      </c>
      <c r="H352">
        <v>181.3</v>
      </c>
      <c r="I352">
        <v>163</v>
      </c>
      <c r="J352">
        <v>173.7</v>
      </c>
      <c r="K352">
        <v>347.6</v>
      </c>
      <c r="L352" s="27">
        <f t="shared" si="6"/>
        <v>4597.3000000000011</v>
      </c>
    </row>
    <row r="353" spans="1:12" x14ac:dyDescent="0.3">
      <c r="A353" t="s">
        <v>4</v>
      </c>
      <c r="B353">
        <v>2022</v>
      </c>
      <c r="C353" t="s">
        <v>10</v>
      </c>
      <c r="D353">
        <v>2277.1</v>
      </c>
      <c r="E353">
        <v>561.79999999999995</v>
      </c>
      <c r="F353">
        <v>706.3</v>
      </c>
      <c r="G353">
        <v>195.9</v>
      </c>
      <c r="H353">
        <v>182.8</v>
      </c>
      <c r="I353">
        <v>167.8</v>
      </c>
      <c r="J353">
        <v>177.3</v>
      </c>
      <c r="K353">
        <v>352.6</v>
      </c>
      <c r="L353" s="27">
        <f t="shared" si="6"/>
        <v>4621.6000000000004</v>
      </c>
    </row>
    <row r="354" spans="1:12" x14ac:dyDescent="0.3">
      <c r="A354" t="s">
        <v>2</v>
      </c>
      <c r="B354">
        <v>2022</v>
      </c>
      <c r="C354" t="s">
        <v>10</v>
      </c>
      <c r="D354">
        <v>2295.7999999999997</v>
      </c>
      <c r="E354">
        <v>517.9</v>
      </c>
      <c r="F354">
        <v>691.2</v>
      </c>
      <c r="G354">
        <v>201.1</v>
      </c>
      <c r="H354">
        <v>180.6</v>
      </c>
      <c r="I354">
        <v>159.4</v>
      </c>
      <c r="J354">
        <v>171.8</v>
      </c>
      <c r="K354">
        <v>342.29999999999995</v>
      </c>
      <c r="L354" s="27">
        <f t="shared" si="6"/>
        <v>4560.0999999999995</v>
      </c>
    </row>
    <row r="355" spans="1:12" x14ac:dyDescent="0.3">
      <c r="A355" t="s">
        <v>1</v>
      </c>
      <c r="B355">
        <v>2022</v>
      </c>
      <c r="C355" t="s">
        <v>10</v>
      </c>
      <c r="D355">
        <v>2283.4</v>
      </c>
      <c r="E355">
        <v>544</v>
      </c>
      <c r="F355">
        <v>699.7</v>
      </c>
      <c r="G355">
        <v>197.3</v>
      </c>
      <c r="H355">
        <v>182</v>
      </c>
      <c r="I355">
        <v>163.4</v>
      </c>
      <c r="J355">
        <v>174.1</v>
      </c>
      <c r="K355">
        <v>347.7</v>
      </c>
      <c r="L355" s="27">
        <f t="shared" si="6"/>
        <v>4591.6000000000004</v>
      </c>
    </row>
    <row r="356" spans="1:12" x14ac:dyDescent="0.3">
      <c r="A356" t="s">
        <v>4</v>
      </c>
      <c r="B356">
        <v>2023</v>
      </c>
      <c r="C356" t="s">
        <v>9</v>
      </c>
      <c r="D356">
        <v>2283.2000000000003</v>
      </c>
      <c r="E356">
        <v>563.9</v>
      </c>
      <c r="F356">
        <v>712.4</v>
      </c>
      <c r="G356">
        <v>196.9</v>
      </c>
      <c r="H356">
        <v>183.2</v>
      </c>
      <c r="I356">
        <v>168.2</v>
      </c>
      <c r="J356">
        <v>177.8</v>
      </c>
      <c r="K356">
        <v>354.3</v>
      </c>
      <c r="L356" s="27">
        <f t="shared" si="6"/>
        <v>4639.9000000000005</v>
      </c>
    </row>
    <row r="357" spans="1:12" x14ac:dyDescent="0.3">
      <c r="A357" t="s">
        <v>2</v>
      </c>
      <c r="B357">
        <v>2023</v>
      </c>
      <c r="C357" t="s">
        <v>9</v>
      </c>
      <c r="D357">
        <v>2310.2000000000003</v>
      </c>
      <c r="E357">
        <v>520.6</v>
      </c>
      <c r="F357">
        <v>697.40000000000009</v>
      </c>
      <c r="G357">
        <v>201.6</v>
      </c>
      <c r="H357">
        <v>180.1</v>
      </c>
      <c r="I357">
        <v>159.5</v>
      </c>
      <c r="J357">
        <v>171.8</v>
      </c>
      <c r="K357">
        <v>343.8</v>
      </c>
      <c r="L357" s="27">
        <f t="shared" si="6"/>
        <v>4585</v>
      </c>
    </row>
    <row r="358" spans="1:12" x14ac:dyDescent="0.3">
      <c r="A358" t="s">
        <v>1</v>
      </c>
      <c r="B358">
        <v>2023</v>
      </c>
      <c r="C358" t="s">
        <v>9</v>
      </c>
      <c r="D358">
        <v>2292.6999999999998</v>
      </c>
      <c r="E358">
        <v>546.29999999999995</v>
      </c>
      <c r="F358">
        <v>705.9</v>
      </c>
      <c r="G358">
        <v>198.2</v>
      </c>
      <c r="H358">
        <v>182</v>
      </c>
      <c r="I358">
        <v>163.6</v>
      </c>
      <c r="J358">
        <v>174.3</v>
      </c>
      <c r="K358">
        <v>349.3</v>
      </c>
      <c r="L358" s="27">
        <f t="shared" si="6"/>
        <v>4612.3</v>
      </c>
    </row>
    <row r="359" spans="1:12" x14ac:dyDescent="0.3">
      <c r="A359" t="s">
        <v>4</v>
      </c>
      <c r="B359">
        <v>2023</v>
      </c>
      <c r="C359" t="s">
        <v>8</v>
      </c>
      <c r="D359">
        <v>2265.6999999999998</v>
      </c>
      <c r="E359">
        <v>566.6</v>
      </c>
      <c r="F359">
        <v>719.40000000000009</v>
      </c>
      <c r="G359">
        <v>198.3</v>
      </c>
      <c r="H359">
        <v>181.6</v>
      </c>
      <c r="I359">
        <v>169</v>
      </c>
      <c r="J359">
        <v>178.5</v>
      </c>
      <c r="K359">
        <v>355.9</v>
      </c>
      <c r="L359" s="27">
        <f t="shared" si="6"/>
        <v>4635</v>
      </c>
    </row>
    <row r="360" spans="1:12" x14ac:dyDescent="0.3">
      <c r="A360" t="s">
        <v>2</v>
      </c>
      <c r="B360">
        <v>2023</v>
      </c>
      <c r="C360" t="s">
        <v>8</v>
      </c>
      <c r="D360">
        <v>2303.1999999999998</v>
      </c>
      <c r="E360">
        <v>525.5</v>
      </c>
      <c r="F360">
        <v>704.9</v>
      </c>
      <c r="G360">
        <v>202.7</v>
      </c>
      <c r="H360">
        <v>182.8</v>
      </c>
      <c r="I360">
        <v>159.80000000000001</v>
      </c>
      <c r="J360">
        <v>172.5</v>
      </c>
      <c r="K360">
        <v>346.3</v>
      </c>
      <c r="L360" s="27">
        <f t="shared" si="6"/>
        <v>4597.7</v>
      </c>
    </row>
    <row r="361" spans="1:12" x14ac:dyDescent="0.3">
      <c r="A361" t="s">
        <v>1</v>
      </c>
      <c r="B361">
        <v>2023</v>
      </c>
      <c r="C361" t="s">
        <v>8</v>
      </c>
      <c r="D361">
        <v>2279.1</v>
      </c>
      <c r="E361">
        <v>550</v>
      </c>
      <c r="F361">
        <v>713.1</v>
      </c>
      <c r="G361">
        <v>199.5</v>
      </c>
      <c r="H361">
        <v>182.1</v>
      </c>
      <c r="I361">
        <v>164.2</v>
      </c>
      <c r="J361">
        <v>175</v>
      </c>
      <c r="K361">
        <v>351.29999999999995</v>
      </c>
      <c r="L361" s="27">
        <f t="shared" si="6"/>
        <v>4614.3</v>
      </c>
    </row>
    <row r="362" spans="1:12" x14ac:dyDescent="0.3">
      <c r="A362" t="s">
        <v>4</v>
      </c>
      <c r="B362">
        <v>2023</v>
      </c>
      <c r="C362" t="s">
        <v>6</v>
      </c>
      <c r="D362">
        <v>2265.8000000000002</v>
      </c>
      <c r="E362">
        <v>566.6</v>
      </c>
      <c r="F362">
        <v>719.40000000000009</v>
      </c>
      <c r="G362">
        <v>198.4</v>
      </c>
      <c r="H362">
        <v>181.4</v>
      </c>
      <c r="I362">
        <v>169</v>
      </c>
      <c r="J362">
        <v>178.5</v>
      </c>
      <c r="K362">
        <v>355.9</v>
      </c>
      <c r="L362" s="27">
        <f t="shared" si="6"/>
        <v>4635</v>
      </c>
    </row>
    <row r="363" spans="1:12" x14ac:dyDescent="0.3">
      <c r="A363" t="s">
        <v>2</v>
      </c>
      <c r="B363">
        <v>2023</v>
      </c>
      <c r="C363" t="s">
        <v>6</v>
      </c>
      <c r="D363">
        <v>2303.4</v>
      </c>
      <c r="E363">
        <v>525.4</v>
      </c>
      <c r="F363">
        <v>705</v>
      </c>
      <c r="G363">
        <v>202.7</v>
      </c>
      <c r="H363">
        <v>182.6</v>
      </c>
      <c r="I363">
        <v>159.80000000000001</v>
      </c>
      <c r="J363">
        <v>172.5</v>
      </c>
      <c r="K363">
        <v>346.3</v>
      </c>
      <c r="L363" s="27">
        <f t="shared" si="6"/>
        <v>4597.7</v>
      </c>
    </row>
    <row r="364" spans="1:12" x14ac:dyDescent="0.3">
      <c r="A364" t="s">
        <v>1</v>
      </c>
      <c r="B364">
        <v>2023</v>
      </c>
      <c r="C364" t="s">
        <v>6</v>
      </c>
      <c r="D364">
        <v>2279.1999999999998</v>
      </c>
      <c r="E364">
        <v>549.9</v>
      </c>
      <c r="F364">
        <v>713.1</v>
      </c>
      <c r="G364">
        <v>199.5</v>
      </c>
      <c r="H364">
        <v>181.9</v>
      </c>
      <c r="I364">
        <v>164.2</v>
      </c>
      <c r="J364">
        <v>175</v>
      </c>
      <c r="K364">
        <v>351.29999999999995</v>
      </c>
      <c r="L364" s="27">
        <f t="shared" si="6"/>
        <v>4614.0999999999995</v>
      </c>
    </row>
    <row r="365" spans="1:12" x14ac:dyDescent="0.3">
      <c r="A365" t="s">
        <v>4</v>
      </c>
      <c r="B365">
        <v>2023</v>
      </c>
      <c r="C365" t="s">
        <v>5</v>
      </c>
      <c r="D365">
        <v>2274.1999999999998</v>
      </c>
      <c r="E365">
        <v>568.20000000000005</v>
      </c>
      <c r="F365">
        <v>725.3</v>
      </c>
      <c r="G365">
        <v>199.5</v>
      </c>
      <c r="H365">
        <v>181.5</v>
      </c>
      <c r="I365">
        <v>169.4</v>
      </c>
      <c r="J365">
        <v>179.4</v>
      </c>
      <c r="K365">
        <v>357.70000000000005</v>
      </c>
      <c r="L365" s="27">
        <f t="shared" si="6"/>
        <v>4655.1999999999989</v>
      </c>
    </row>
    <row r="366" spans="1:12" x14ac:dyDescent="0.3">
      <c r="A366" t="s">
        <v>2</v>
      </c>
      <c r="B366">
        <v>2023</v>
      </c>
      <c r="C366" t="s">
        <v>5</v>
      </c>
      <c r="D366">
        <v>2317.7000000000003</v>
      </c>
      <c r="E366">
        <v>527.6</v>
      </c>
      <c r="F366">
        <v>710.69999999999993</v>
      </c>
      <c r="G366">
        <v>203.5</v>
      </c>
      <c r="H366">
        <v>182.1</v>
      </c>
      <c r="I366">
        <v>160.1</v>
      </c>
      <c r="J366">
        <v>174.2</v>
      </c>
      <c r="K366">
        <v>348.3</v>
      </c>
      <c r="L366" s="27">
        <f t="shared" si="6"/>
        <v>4624.2</v>
      </c>
    </row>
    <row r="367" spans="1:12" x14ac:dyDescent="0.3">
      <c r="A367" t="s">
        <v>1</v>
      </c>
      <c r="B367">
        <v>2023</v>
      </c>
      <c r="C367" t="s">
        <v>5</v>
      </c>
      <c r="D367">
        <v>2289.6000000000004</v>
      </c>
      <c r="E367">
        <v>551.79999999999995</v>
      </c>
      <c r="F367">
        <v>718.8</v>
      </c>
      <c r="G367">
        <v>200.6</v>
      </c>
      <c r="H367">
        <v>181.7</v>
      </c>
      <c r="I367">
        <v>164.5</v>
      </c>
      <c r="J367">
        <v>176.4</v>
      </c>
      <c r="K367">
        <v>353.1</v>
      </c>
      <c r="L367" s="27">
        <f t="shared" si="6"/>
        <v>4636.5</v>
      </c>
    </row>
    <row r="368" spans="1:12" x14ac:dyDescent="0.3">
      <c r="A368" t="s">
        <v>4</v>
      </c>
      <c r="B368">
        <v>2023</v>
      </c>
      <c r="C368" t="s">
        <v>0</v>
      </c>
      <c r="D368">
        <v>2290.7000000000007</v>
      </c>
      <c r="E368">
        <v>569.90000000000009</v>
      </c>
      <c r="F368">
        <v>728.1</v>
      </c>
      <c r="G368">
        <v>199.9</v>
      </c>
      <c r="H368">
        <v>182.5</v>
      </c>
      <c r="I368">
        <v>169.7</v>
      </c>
      <c r="J368">
        <v>180.3</v>
      </c>
      <c r="K368">
        <v>359.3</v>
      </c>
      <c r="L368" s="27">
        <f t="shared" si="6"/>
        <v>4680.4000000000015</v>
      </c>
    </row>
    <row r="369" spans="1:12" x14ac:dyDescent="0.3">
      <c r="A369" t="s">
        <v>2</v>
      </c>
      <c r="B369">
        <v>2023</v>
      </c>
      <c r="C369" t="s">
        <v>0</v>
      </c>
      <c r="D369">
        <v>2335.1</v>
      </c>
      <c r="E369">
        <v>528.70000000000005</v>
      </c>
      <c r="F369">
        <v>713.5</v>
      </c>
      <c r="G369">
        <v>204.2</v>
      </c>
      <c r="H369">
        <v>183.4</v>
      </c>
      <c r="I369">
        <v>160.4</v>
      </c>
      <c r="J369">
        <v>174.8</v>
      </c>
      <c r="K369">
        <v>349.79999999999995</v>
      </c>
      <c r="L369" s="27">
        <f t="shared" si="6"/>
        <v>4649.9000000000005</v>
      </c>
    </row>
    <row r="370" spans="1:12" x14ac:dyDescent="0.3">
      <c r="A370" t="s">
        <v>1</v>
      </c>
      <c r="B370">
        <v>2023</v>
      </c>
      <c r="C370" t="s">
        <v>0</v>
      </c>
      <c r="D370">
        <v>2306.9</v>
      </c>
      <c r="E370">
        <v>553.20000000000005</v>
      </c>
      <c r="F370">
        <v>721.7</v>
      </c>
      <c r="G370">
        <v>201</v>
      </c>
      <c r="H370">
        <v>182.8</v>
      </c>
      <c r="I370">
        <v>164.8</v>
      </c>
      <c r="J370">
        <v>177.1</v>
      </c>
      <c r="K370">
        <v>354.79999999999995</v>
      </c>
      <c r="L370" s="27">
        <f t="shared" si="6"/>
        <v>4662.3000000000011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4C47-2AB9-4FF0-8A0D-FE5FA7458CF9}">
  <dimension ref="A1:I78"/>
  <sheetViews>
    <sheetView zoomScaleNormal="100" workbookViewId="0">
      <selection activeCell="A82" sqref="A82"/>
    </sheetView>
  </sheetViews>
  <sheetFormatPr defaultRowHeight="14.4" x14ac:dyDescent="0.3"/>
  <cols>
    <col min="1" max="1" width="33.33203125" style="32" bestFit="1" customWidth="1"/>
    <col min="2" max="2" width="24" style="32" customWidth="1"/>
    <col min="3" max="3" width="12" style="32" bestFit="1" customWidth="1"/>
    <col min="4" max="4" width="7" style="32" bestFit="1" customWidth="1"/>
    <col min="5" max="5" width="17.109375" style="32" customWidth="1"/>
    <col min="6" max="6" width="27.33203125" style="32" bestFit="1" customWidth="1"/>
    <col min="7" max="7" width="15.5546875" style="32" bestFit="1" customWidth="1"/>
    <col min="8" max="8" width="16.44140625" style="32" bestFit="1" customWidth="1"/>
    <col min="9" max="9" width="33.33203125" style="32" bestFit="1" customWidth="1"/>
    <col min="10" max="10" width="25.88671875" style="32" bestFit="1" customWidth="1"/>
    <col min="11" max="11" width="20.88671875" style="32" bestFit="1" customWidth="1"/>
    <col min="12" max="12" width="20.6640625" style="32" bestFit="1" customWidth="1"/>
    <col min="13" max="13" width="13.6640625" style="32" bestFit="1" customWidth="1"/>
    <col min="14" max="14" width="27.33203125" style="32" bestFit="1" customWidth="1"/>
    <col min="15" max="15" width="15.5546875" style="32" bestFit="1" customWidth="1"/>
    <col min="16" max="16" width="16.44140625" style="32" bestFit="1" customWidth="1"/>
    <col min="17" max="17" width="33.33203125" style="32" bestFit="1" customWidth="1"/>
    <col min="18" max="18" width="25.88671875" style="32" bestFit="1" customWidth="1"/>
    <col min="19" max="19" width="20.88671875" style="32" bestFit="1" customWidth="1"/>
    <col min="20" max="20" width="20.6640625" style="32" bestFit="1" customWidth="1"/>
    <col min="21" max="21" width="13.6640625" style="32" bestFit="1" customWidth="1"/>
    <col min="22" max="22" width="27.33203125" style="32" bestFit="1" customWidth="1"/>
    <col min="23" max="23" width="15.5546875" style="32" bestFit="1" customWidth="1"/>
    <col min="24" max="24" width="16.44140625" style="32" bestFit="1" customWidth="1"/>
    <col min="25" max="26" width="33.33203125" style="32" bestFit="1" customWidth="1"/>
    <col min="27" max="27" width="25.88671875" style="32" bestFit="1" customWidth="1"/>
    <col min="28" max="28" width="20.88671875" style="32" bestFit="1" customWidth="1"/>
    <col min="29" max="29" width="20.6640625" style="32" bestFit="1" customWidth="1"/>
    <col min="30" max="30" width="13.6640625" style="32" bestFit="1" customWidth="1"/>
    <col min="31" max="31" width="27.33203125" style="32" bestFit="1" customWidth="1"/>
    <col min="32" max="32" width="15.5546875" style="32" bestFit="1" customWidth="1"/>
    <col min="33" max="33" width="16.44140625" style="32" bestFit="1" customWidth="1"/>
    <col min="34" max="34" width="33.33203125" style="32" bestFit="1" customWidth="1"/>
    <col min="35" max="35" width="25.88671875" style="32" bestFit="1" customWidth="1"/>
    <col min="36" max="36" width="20.88671875" style="32" bestFit="1" customWidth="1"/>
    <col min="37" max="37" width="20.6640625" style="32" bestFit="1" customWidth="1"/>
    <col min="38" max="38" width="13.6640625" style="32" bestFit="1" customWidth="1"/>
    <col min="39" max="39" width="27.33203125" style="32" bestFit="1" customWidth="1"/>
    <col min="40" max="40" width="15.5546875" style="32" bestFit="1" customWidth="1"/>
    <col min="41" max="41" width="16.44140625" style="32" bestFit="1" customWidth="1"/>
    <col min="42" max="42" width="33.33203125" style="32" bestFit="1" customWidth="1"/>
    <col min="43" max="43" width="25.88671875" style="32" bestFit="1" customWidth="1"/>
    <col min="44" max="44" width="20.88671875" style="32" bestFit="1" customWidth="1"/>
    <col min="45" max="45" width="20.6640625" style="32" bestFit="1" customWidth="1"/>
    <col min="46" max="46" width="13.6640625" style="32" bestFit="1" customWidth="1"/>
    <col min="47" max="47" width="27.33203125" style="32" bestFit="1" customWidth="1"/>
    <col min="48" max="48" width="15.5546875" style="32" bestFit="1" customWidth="1"/>
    <col min="49" max="49" width="16.44140625" style="32" bestFit="1" customWidth="1"/>
    <col min="50" max="50" width="33.33203125" style="32" bestFit="1" customWidth="1"/>
    <col min="51" max="51" width="25.88671875" style="32" bestFit="1" customWidth="1"/>
    <col min="52" max="52" width="20.88671875" style="32" bestFit="1" customWidth="1"/>
    <col min="53" max="53" width="20.6640625" style="32" bestFit="1" customWidth="1"/>
    <col min="54" max="54" width="13.6640625" style="32" bestFit="1" customWidth="1"/>
    <col min="55" max="55" width="27.33203125" style="32" bestFit="1" customWidth="1"/>
    <col min="56" max="56" width="15.5546875" style="32" bestFit="1" customWidth="1"/>
    <col min="57" max="57" width="16.44140625" style="32" bestFit="1" customWidth="1"/>
    <col min="58" max="58" width="33.33203125" style="32" bestFit="1" customWidth="1"/>
    <col min="59" max="59" width="25.88671875" style="32" bestFit="1" customWidth="1"/>
    <col min="60" max="60" width="20.88671875" style="32" bestFit="1" customWidth="1"/>
    <col min="61" max="61" width="20.6640625" style="32" bestFit="1" customWidth="1"/>
    <col min="62" max="62" width="13.6640625" style="32" bestFit="1" customWidth="1"/>
    <col min="63" max="63" width="27.33203125" style="32" bestFit="1" customWidth="1"/>
    <col min="64" max="64" width="15.5546875" style="32" bestFit="1" customWidth="1"/>
    <col min="65" max="65" width="16.44140625" style="32" bestFit="1" customWidth="1"/>
    <col min="66" max="66" width="33.33203125" style="32" bestFit="1" customWidth="1"/>
    <col min="67" max="67" width="25.88671875" style="32" bestFit="1" customWidth="1"/>
    <col min="68" max="68" width="20.88671875" style="32" bestFit="1" customWidth="1"/>
    <col min="69" max="69" width="20.6640625" style="32" bestFit="1" customWidth="1"/>
    <col min="70" max="70" width="13.6640625" style="32" bestFit="1" customWidth="1"/>
    <col min="71" max="71" width="27.33203125" style="32" bestFit="1" customWidth="1"/>
    <col min="72" max="72" width="15.5546875" style="32" bestFit="1" customWidth="1"/>
    <col min="73" max="73" width="16.44140625" style="32" bestFit="1" customWidth="1"/>
    <col min="74" max="74" width="33.33203125" style="32" bestFit="1" customWidth="1"/>
    <col min="75" max="75" width="25.88671875" style="32" bestFit="1" customWidth="1"/>
    <col min="76" max="76" width="20.88671875" style="32" bestFit="1" customWidth="1"/>
    <col min="77" max="77" width="20.6640625" style="32" bestFit="1" customWidth="1"/>
    <col min="78" max="78" width="13.6640625" style="32" bestFit="1" customWidth="1"/>
    <col min="79" max="79" width="27.33203125" style="32" bestFit="1" customWidth="1"/>
    <col min="80" max="80" width="15.5546875" style="32" bestFit="1" customWidth="1"/>
    <col min="81" max="81" width="16.44140625" style="32" bestFit="1" customWidth="1"/>
    <col min="82" max="82" width="33.33203125" style="32" bestFit="1" customWidth="1"/>
    <col min="83" max="83" width="30.33203125" style="32" bestFit="1" customWidth="1"/>
    <col min="84" max="84" width="25.33203125" style="32" bestFit="1" customWidth="1"/>
    <col min="85" max="85" width="25.109375" style="32" bestFit="1" customWidth="1"/>
    <col min="86" max="86" width="18.109375" style="32" bestFit="1" customWidth="1"/>
    <col min="87" max="87" width="31.6640625" style="32" bestFit="1" customWidth="1"/>
    <col min="88" max="88" width="20" style="32" bestFit="1" customWidth="1"/>
    <col min="89" max="89" width="20.88671875" style="32" bestFit="1" customWidth="1"/>
    <col min="90" max="90" width="37.6640625" style="32" bestFit="1" customWidth="1"/>
    <col min="91" max="91" width="33.109375" style="32" bestFit="1" customWidth="1"/>
    <col min="92" max="92" width="28.33203125" style="32" bestFit="1" customWidth="1"/>
    <col min="93" max="93" width="28.109375" style="32" bestFit="1" customWidth="1"/>
    <col min="94" max="94" width="21" style="32" bestFit="1" customWidth="1"/>
    <col min="95" max="95" width="34.6640625" style="32" bestFit="1" customWidth="1"/>
    <col min="96" max="96" width="23" style="32" bestFit="1" customWidth="1"/>
    <col min="97" max="97" width="23.88671875" style="32" bestFit="1" customWidth="1"/>
    <col min="98" max="98" width="40.6640625" style="32" bestFit="1" customWidth="1"/>
    <col min="99" max="99" width="25.88671875" style="32" bestFit="1" customWidth="1"/>
    <col min="100" max="100" width="20.88671875" style="32" bestFit="1" customWidth="1"/>
    <col min="101" max="101" width="20.6640625" style="32" bestFit="1" customWidth="1"/>
    <col min="102" max="102" width="13.6640625" style="32" bestFit="1" customWidth="1"/>
    <col min="103" max="103" width="27.33203125" style="32" bestFit="1" customWidth="1"/>
    <col min="104" max="104" width="15.5546875" style="32" bestFit="1" customWidth="1"/>
    <col min="105" max="105" width="16.44140625" style="32" bestFit="1" customWidth="1"/>
    <col min="106" max="106" width="33.33203125" style="32" bestFit="1" customWidth="1"/>
    <col min="107" max="107" width="25.88671875" style="32" bestFit="1" customWidth="1"/>
    <col min="108" max="108" width="20.88671875" style="32" bestFit="1" customWidth="1"/>
    <col min="109" max="109" width="20.6640625" style="32" bestFit="1" customWidth="1"/>
    <col min="110" max="110" width="13.6640625" style="32" bestFit="1" customWidth="1"/>
    <col min="111" max="111" width="27.33203125" style="32" bestFit="1" customWidth="1"/>
    <col min="112" max="112" width="15.5546875" style="32" bestFit="1" customWidth="1"/>
    <col min="113" max="113" width="16.44140625" style="32" bestFit="1" customWidth="1"/>
    <col min="114" max="114" width="33.33203125" style="32" bestFit="1" customWidth="1"/>
    <col min="115" max="115" width="25.88671875" style="32" bestFit="1" customWidth="1"/>
    <col min="116" max="116" width="20.88671875" style="32" bestFit="1" customWidth="1"/>
    <col min="117" max="117" width="20.6640625" style="32" bestFit="1" customWidth="1"/>
    <col min="118" max="118" width="13.6640625" style="32" bestFit="1" customWidth="1"/>
    <col min="119" max="119" width="27.33203125" style="32" bestFit="1" customWidth="1"/>
    <col min="120" max="120" width="15.5546875" style="32" bestFit="1" customWidth="1"/>
    <col min="121" max="121" width="16.44140625" style="32" bestFit="1" customWidth="1"/>
    <col min="122" max="122" width="33.33203125" style="32" bestFit="1" customWidth="1"/>
    <col min="123" max="123" width="25.88671875" style="32" bestFit="1" customWidth="1"/>
    <col min="124" max="124" width="20.88671875" style="32" bestFit="1" customWidth="1"/>
    <col min="125" max="125" width="20.6640625" style="32" bestFit="1" customWidth="1"/>
    <col min="126" max="126" width="13.6640625" style="32" bestFit="1" customWidth="1"/>
    <col min="127" max="127" width="27.33203125" style="32" bestFit="1" customWidth="1"/>
    <col min="128" max="128" width="15.5546875" style="32" bestFit="1" customWidth="1"/>
    <col min="129" max="129" width="16.44140625" style="32" bestFit="1" customWidth="1"/>
    <col min="130" max="130" width="33.33203125" style="32" bestFit="1" customWidth="1"/>
    <col min="131" max="131" width="25.88671875" style="32" bestFit="1" customWidth="1"/>
    <col min="132" max="132" width="20.88671875" style="32" bestFit="1" customWidth="1"/>
    <col min="133" max="133" width="20.6640625" style="32" bestFit="1" customWidth="1"/>
    <col min="134" max="134" width="13.6640625" style="32" bestFit="1" customWidth="1"/>
    <col min="135" max="135" width="27.33203125" style="32" bestFit="1" customWidth="1"/>
    <col min="136" max="136" width="15.5546875" style="32" bestFit="1" customWidth="1"/>
    <col min="137" max="137" width="16.44140625" style="32" bestFit="1" customWidth="1"/>
    <col min="138" max="138" width="33.33203125" style="32" bestFit="1" customWidth="1"/>
    <col min="139" max="139" width="25.88671875" style="32" bestFit="1" customWidth="1"/>
    <col min="140" max="140" width="20.88671875" style="32" bestFit="1" customWidth="1"/>
    <col min="141" max="141" width="20.6640625" style="32" bestFit="1" customWidth="1"/>
    <col min="142" max="142" width="13.6640625" style="32" bestFit="1" customWidth="1"/>
    <col min="143" max="143" width="27.33203125" style="32" bestFit="1" customWidth="1"/>
    <col min="144" max="144" width="15.5546875" style="32" bestFit="1" customWidth="1"/>
    <col min="145" max="145" width="16.44140625" style="32" bestFit="1" customWidth="1"/>
    <col min="146" max="146" width="33.33203125" style="32" bestFit="1" customWidth="1"/>
    <col min="147" max="147" width="25.88671875" style="32" bestFit="1" customWidth="1"/>
    <col min="148" max="148" width="20.88671875" style="32" bestFit="1" customWidth="1"/>
    <col min="149" max="149" width="20.6640625" style="32" bestFit="1" customWidth="1"/>
    <col min="150" max="150" width="13.6640625" style="32" bestFit="1" customWidth="1"/>
    <col min="151" max="151" width="27.33203125" style="32" bestFit="1" customWidth="1"/>
    <col min="152" max="152" width="15.5546875" style="32" bestFit="1" customWidth="1"/>
    <col min="153" max="153" width="16.44140625" style="32" bestFit="1" customWidth="1"/>
    <col min="154" max="154" width="33.33203125" style="32" bestFit="1" customWidth="1"/>
    <col min="155" max="155" width="25.88671875" style="32" bestFit="1" customWidth="1"/>
    <col min="156" max="156" width="20.88671875" style="32" bestFit="1" customWidth="1"/>
    <col min="157" max="157" width="20.6640625" style="32" bestFit="1" customWidth="1"/>
    <col min="158" max="158" width="13.6640625" style="32" bestFit="1" customWidth="1"/>
    <col min="159" max="159" width="27.33203125" style="32" bestFit="1" customWidth="1"/>
    <col min="160" max="160" width="15.5546875" style="32" bestFit="1" customWidth="1"/>
    <col min="161" max="161" width="16.44140625" style="32" bestFit="1" customWidth="1"/>
    <col min="162" max="162" width="33.33203125" style="32" bestFit="1" customWidth="1"/>
    <col min="163" max="163" width="25.88671875" style="32" bestFit="1" customWidth="1"/>
    <col min="164" max="164" width="20.88671875" style="32" bestFit="1" customWidth="1"/>
    <col min="165" max="165" width="20.6640625" style="32" bestFit="1" customWidth="1"/>
    <col min="166" max="166" width="13.6640625" style="32" bestFit="1" customWidth="1"/>
    <col min="167" max="167" width="27.33203125" style="32" bestFit="1" customWidth="1"/>
    <col min="168" max="168" width="15.5546875" style="32" bestFit="1" customWidth="1"/>
    <col min="169" max="169" width="16.44140625" style="32" bestFit="1" customWidth="1"/>
    <col min="170" max="170" width="33.33203125" style="32" bestFit="1" customWidth="1"/>
    <col min="171" max="171" width="25.88671875" style="32" bestFit="1" customWidth="1"/>
    <col min="172" max="172" width="20.88671875" style="32" bestFit="1" customWidth="1"/>
    <col min="173" max="173" width="20.6640625" style="32" bestFit="1" customWidth="1"/>
    <col min="174" max="174" width="13.6640625" style="32" bestFit="1" customWidth="1"/>
    <col min="175" max="175" width="27.33203125" style="32" bestFit="1" customWidth="1"/>
    <col min="176" max="176" width="15.5546875" style="32" bestFit="1" customWidth="1"/>
    <col min="177" max="177" width="16.44140625" style="32" bestFit="1" customWidth="1"/>
    <col min="178" max="178" width="33.33203125" style="32" bestFit="1" customWidth="1"/>
    <col min="179" max="179" width="25.88671875" style="32" bestFit="1" customWidth="1"/>
    <col min="180" max="180" width="20.88671875" style="32" bestFit="1" customWidth="1"/>
    <col min="181" max="181" width="20.6640625" style="32" bestFit="1" customWidth="1"/>
    <col min="182" max="182" width="13.6640625" style="32" bestFit="1" customWidth="1"/>
    <col min="183" max="183" width="27.33203125" style="32" bestFit="1" customWidth="1"/>
    <col min="184" max="184" width="15.5546875" style="32" bestFit="1" customWidth="1"/>
    <col min="185" max="185" width="16.44140625" style="32" bestFit="1" customWidth="1"/>
    <col min="186" max="186" width="33.33203125" style="32" bestFit="1" customWidth="1"/>
    <col min="187" max="187" width="34.44140625" style="32" bestFit="1" customWidth="1"/>
    <col min="188" max="188" width="29.44140625" style="32" bestFit="1" customWidth="1"/>
    <col min="189" max="189" width="29.33203125" style="32" bestFit="1" customWidth="1"/>
    <col min="190" max="190" width="22.33203125" style="32" bestFit="1" customWidth="1"/>
    <col min="191" max="191" width="35.88671875" style="32" bestFit="1" customWidth="1"/>
    <col min="192" max="192" width="24.109375" style="32" bestFit="1" customWidth="1"/>
    <col min="193" max="193" width="25" style="32" bestFit="1" customWidth="1"/>
    <col min="194" max="194" width="41.88671875" style="32" bestFit="1" customWidth="1"/>
    <col min="195" max="195" width="25.88671875" style="32" bestFit="1" customWidth="1"/>
    <col min="196" max="196" width="20.88671875" style="32" bestFit="1" customWidth="1"/>
    <col min="197" max="197" width="20.6640625" style="32" bestFit="1" customWidth="1"/>
    <col min="198" max="198" width="13.6640625" style="32" bestFit="1" customWidth="1"/>
    <col min="199" max="199" width="27.33203125" style="32" bestFit="1" customWidth="1"/>
    <col min="200" max="200" width="15.5546875" style="32" bestFit="1" customWidth="1"/>
    <col min="201" max="201" width="16.44140625" style="32" bestFit="1" customWidth="1"/>
    <col min="202" max="202" width="33.33203125" style="32" bestFit="1" customWidth="1"/>
    <col min="203" max="203" width="25.88671875" style="32" bestFit="1" customWidth="1"/>
    <col min="204" max="204" width="20.88671875" style="32" bestFit="1" customWidth="1"/>
    <col min="205" max="205" width="20.6640625" style="32" bestFit="1" customWidth="1"/>
    <col min="206" max="206" width="13.6640625" style="32" bestFit="1" customWidth="1"/>
    <col min="207" max="207" width="27.33203125" style="32" bestFit="1" customWidth="1"/>
    <col min="208" max="208" width="15.5546875" style="32" bestFit="1" customWidth="1"/>
    <col min="209" max="209" width="16.44140625" style="32" bestFit="1" customWidth="1"/>
    <col min="210" max="210" width="33.33203125" style="32" bestFit="1" customWidth="1"/>
    <col min="211" max="211" width="25.88671875" style="32" bestFit="1" customWidth="1"/>
    <col min="212" max="212" width="20.88671875" style="32" bestFit="1" customWidth="1"/>
    <col min="213" max="213" width="20.6640625" style="32" bestFit="1" customWidth="1"/>
    <col min="214" max="214" width="13.6640625" style="32" bestFit="1" customWidth="1"/>
    <col min="215" max="215" width="27.33203125" style="32" bestFit="1" customWidth="1"/>
    <col min="216" max="216" width="15.5546875" style="32" bestFit="1" customWidth="1"/>
    <col min="217" max="217" width="16.44140625" style="32" bestFit="1" customWidth="1"/>
    <col min="218" max="218" width="33.33203125" style="32" bestFit="1" customWidth="1"/>
    <col min="219" max="219" width="25.88671875" style="32" bestFit="1" customWidth="1"/>
    <col min="220" max="220" width="20.88671875" style="32" bestFit="1" customWidth="1"/>
    <col min="221" max="221" width="20.6640625" style="32" bestFit="1" customWidth="1"/>
    <col min="222" max="222" width="13.6640625" style="32" bestFit="1" customWidth="1"/>
    <col min="223" max="223" width="27.33203125" style="32" bestFit="1" customWidth="1"/>
    <col min="224" max="224" width="15.5546875" style="32" bestFit="1" customWidth="1"/>
    <col min="225" max="225" width="16.44140625" style="32" bestFit="1" customWidth="1"/>
    <col min="226" max="226" width="33.33203125" style="32" bestFit="1" customWidth="1"/>
    <col min="227" max="227" width="25.88671875" style="32" bestFit="1" customWidth="1"/>
    <col min="228" max="228" width="20.88671875" style="32" bestFit="1" customWidth="1"/>
    <col min="229" max="229" width="20.6640625" style="32" bestFit="1" customWidth="1"/>
    <col min="230" max="230" width="13.6640625" style="32" bestFit="1" customWidth="1"/>
    <col min="231" max="231" width="27.33203125" style="32" bestFit="1" customWidth="1"/>
    <col min="232" max="232" width="15.5546875" style="32" bestFit="1" customWidth="1"/>
    <col min="233" max="233" width="16.44140625" style="32" bestFit="1" customWidth="1"/>
    <col min="234" max="234" width="33.33203125" style="32" bestFit="1" customWidth="1"/>
    <col min="235" max="235" width="25.88671875" style="32" bestFit="1" customWidth="1"/>
    <col min="236" max="236" width="20.88671875" style="32" bestFit="1" customWidth="1"/>
    <col min="237" max="237" width="20.6640625" style="32" bestFit="1" customWidth="1"/>
    <col min="238" max="238" width="13.6640625" style="32" bestFit="1" customWidth="1"/>
    <col min="239" max="239" width="27.33203125" style="32" bestFit="1" customWidth="1"/>
    <col min="240" max="240" width="15.5546875" style="32" bestFit="1" customWidth="1"/>
    <col min="241" max="241" width="16.44140625" style="32" bestFit="1" customWidth="1"/>
    <col min="242" max="242" width="33.33203125" style="32" bestFit="1" customWidth="1"/>
    <col min="243" max="243" width="25.88671875" style="32" bestFit="1" customWidth="1"/>
    <col min="244" max="244" width="20.88671875" style="32" bestFit="1" customWidth="1"/>
    <col min="245" max="245" width="20.6640625" style="32" bestFit="1" customWidth="1"/>
    <col min="246" max="246" width="13.6640625" style="32" bestFit="1" customWidth="1"/>
    <col min="247" max="247" width="27.33203125" style="32" bestFit="1" customWidth="1"/>
    <col min="248" max="248" width="15.5546875" style="32" bestFit="1" customWidth="1"/>
    <col min="249" max="249" width="16.44140625" style="32" bestFit="1" customWidth="1"/>
    <col min="250" max="250" width="33.33203125" style="32" bestFit="1" customWidth="1"/>
    <col min="251" max="251" width="25.88671875" style="32" bestFit="1" customWidth="1"/>
    <col min="252" max="252" width="20.88671875" style="32" bestFit="1" customWidth="1"/>
    <col min="253" max="253" width="20.6640625" style="32" bestFit="1" customWidth="1"/>
    <col min="254" max="254" width="13.6640625" style="32" bestFit="1" customWidth="1"/>
    <col min="255" max="255" width="27.33203125" style="32" bestFit="1" customWidth="1"/>
    <col min="256" max="256" width="15.5546875" style="32" bestFit="1" customWidth="1"/>
    <col min="257" max="257" width="16.44140625" style="32" bestFit="1" customWidth="1"/>
    <col min="258" max="258" width="33.33203125" style="32" bestFit="1" customWidth="1"/>
    <col min="259" max="259" width="25.88671875" style="32" bestFit="1" customWidth="1"/>
    <col min="260" max="260" width="20.88671875" style="32" bestFit="1" customWidth="1"/>
    <col min="261" max="261" width="20.6640625" style="32" bestFit="1" customWidth="1"/>
    <col min="262" max="262" width="13.6640625" style="32" bestFit="1" customWidth="1"/>
    <col min="263" max="263" width="27.33203125" style="32" bestFit="1" customWidth="1"/>
    <col min="264" max="264" width="15.5546875" style="32" bestFit="1" customWidth="1"/>
    <col min="265" max="265" width="16.44140625" style="32" bestFit="1" customWidth="1"/>
    <col min="266" max="266" width="33.33203125" style="32" bestFit="1" customWidth="1"/>
    <col min="267" max="267" width="25.88671875" style="32" bestFit="1" customWidth="1"/>
    <col min="268" max="268" width="20.88671875" style="32" bestFit="1" customWidth="1"/>
    <col min="269" max="269" width="20.6640625" style="32" bestFit="1" customWidth="1"/>
    <col min="270" max="270" width="13.6640625" style="32" bestFit="1" customWidth="1"/>
    <col min="271" max="271" width="27.33203125" style="32" bestFit="1" customWidth="1"/>
    <col min="272" max="272" width="15.5546875" style="32" bestFit="1" customWidth="1"/>
    <col min="273" max="273" width="16.44140625" style="32" bestFit="1" customWidth="1"/>
    <col min="274" max="274" width="33.33203125" style="32" bestFit="1" customWidth="1"/>
    <col min="275" max="275" width="25.88671875" style="32" bestFit="1" customWidth="1"/>
    <col min="276" max="276" width="20.88671875" style="32" bestFit="1" customWidth="1"/>
    <col min="277" max="277" width="20.6640625" style="32" bestFit="1" customWidth="1"/>
    <col min="278" max="278" width="13.6640625" style="32" bestFit="1" customWidth="1"/>
    <col min="279" max="279" width="27.33203125" style="32" bestFit="1" customWidth="1"/>
    <col min="280" max="280" width="15.5546875" style="32" bestFit="1" customWidth="1"/>
    <col min="281" max="281" width="16.44140625" style="32" bestFit="1" customWidth="1"/>
    <col min="282" max="282" width="33.33203125" style="32" bestFit="1" customWidth="1"/>
    <col min="283" max="283" width="32" style="32" bestFit="1" customWidth="1"/>
    <col min="284" max="284" width="27.109375" style="32" bestFit="1" customWidth="1"/>
    <col min="285" max="285" width="27" style="32" bestFit="1" customWidth="1"/>
    <col min="286" max="286" width="19.88671875" style="32" bestFit="1" customWidth="1"/>
    <col min="287" max="287" width="33.44140625" style="32" bestFit="1" customWidth="1"/>
    <col min="288" max="288" width="21.88671875" style="32" bestFit="1" customWidth="1"/>
    <col min="289" max="289" width="22.6640625" style="32" bestFit="1" customWidth="1"/>
    <col min="290" max="290" width="39.5546875" style="32" bestFit="1" customWidth="1"/>
    <col min="291" max="291" width="25.88671875" style="32" bestFit="1" customWidth="1"/>
    <col min="292" max="292" width="20.88671875" style="32" bestFit="1" customWidth="1"/>
    <col min="293" max="293" width="20.6640625" style="32" bestFit="1" customWidth="1"/>
    <col min="294" max="294" width="13.6640625" style="32" bestFit="1" customWidth="1"/>
    <col min="295" max="295" width="27.33203125" style="32" bestFit="1" customWidth="1"/>
    <col min="296" max="296" width="15.5546875" style="32" bestFit="1" customWidth="1"/>
    <col min="297" max="297" width="16.44140625" style="32" bestFit="1" customWidth="1"/>
    <col min="298" max="298" width="33.33203125" style="32" bestFit="1" customWidth="1"/>
    <col min="299" max="299" width="25.88671875" style="32" bestFit="1" customWidth="1"/>
    <col min="300" max="300" width="20.88671875" style="32" bestFit="1" customWidth="1"/>
    <col min="301" max="301" width="20.6640625" style="32" bestFit="1" customWidth="1"/>
    <col min="302" max="302" width="13.6640625" style="32" bestFit="1" customWidth="1"/>
    <col min="303" max="303" width="27.33203125" style="32" bestFit="1" customWidth="1"/>
    <col min="304" max="304" width="15.5546875" style="32" bestFit="1" customWidth="1"/>
    <col min="305" max="305" width="16.44140625" style="32" bestFit="1" customWidth="1"/>
    <col min="306" max="306" width="33.33203125" style="32" bestFit="1" customWidth="1"/>
    <col min="307" max="307" width="25.88671875" style="32" bestFit="1" customWidth="1"/>
    <col min="308" max="308" width="20.88671875" style="32" bestFit="1" customWidth="1"/>
    <col min="309" max="309" width="20.6640625" style="32" bestFit="1" customWidth="1"/>
    <col min="310" max="310" width="13.6640625" style="32" bestFit="1" customWidth="1"/>
    <col min="311" max="311" width="27.33203125" style="32" bestFit="1" customWidth="1"/>
    <col min="312" max="312" width="15.5546875" style="32" bestFit="1" customWidth="1"/>
    <col min="313" max="313" width="16.44140625" style="32" bestFit="1" customWidth="1"/>
    <col min="314" max="314" width="33.33203125" style="32" bestFit="1" customWidth="1"/>
    <col min="315" max="315" width="25.88671875" style="32" bestFit="1" customWidth="1"/>
    <col min="316" max="316" width="20.88671875" style="32" bestFit="1" customWidth="1"/>
    <col min="317" max="317" width="20.6640625" style="32" bestFit="1" customWidth="1"/>
    <col min="318" max="318" width="13.6640625" style="32" bestFit="1" customWidth="1"/>
    <col min="319" max="319" width="27.33203125" style="32" bestFit="1" customWidth="1"/>
    <col min="320" max="320" width="15.5546875" style="32" bestFit="1" customWidth="1"/>
    <col min="321" max="321" width="16.44140625" style="32" bestFit="1" customWidth="1"/>
    <col min="322" max="322" width="33.33203125" style="32" bestFit="1" customWidth="1"/>
    <col min="323" max="323" width="25.88671875" style="32" bestFit="1" customWidth="1"/>
    <col min="324" max="324" width="20.88671875" style="32" bestFit="1" customWidth="1"/>
    <col min="325" max="325" width="20.6640625" style="32" bestFit="1" customWidth="1"/>
    <col min="326" max="326" width="13.6640625" style="32" bestFit="1" customWidth="1"/>
    <col min="327" max="327" width="27.33203125" style="32" bestFit="1" customWidth="1"/>
    <col min="328" max="328" width="15.5546875" style="32" bestFit="1" customWidth="1"/>
    <col min="329" max="329" width="16.44140625" style="32" bestFit="1" customWidth="1"/>
    <col min="330" max="330" width="33.33203125" style="32" bestFit="1" customWidth="1"/>
    <col min="331" max="331" width="25.88671875" style="32" bestFit="1" customWidth="1"/>
    <col min="332" max="332" width="20.88671875" style="32" bestFit="1" customWidth="1"/>
    <col min="333" max="333" width="20.6640625" style="32" bestFit="1" customWidth="1"/>
    <col min="334" max="334" width="13.6640625" style="32" bestFit="1" customWidth="1"/>
    <col min="335" max="335" width="27.33203125" style="32" bestFit="1" customWidth="1"/>
    <col min="336" max="336" width="15.5546875" style="32" bestFit="1" customWidth="1"/>
    <col min="337" max="337" width="16.44140625" style="32" bestFit="1" customWidth="1"/>
    <col min="338" max="338" width="33.33203125" style="32" bestFit="1" customWidth="1"/>
    <col min="339" max="339" width="25.88671875" style="32" bestFit="1" customWidth="1"/>
    <col min="340" max="340" width="20.88671875" style="32" bestFit="1" customWidth="1"/>
    <col min="341" max="341" width="20.6640625" style="32" bestFit="1" customWidth="1"/>
    <col min="342" max="342" width="13.6640625" style="32" bestFit="1" customWidth="1"/>
    <col min="343" max="343" width="27.33203125" style="32" bestFit="1" customWidth="1"/>
    <col min="344" max="344" width="15.5546875" style="32" bestFit="1" customWidth="1"/>
    <col min="345" max="345" width="16.44140625" style="32" bestFit="1" customWidth="1"/>
    <col min="346" max="346" width="33.33203125" style="32" bestFit="1" customWidth="1"/>
    <col min="347" max="347" width="25.88671875" style="32" bestFit="1" customWidth="1"/>
    <col min="348" max="348" width="20.88671875" style="32" bestFit="1" customWidth="1"/>
    <col min="349" max="349" width="20.6640625" style="32" bestFit="1" customWidth="1"/>
    <col min="350" max="350" width="13.6640625" style="32" bestFit="1" customWidth="1"/>
    <col min="351" max="351" width="27.33203125" style="32" bestFit="1" customWidth="1"/>
    <col min="352" max="352" width="15.5546875" style="32" bestFit="1" customWidth="1"/>
    <col min="353" max="353" width="16.44140625" style="32" bestFit="1" customWidth="1"/>
    <col min="354" max="354" width="33.33203125" style="32" bestFit="1" customWidth="1"/>
    <col min="355" max="355" width="25.88671875" style="32" bestFit="1" customWidth="1"/>
    <col min="356" max="356" width="20.88671875" style="32" bestFit="1" customWidth="1"/>
    <col min="357" max="357" width="20.6640625" style="32" bestFit="1" customWidth="1"/>
    <col min="358" max="358" width="13.6640625" style="32" bestFit="1" customWidth="1"/>
    <col min="359" max="359" width="27.33203125" style="32" bestFit="1" customWidth="1"/>
    <col min="360" max="360" width="15.5546875" style="32" bestFit="1" customWidth="1"/>
    <col min="361" max="361" width="16.44140625" style="32" bestFit="1" customWidth="1"/>
    <col min="362" max="362" width="33.33203125" style="32" bestFit="1" customWidth="1"/>
    <col min="363" max="363" width="25.88671875" style="32" bestFit="1" customWidth="1"/>
    <col min="364" max="364" width="20.88671875" style="32" bestFit="1" customWidth="1"/>
    <col min="365" max="365" width="20.6640625" style="32" bestFit="1" customWidth="1"/>
    <col min="366" max="366" width="13.6640625" style="32" bestFit="1" customWidth="1"/>
    <col min="367" max="367" width="27.33203125" style="32" bestFit="1" customWidth="1"/>
    <col min="368" max="368" width="15.5546875" style="32" bestFit="1" customWidth="1"/>
    <col min="369" max="369" width="16.44140625" style="32" bestFit="1" customWidth="1"/>
    <col min="370" max="370" width="33.33203125" style="32" bestFit="1" customWidth="1"/>
    <col min="371" max="371" width="30.6640625" style="32" bestFit="1" customWidth="1"/>
    <col min="372" max="372" width="25.88671875" style="32" bestFit="1" customWidth="1"/>
    <col min="373" max="373" width="25.6640625" style="32" bestFit="1" customWidth="1"/>
    <col min="374" max="374" width="18.5546875" style="32" bestFit="1" customWidth="1"/>
    <col min="375" max="375" width="32.109375" style="32" bestFit="1" customWidth="1"/>
    <col min="376" max="376" width="20.44140625" style="32" bestFit="1" customWidth="1"/>
    <col min="377" max="377" width="21.44140625" style="32" bestFit="1" customWidth="1"/>
    <col min="378" max="378" width="38.33203125" style="32" bestFit="1" customWidth="1"/>
    <col min="379" max="379" width="25.88671875" style="32" bestFit="1" customWidth="1"/>
    <col min="380" max="380" width="20.88671875" style="32" bestFit="1" customWidth="1"/>
    <col min="381" max="381" width="20.6640625" style="32" bestFit="1" customWidth="1"/>
    <col min="382" max="382" width="13.6640625" style="32" bestFit="1" customWidth="1"/>
    <col min="383" max="383" width="27.33203125" style="32" bestFit="1" customWidth="1"/>
    <col min="384" max="384" width="15.5546875" style="32" bestFit="1" customWidth="1"/>
    <col min="385" max="385" width="16.44140625" style="32" bestFit="1" customWidth="1"/>
    <col min="386" max="386" width="33.33203125" style="32" bestFit="1" customWidth="1"/>
    <col min="387" max="387" width="25.88671875" style="32" bestFit="1" customWidth="1"/>
    <col min="388" max="388" width="20.88671875" style="32" bestFit="1" customWidth="1"/>
    <col min="389" max="389" width="20.6640625" style="32" bestFit="1" customWidth="1"/>
    <col min="390" max="390" width="13.6640625" style="32" bestFit="1" customWidth="1"/>
    <col min="391" max="391" width="27.33203125" style="32" bestFit="1" customWidth="1"/>
    <col min="392" max="392" width="15.5546875" style="32" bestFit="1" customWidth="1"/>
    <col min="393" max="393" width="16.44140625" style="32" bestFit="1" customWidth="1"/>
    <col min="394" max="394" width="33.33203125" style="32" bestFit="1" customWidth="1"/>
    <col min="395" max="395" width="25.88671875" style="32" bestFit="1" customWidth="1"/>
    <col min="396" max="396" width="20.88671875" style="32" bestFit="1" customWidth="1"/>
    <col min="397" max="397" width="20.6640625" style="32" bestFit="1" customWidth="1"/>
    <col min="398" max="398" width="13.6640625" style="32" bestFit="1" customWidth="1"/>
    <col min="399" max="399" width="27.33203125" style="32" bestFit="1" customWidth="1"/>
    <col min="400" max="400" width="15.5546875" style="32" bestFit="1" customWidth="1"/>
    <col min="401" max="401" width="16.44140625" style="32" bestFit="1" customWidth="1"/>
    <col min="402" max="402" width="33.33203125" style="32" bestFit="1" customWidth="1"/>
    <col min="403" max="403" width="25.88671875" style="32" bestFit="1" customWidth="1"/>
    <col min="404" max="404" width="20.88671875" style="32" bestFit="1" customWidth="1"/>
    <col min="405" max="405" width="20.6640625" style="32" bestFit="1" customWidth="1"/>
    <col min="406" max="406" width="13.6640625" style="32" bestFit="1" customWidth="1"/>
    <col min="407" max="407" width="27.33203125" style="32" bestFit="1" customWidth="1"/>
    <col min="408" max="408" width="15.5546875" style="32" bestFit="1" customWidth="1"/>
    <col min="409" max="409" width="16.44140625" style="32" bestFit="1" customWidth="1"/>
    <col min="410" max="410" width="33.33203125" style="32" bestFit="1" customWidth="1"/>
    <col min="411" max="411" width="25.88671875" style="32" bestFit="1" customWidth="1"/>
    <col min="412" max="412" width="20.88671875" style="32" bestFit="1" customWidth="1"/>
    <col min="413" max="413" width="20.6640625" style="32" bestFit="1" customWidth="1"/>
    <col min="414" max="414" width="13.6640625" style="32" bestFit="1" customWidth="1"/>
    <col min="415" max="415" width="27.33203125" style="32" bestFit="1" customWidth="1"/>
    <col min="416" max="416" width="15.5546875" style="32" bestFit="1" customWidth="1"/>
    <col min="417" max="417" width="16.44140625" style="32" bestFit="1" customWidth="1"/>
    <col min="418" max="418" width="33.33203125" style="32" bestFit="1" customWidth="1"/>
    <col min="419" max="419" width="25.88671875" style="32" bestFit="1" customWidth="1"/>
    <col min="420" max="420" width="20.88671875" style="32" bestFit="1" customWidth="1"/>
    <col min="421" max="421" width="20.6640625" style="32" bestFit="1" customWidth="1"/>
    <col min="422" max="422" width="13.6640625" style="32" bestFit="1" customWidth="1"/>
    <col min="423" max="423" width="27.33203125" style="32" bestFit="1" customWidth="1"/>
    <col min="424" max="424" width="15.5546875" style="32" bestFit="1" customWidth="1"/>
    <col min="425" max="425" width="16.44140625" style="32" bestFit="1" customWidth="1"/>
    <col min="426" max="426" width="33.33203125" style="32" bestFit="1" customWidth="1"/>
    <col min="427" max="427" width="25.88671875" style="32" bestFit="1" customWidth="1"/>
    <col min="428" max="428" width="20.88671875" style="32" bestFit="1" customWidth="1"/>
    <col min="429" max="429" width="20.6640625" style="32" bestFit="1" customWidth="1"/>
    <col min="430" max="430" width="13.6640625" style="32" bestFit="1" customWidth="1"/>
    <col min="431" max="431" width="27.33203125" style="32" bestFit="1" customWidth="1"/>
    <col min="432" max="432" width="15.5546875" style="32" bestFit="1" customWidth="1"/>
    <col min="433" max="433" width="16.44140625" style="32" bestFit="1" customWidth="1"/>
    <col min="434" max="434" width="33.33203125" style="32" bestFit="1" customWidth="1"/>
    <col min="435" max="435" width="25.88671875" style="32" bestFit="1" customWidth="1"/>
    <col min="436" max="436" width="20.88671875" style="32" bestFit="1" customWidth="1"/>
    <col min="437" max="437" width="20.6640625" style="32" bestFit="1" customWidth="1"/>
    <col min="438" max="438" width="13.6640625" style="32" bestFit="1" customWidth="1"/>
    <col min="439" max="439" width="27.33203125" style="32" bestFit="1" customWidth="1"/>
    <col min="440" max="440" width="15.5546875" style="32" bestFit="1" customWidth="1"/>
    <col min="441" max="441" width="16.44140625" style="32" bestFit="1" customWidth="1"/>
    <col min="442" max="442" width="33.33203125" style="32" bestFit="1" customWidth="1"/>
    <col min="443" max="443" width="25.88671875" style="32" bestFit="1" customWidth="1"/>
    <col min="444" max="444" width="20.88671875" style="32" bestFit="1" customWidth="1"/>
    <col min="445" max="445" width="20.6640625" style="32" bestFit="1" customWidth="1"/>
    <col min="446" max="446" width="13.6640625" style="32" bestFit="1" customWidth="1"/>
    <col min="447" max="447" width="27.33203125" style="32" bestFit="1" customWidth="1"/>
    <col min="448" max="448" width="15.5546875" style="32" bestFit="1" customWidth="1"/>
    <col min="449" max="449" width="16.44140625" style="32" bestFit="1" customWidth="1"/>
    <col min="450" max="450" width="33.33203125" style="32" bestFit="1" customWidth="1"/>
    <col min="451" max="451" width="25.88671875" style="32" bestFit="1" customWidth="1"/>
    <col min="452" max="452" width="20.88671875" style="32" bestFit="1" customWidth="1"/>
    <col min="453" max="453" width="20.6640625" style="32" bestFit="1" customWidth="1"/>
    <col min="454" max="454" width="13.6640625" style="32" bestFit="1" customWidth="1"/>
    <col min="455" max="455" width="27.33203125" style="32" bestFit="1" customWidth="1"/>
    <col min="456" max="456" width="15.5546875" style="32" bestFit="1" customWidth="1"/>
    <col min="457" max="457" width="16.44140625" style="32" bestFit="1" customWidth="1"/>
    <col min="458" max="458" width="33.33203125" style="32" bestFit="1" customWidth="1"/>
    <col min="459" max="459" width="30.33203125" style="32" bestFit="1" customWidth="1"/>
    <col min="460" max="460" width="25.33203125" style="32" bestFit="1" customWidth="1"/>
    <col min="461" max="461" width="25.109375" style="32" bestFit="1" customWidth="1"/>
    <col min="462" max="462" width="18.109375" style="32" bestFit="1" customWidth="1"/>
    <col min="463" max="463" width="31.6640625" style="32" bestFit="1" customWidth="1"/>
    <col min="464" max="464" width="20" style="32" bestFit="1" customWidth="1"/>
    <col min="465" max="465" width="20.88671875" style="32" bestFit="1" customWidth="1"/>
    <col min="466" max="466" width="37.6640625" style="32" bestFit="1" customWidth="1"/>
    <col min="467" max="467" width="25.88671875" style="32" bestFit="1" customWidth="1"/>
    <col min="468" max="468" width="20.88671875" style="32" bestFit="1" customWidth="1"/>
    <col min="469" max="469" width="20.6640625" style="32" bestFit="1" customWidth="1"/>
    <col min="470" max="470" width="13.6640625" style="32" bestFit="1" customWidth="1"/>
    <col min="471" max="471" width="27.33203125" style="32" bestFit="1" customWidth="1"/>
    <col min="472" max="472" width="15.5546875" style="32" bestFit="1" customWidth="1"/>
    <col min="473" max="473" width="16.44140625" style="32" bestFit="1" customWidth="1"/>
    <col min="474" max="474" width="33.33203125" style="32" bestFit="1" customWidth="1"/>
    <col min="475" max="475" width="25.88671875" style="32" bestFit="1" customWidth="1"/>
    <col min="476" max="476" width="20.88671875" style="32" bestFit="1" customWidth="1"/>
    <col min="477" max="477" width="20.6640625" style="32" bestFit="1" customWidth="1"/>
    <col min="478" max="478" width="13.6640625" style="32" bestFit="1" customWidth="1"/>
    <col min="479" max="479" width="27.33203125" style="32" bestFit="1" customWidth="1"/>
    <col min="480" max="480" width="15.5546875" style="32" bestFit="1" customWidth="1"/>
    <col min="481" max="481" width="16.44140625" style="32" bestFit="1" customWidth="1"/>
    <col min="482" max="482" width="33.33203125" style="32" bestFit="1" customWidth="1"/>
    <col min="483" max="483" width="25.88671875" style="32" bestFit="1" customWidth="1"/>
    <col min="484" max="484" width="20.88671875" style="32" bestFit="1" customWidth="1"/>
    <col min="485" max="485" width="20.6640625" style="32" bestFit="1" customWidth="1"/>
    <col min="486" max="486" width="13.6640625" style="32" bestFit="1" customWidth="1"/>
    <col min="487" max="487" width="27.33203125" style="32" bestFit="1" customWidth="1"/>
    <col min="488" max="488" width="15.5546875" style="32" bestFit="1" customWidth="1"/>
    <col min="489" max="489" width="16.44140625" style="32" bestFit="1" customWidth="1"/>
    <col min="490" max="490" width="33.33203125" style="32" bestFit="1" customWidth="1"/>
    <col min="491" max="491" width="25.88671875" style="32" bestFit="1" customWidth="1"/>
    <col min="492" max="492" width="20.88671875" style="32" bestFit="1" customWidth="1"/>
    <col min="493" max="493" width="20.6640625" style="32" bestFit="1" customWidth="1"/>
    <col min="494" max="494" width="13.6640625" style="32" bestFit="1" customWidth="1"/>
    <col min="495" max="495" width="27.33203125" style="32" bestFit="1" customWidth="1"/>
    <col min="496" max="496" width="15.5546875" style="32" bestFit="1" customWidth="1"/>
    <col min="497" max="497" width="16.44140625" style="32" bestFit="1" customWidth="1"/>
    <col min="498" max="498" width="33.33203125" style="32" bestFit="1" customWidth="1"/>
    <col min="499" max="499" width="25.88671875" style="32" bestFit="1" customWidth="1"/>
    <col min="500" max="500" width="20.88671875" style="32" bestFit="1" customWidth="1"/>
    <col min="501" max="501" width="20.6640625" style="32" bestFit="1" customWidth="1"/>
    <col min="502" max="502" width="13.6640625" style="32" bestFit="1" customWidth="1"/>
    <col min="503" max="503" width="27.33203125" style="32" bestFit="1" customWidth="1"/>
    <col min="504" max="504" width="15.5546875" style="32" bestFit="1" customWidth="1"/>
    <col min="505" max="505" width="16.44140625" style="32" bestFit="1" customWidth="1"/>
    <col min="506" max="506" width="33.33203125" style="32" bestFit="1" customWidth="1"/>
    <col min="507" max="507" width="25.88671875" style="32" bestFit="1" customWidth="1"/>
    <col min="508" max="508" width="20.88671875" style="32" bestFit="1" customWidth="1"/>
    <col min="509" max="509" width="20.6640625" style="32" bestFit="1" customWidth="1"/>
    <col min="510" max="510" width="13.6640625" style="32" bestFit="1" customWidth="1"/>
    <col min="511" max="511" width="27.33203125" style="32" bestFit="1" customWidth="1"/>
    <col min="512" max="512" width="15.5546875" style="32" bestFit="1" customWidth="1"/>
    <col min="513" max="513" width="16.44140625" style="32" bestFit="1" customWidth="1"/>
    <col min="514" max="514" width="33.33203125" style="32" bestFit="1" customWidth="1"/>
    <col min="515" max="515" width="25.88671875" style="32" bestFit="1" customWidth="1"/>
    <col min="516" max="516" width="20.88671875" style="32" bestFit="1" customWidth="1"/>
    <col min="517" max="517" width="20.6640625" style="32" bestFit="1" customWidth="1"/>
    <col min="518" max="518" width="13.6640625" style="32" bestFit="1" customWidth="1"/>
    <col min="519" max="519" width="27.33203125" style="32" bestFit="1" customWidth="1"/>
    <col min="520" max="520" width="15.5546875" style="32" bestFit="1" customWidth="1"/>
    <col min="521" max="521" width="16.44140625" style="32" bestFit="1" customWidth="1"/>
    <col min="522" max="522" width="33.33203125" style="32" bestFit="1" customWidth="1"/>
    <col min="523" max="523" width="25.88671875" style="32" bestFit="1" customWidth="1"/>
    <col min="524" max="524" width="20.88671875" style="32" bestFit="1" customWidth="1"/>
    <col min="525" max="525" width="20.6640625" style="32" bestFit="1" customWidth="1"/>
    <col min="526" max="526" width="13.6640625" style="32" bestFit="1" customWidth="1"/>
    <col min="527" max="527" width="27.33203125" style="32" bestFit="1" customWidth="1"/>
    <col min="528" max="528" width="15.5546875" style="32" bestFit="1" customWidth="1"/>
    <col min="529" max="529" width="16.44140625" style="32" bestFit="1" customWidth="1"/>
    <col min="530" max="530" width="33.33203125" style="32" bestFit="1" customWidth="1"/>
    <col min="531" max="531" width="25.88671875" style="32" bestFit="1" customWidth="1"/>
    <col min="532" max="532" width="20.88671875" style="32" bestFit="1" customWidth="1"/>
    <col min="533" max="533" width="20.6640625" style="32" bestFit="1" customWidth="1"/>
    <col min="534" max="534" width="13.6640625" style="32" bestFit="1" customWidth="1"/>
    <col min="535" max="535" width="27.33203125" style="32" bestFit="1" customWidth="1"/>
    <col min="536" max="536" width="15.5546875" style="32" bestFit="1" customWidth="1"/>
    <col min="537" max="537" width="16.44140625" style="32" bestFit="1" customWidth="1"/>
    <col min="538" max="538" width="33.33203125" style="32" bestFit="1" customWidth="1"/>
    <col min="539" max="539" width="25.88671875" style="32" bestFit="1" customWidth="1"/>
    <col min="540" max="540" width="20.88671875" style="32" bestFit="1" customWidth="1"/>
    <col min="541" max="541" width="20.6640625" style="32" bestFit="1" customWidth="1"/>
    <col min="542" max="542" width="13.6640625" style="32" bestFit="1" customWidth="1"/>
    <col min="543" max="543" width="27.33203125" style="32" bestFit="1" customWidth="1"/>
    <col min="544" max="544" width="15.5546875" style="32" bestFit="1" customWidth="1"/>
    <col min="545" max="545" width="16.44140625" style="32" bestFit="1" customWidth="1"/>
    <col min="546" max="546" width="33.33203125" style="32" bestFit="1" customWidth="1"/>
    <col min="547" max="547" width="30.5546875" style="32" bestFit="1" customWidth="1"/>
    <col min="548" max="548" width="25.6640625" style="32" bestFit="1" customWidth="1"/>
    <col min="549" max="549" width="25.5546875" style="32" bestFit="1" customWidth="1"/>
    <col min="550" max="550" width="18.44140625" style="32" bestFit="1" customWidth="1"/>
    <col min="551" max="551" width="32" style="32" bestFit="1" customWidth="1"/>
    <col min="552" max="552" width="20.33203125" style="32" bestFit="1" customWidth="1"/>
    <col min="553" max="553" width="21.109375" style="32" bestFit="1" customWidth="1"/>
    <col min="554" max="554" width="38.109375" style="32" bestFit="1" customWidth="1"/>
    <col min="555" max="555" width="25.88671875" style="32" bestFit="1" customWidth="1"/>
    <col min="556" max="556" width="20.88671875" style="32" bestFit="1" customWidth="1"/>
    <col min="557" max="557" width="20.6640625" style="32" bestFit="1" customWidth="1"/>
    <col min="558" max="558" width="13.6640625" style="32" bestFit="1" customWidth="1"/>
    <col min="559" max="559" width="27.33203125" style="32" bestFit="1" customWidth="1"/>
    <col min="560" max="560" width="15.5546875" style="32" bestFit="1" customWidth="1"/>
    <col min="561" max="561" width="16.44140625" style="32" bestFit="1" customWidth="1"/>
    <col min="562" max="562" width="33.33203125" style="32" bestFit="1" customWidth="1"/>
    <col min="563" max="563" width="25.88671875" style="32" bestFit="1" customWidth="1"/>
    <col min="564" max="564" width="20.88671875" style="32" bestFit="1" customWidth="1"/>
    <col min="565" max="565" width="20.6640625" style="32" bestFit="1" customWidth="1"/>
    <col min="566" max="566" width="13.6640625" style="32" bestFit="1" customWidth="1"/>
    <col min="567" max="567" width="27.33203125" style="32" bestFit="1" customWidth="1"/>
    <col min="568" max="568" width="15.5546875" style="32" bestFit="1" customWidth="1"/>
    <col min="569" max="569" width="16.44140625" style="32" bestFit="1" customWidth="1"/>
    <col min="570" max="570" width="33.33203125" style="32" bestFit="1" customWidth="1"/>
    <col min="571" max="571" width="25.88671875" style="32" bestFit="1" customWidth="1"/>
    <col min="572" max="572" width="20.88671875" style="32" bestFit="1" customWidth="1"/>
    <col min="573" max="573" width="20.6640625" style="32" bestFit="1" customWidth="1"/>
    <col min="574" max="574" width="13.6640625" style="32" bestFit="1" customWidth="1"/>
    <col min="575" max="575" width="27.33203125" style="32" bestFit="1" customWidth="1"/>
    <col min="576" max="576" width="15.5546875" style="32" bestFit="1" customWidth="1"/>
    <col min="577" max="577" width="16.44140625" style="32" bestFit="1" customWidth="1"/>
    <col min="578" max="578" width="33.33203125" style="32" bestFit="1" customWidth="1"/>
    <col min="579" max="579" width="25.88671875" style="32" bestFit="1" customWidth="1"/>
    <col min="580" max="580" width="20.88671875" style="32" bestFit="1" customWidth="1"/>
    <col min="581" max="581" width="20.6640625" style="32" bestFit="1" customWidth="1"/>
    <col min="582" max="582" width="13.6640625" style="32" bestFit="1" customWidth="1"/>
    <col min="583" max="583" width="27.33203125" style="32" bestFit="1" customWidth="1"/>
    <col min="584" max="584" width="15.5546875" style="32" bestFit="1" customWidth="1"/>
    <col min="585" max="585" width="16.44140625" style="32" bestFit="1" customWidth="1"/>
    <col min="586" max="586" width="33.33203125" style="32" bestFit="1" customWidth="1"/>
    <col min="587" max="587" width="25.88671875" style="32" bestFit="1" customWidth="1"/>
    <col min="588" max="588" width="20.88671875" style="32" bestFit="1" customWidth="1"/>
    <col min="589" max="589" width="20.6640625" style="32" bestFit="1" customWidth="1"/>
    <col min="590" max="590" width="13.6640625" style="32" bestFit="1" customWidth="1"/>
    <col min="591" max="591" width="27.33203125" style="32" bestFit="1" customWidth="1"/>
    <col min="592" max="592" width="15.5546875" style="32" bestFit="1" customWidth="1"/>
    <col min="593" max="593" width="16.44140625" style="32" bestFit="1" customWidth="1"/>
    <col min="594" max="594" width="33.33203125" style="32" bestFit="1" customWidth="1"/>
    <col min="595" max="595" width="25.88671875" style="32" bestFit="1" customWidth="1"/>
    <col min="596" max="596" width="20.88671875" style="32" bestFit="1" customWidth="1"/>
    <col min="597" max="597" width="20.6640625" style="32" bestFit="1" customWidth="1"/>
    <col min="598" max="598" width="13.6640625" style="32" bestFit="1" customWidth="1"/>
    <col min="599" max="599" width="27.33203125" style="32" bestFit="1" customWidth="1"/>
    <col min="600" max="600" width="15.5546875" style="32" bestFit="1" customWidth="1"/>
    <col min="601" max="601" width="16.44140625" style="32" bestFit="1" customWidth="1"/>
    <col min="602" max="602" width="33.33203125" style="32" bestFit="1" customWidth="1"/>
    <col min="603" max="603" width="25.88671875" style="32" bestFit="1" customWidth="1"/>
    <col min="604" max="604" width="20.88671875" style="32" bestFit="1" customWidth="1"/>
    <col min="605" max="605" width="20.6640625" style="32" bestFit="1" customWidth="1"/>
    <col min="606" max="606" width="13.6640625" style="32" bestFit="1" customWidth="1"/>
    <col min="607" max="607" width="27.33203125" style="32" bestFit="1" customWidth="1"/>
    <col min="608" max="608" width="15.5546875" style="32" bestFit="1" customWidth="1"/>
    <col min="609" max="609" width="16.44140625" style="32" bestFit="1" customWidth="1"/>
    <col min="610" max="610" width="33.33203125" style="32" bestFit="1" customWidth="1"/>
    <col min="611" max="611" width="25.88671875" style="32" bestFit="1" customWidth="1"/>
    <col min="612" max="612" width="20.88671875" style="32" bestFit="1" customWidth="1"/>
    <col min="613" max="613" width="20.6640625" style="32" bestFit="1" customWidth="1"/>
    <col min="614" max="614" width="13.6640625" style="32" bestFit="1" customWidth="1"/>
    <col min="615" max="615" width="27.33203125" style="32" bestFit="1" customWidth="1"/>
    <col min="616" max="616" width="15.5546875" style="32" bestFit="1" customWidth="1"/>
    <col min="617" max="617" width="16.44140625" style="32" bestFit="1" customWidth="1"/>
    <col min="618" max="618" width="33.33203125" style="32" bestFit="1" customWidth="1"/>
    <col min="619" max="619" width="25.88671875" style="32" bestFit="1" customWidth="1"/>
    <col min="620" max="620" width="20.88671875" style="32" bestFit="1" customWidth="1"/>
    <col min="621" max="621" width="20.6640625" style="32" bestFit="1" customWidth="1"/>
    <col min="622" max="622" width="13.6640625" style="32" bestFit="1" customWidth="1"/>
    <col min="623" max="623" width="27.33203125" style="32" bestFit="1" customWidth="1"/>
    <col min="624" max="624" width="15.5546875" style="32" bestFit="1" customWidth="1"/>
    <col min="625" max="625" width="16.44140625" style="32" bestFit="1" customWidth="1"/>
    <col min="626" max="626" width="33.33203125" style="32" bestFit="1" customWidth="1"/>
    <col min="627" max="627" width="25.88671875" style="32" bestFit="1" customWidth="1"/>
    <col min="628" max="628" width="20.88671875" style="32" bestFit="1" customWidth="1"/>
    <col min="629" max="629" width="20.6640625" style="32" bestFit="1" customWidth="1"/>
    <col min="630" max="630" width="13.6640625" style="32" bestFit="1" customWidth="1"/>
    <col min="631" max="631" width="27.33203125" style="32" bestFit="1" customWidth="1"/>
    <col min="632" max="632" width="15.5546875" style="32" bestFit="1" customWidth="1"/>
    <col min="633" max="633" width="16.44140625" style="32" bestFit="1" customWidth="1"/>
    <col min="634" max="634" width="33.33203125" style="32" bestFit="1" customWidth="1"/>
    <col min="635" max="635" width="29.88671875" style="32" bestFit="1" customWidth="1"/>
    <col min="636" max="636" width="24.88671875" style="32" bestFit="1" customWidth="1"/>
    <col min="637" max="637" width="24.6640625" style="32" bestFit="1" customWidth="1"/>
    <col min="638" max="638" width="17.6640625" style="32" bestFit="1" customWidth="1"/>
    <col min="639" max="639" width="31.33203125" style="32" bestFit="1" customWidth="1"/>
    <col min="640" max="640" width="19.5546875" style="32" bestFit="1" customWidth="1"/>
    <col min="641" max="641" width="20.44140625" style="32" bestFit="1" customWidth="1"/>
    <col min="642" max="642" width="37.33203125" style="32" bestFit="1" customWidth="1"/>
    <col min="643" max="643" width="25.88671875" style="32" bestFit="1" customWidth="1"/>
    <col min="644" max="644" width="20.88671875" style="32" bestFit="1" customWidth="1"/>
    <col min="645" max="645" width="20.6640625" style="32" bestFit="1" customWidth="1"/>
    <col min="646" max="646" width="13.6640625" style="32" bestFit="1" customWidth="1"/>
    <col min="647" max="647" width="27.33203125" style="32" bestFit="1" customWidth="1"/>
    <col min="648" max="648" width="15.5546875" style="32" bestFit="1" customWidth="1"/>
    <col min="649" max="649" width="16.44140625" style="32" bestFit="1" customWidth="1"/>
    <col min="650" max="650" width="33.33203125" style="32" bestFit="1" customWidth="1"/>
    <col min="651" max="651" width="25.88671875" style="32" bestFit="1" customWidth="1"/>
    <col min="652" max="652" width="20.88671875" style="32" bestFit="1" customWidth="1"/>
    <col min="653" max="653" width="20.6640625" style="32" bestFit="1" customWidth="1"/>
    <col min="654" max="654" width="13.6640625" style="32" bestFit="1" customWidth="1"/>
    <col min="655" max="655" width="27.33203125" style="32" bestFit="1" customWidth="1"/>
    <col min="656" max="656" width="15.5546875" style="32" bestFit="1" customWidth="1"/>
    <col min="657" max="657" width="16.44140625" style="32" bestFit="1" customWidth="1"/>
    <col min="658" max="658" width="33.33203125" style="32" bestFit="1" customWidth="1"/>
    <col min="659" max="659" width="25.88671875" style="32" bestFit="1" customWidth="1"/>
    <col min="660" max="660" width="20.88671875" style="32" bestFit="1" customWidth="1"/>
    <col min="661" max="661" width="20.6640625" style="32" bestFit="1" customWidth="1"/>
    <col min="662" max="662" width="13.6640625" style="32" bestFit="1" customWidth="1"/>
    <col min="663" max="663" width="27.33203125" style="32" bestFit="1" customWidth="1"/>
    <col min="664" max="664" width="15.5546875" style="32" bestFit="1" customWidth="1"/>
    <col min="665" max="665" width="16.44140625" style="32" bestFit="1" customWidth="1"/>
    <col min="666" max="666" width="33.33203125" style="32" bestFit="1" customWidth="1"/>
    <col min="667" max="667" width="25.88671875" style="32" bestFit="1" customWidth="1"/>
    <col min="668" max="668" width="20.88671875" style="32" bestFit="1" customWidth="1"/>
    <col min="669" max="669" width="20.6640625" style="32" bestFit="1" customWidth="1"/>
    <col min="670" max="670" width="13.6640625" style="32" bestFit="1" customWidth="1"/>
    <col min="671" max="671" width="27.33203125" style="32" bestFit="1" customWidth="1"/>
    <col min="672" max="672" width="15.5546875" style="32" bestFit="1" customWidth="1"/>
    <col min="673" max="673" width="16.44140625" style="32" bestFit="1" customWidth="1"/>
    <col min="674" max="674" width="33.33203125" style="32" bestFit="1" customWidth="1"/>
    <col min="675" max="675" width="25.88671875" style="32" bestFit="1" customWidth="1"/>
    <col min="676" max="676" width="20.88671875" style="32" bestFit="1" customWidth="1"/>
    <col min="677" max="677" width="20.6640625" style="32" bestFit="1" customWidth="1"/>
    <col min="678" max="678" width="13.6640625" style="32" bestFit="1" customWidth="1"/>
    <col min="679" max="679" width="27.33203125" style="32" bestFit="1" customWidth="1"/>
    <col min="680" max="680" width="15.5546875" style="32" bestFit="1" customWidth="1"/>
    <col min="681" max="681" width="16.44140625" style="32" bestFit="1" customWidth="1"/>
    <col min="682" max="682" width="33.33203125" style="32" bestFit="1" customWidth="1"/>
    <col min="683" max="683" width="25.88671875" style="32" bestFit="1" customWidth="1"/>
    <col min="684" max="684" width="20.88671875" style="32" bestFit="1" customWidth="1"/>
    <col min="685" max="685" width="20.6640625" style="32" bestFit="1" customWidth="1"/>
    <col min="686" max="686" width="13.6640625" style="32" bestFit="1" customWidth="1"/>
    <col min="687" max="687" width="27.33203125" style="32" bestFit="1" customWidth="1"/>
    <col min="688" max="688" width="15.5546875" style="32" bestFit="1" customWidth="1"/>
    <col min="689" max="689" width="16.44140625" style="32" bestFit="1" customWidth="1"/>
    <col min="690" max="690" width="33.33203125" style="32" bestFit="1" customWidth="1"/>
    <col min="691" max="691" width="25.88671875" style="32" bestFit="1" customWidth="1"/>
    <col min="692" max="692" width="20.88671875" style="32" bestFit="1" customWidth="1"/>
    <col min="693" max="693" width="20.6640625" style="32" bestFit="1" customWidth="1"/>
    <col min="694" max="694" width="13.6640625" style="32" bestFit="1" customWidth="1"/>
    <col min="695" max="695" width="27.33203125" style="32" bestFit="1" customWidth="1"/>
    <col min="696" max="696" width="15.5546875" style="32" bestFit="1" customWidth="1"/>
    <col min="697" max="697" width="16.44140625" style="32" bestFit="1" customWidth="1"/>
    <col min="698" max="698" width="33.33203125" style="32" bestFit="1" customWidth="1"/>
    <col min="699" max="699" width="25.88671875" style="32" bestFit="1" customWidth="1"/>
    <col min="700" max="700" width="20.88671875" style="32" bestFit="1" customWidth="1"/>
    <col min="701" max="701" width="20.6640625" style="32" bestFit="1" customWidth="1"/>
    <col min="702" max="702" width="13.6640625" style="32" bestFit="1" customWidth="1"/>
    <col min="703" max="703" width="27.33203125" style="32" bestFit="1" customWidth="1"/>
    <col min="704" max="704" width="15.5546875" style="32" bestFit="1" customWidth="1"/>
    <col min="705" max="705" width="16.44140625" style="32" bestFit="1" customWidth="1"/>
    <col min="706" max="706" width="33.33203125" style="32" bestFit="1" customWidth="1"/>
    <col min="707" max="707" width="25.88671875" style="32" bestFit="1" customWidth="1"/>
    <col min="708" max="708" width="20.88671875" style="32" bestFit="1" customWidth="1"/>
    <col min="709" max="709" width="20.6640625" style="32" bestFit="1" customWidth="1"/>
    <col min="710" max="710" width="13.6640625" style="32" bestFit="1" customWidth="1"/>
    <col min="711" max="711" width="27.33203125" style="32" bestFit="1" customWidth="1"/>
    <col min="712" max="712" width="15.5546875" style="32" bestFit="1" customWidth="1"/>
    <col min="713" max="713" width="16.44140625" style="32" bestFit="1" customWidth="1"/>
    <col min="714" max="714" width="33.33203125" style="32" bestFit="1" customWidth="1"/>
    <col min="715" max="715" width="25.88671875" style="32" bestFit="1" customWidth="1"/>
    <col min="716" max="716" width="20.88671875" style="32" bestFit="1" customWidth="1"/>
    <col min="717" max="717" width="20.6640625" style="32" bestFit="1" customWidth="1"/>
    <col min="718" max="718" width="13.6640625" style="32" bestFit="1" customWidth="1"/>
    <col min="719" max="719" width="27.33203125" style="32" bestFit="1" customWidth="1"/>
    <col min="720" max="720" width="15.5546875" style="32" bestFit="1" customWidth="1"/>
    <col min="721" max="721" width="16.44140625" style="32" bestFit="1" customWidth="1"/>
    <col min="722" max="722" width="33.33203125" style="32" bestFit="1" customWidth="1"/>
    <col min="723" max="723" width="32.5546875" style="32" bestFit="1" customWidth="1"/>
    <col min="724" max="724" width="27.6640625" style="32" bestFit="1" customWidth="1"/>
    <col min="725" max="725" width="27.5546875" style="32" bestFit="1" customWidth="1"/>
    <col min="726" max="726" width="20.44140625" style="32" bestFit="1" customWidth="1"/>
    <col min="727" max="727" width="34.109375" style="32" bestFit="1" customWidth="1"/>
    <col min="728" max="728" width="22.44140625" style="32" bestFit="1" customWidth="1"/>
    <col min="729" max="729" width="23.33203125" style="32" bestFit="1" customWidth="1"/>
    <col min="730" max="730" width="40.109375" style="32" bestFit="1" customWidth="1"/>
    <col min="731" max="731" width="25.88671875" style="32" bestFit="1" customWidth="1"/>
    <col min="732" max="732" width="20.88671875" style="32" bestFit="1" customWidth="1"/>
    <col min="733" max="733" width="20.6640625" style="32" bestFit="1" customWidth="1"/>
    <col min="734" max="734" width="13.6640625" style="32" bestFit="1" customWidth="1"/>
    <col min="735" max="735" width="27.33203125" style="32" bestFit="1" customWidth="1"/>
    <col min="736" max="736" width="15.5546875" style="32" bestFit="1" customWidth="1"/>
    <col min="737" max="737" width="16.44140625" style="32" bestFit="1" customWidth="1"/>
    <col min="738" max="738" width="33.33203125" style="32" bestFit="1" customWidth="1"/>
    <col min="739" max="739" width="25.88671875" style="32" bestFit="1" customWidth="1"/>
    <col min="740" max="740" width="20.88671875" style="32" bestFit="1" customWidth="1"/>
    <col min="741" max="741" width="20.6640625" style="32" bestFit="1" customWidth="1"/>
    <col min="742" max="742" width="13.6640625" style="32" bestFit="1" customWidth="1"/>
    <col min="743" max="743" width="27.33203125" style="32" bestFit="1" customWidth="1"/>
    <col min="744" max="744" width="15.5546875" style="32" bestFit="1" customWidth="1"/>
    <col min="745" max="745" width="16.44140625" style="32" bestFit="1" customWidth="1"/>
    <col min="746" max="746" width="33.33203125" style="32" bestFit="1" customWidth="1"/>
    <col min="747" max="747" width="25.88671875" style="32" bestFit="1" customWidth="1"/>
    <col min="748" max="748" width="20.88671875" style="32" bestFit="1" customWidth="1"/>
    <col min="749" max="749" width="20.6640625" style="32" bestFit="1" customWidth="1"/>
    <col min="750" max="750" width="13.6640625" style="32" bestFit="1" customWidth="1"/>
    <col min="751" max="751" width="27.33203125" style="32" bestFit="1" customWidth="1"/>
    <col min="752" max="752" width="15.5546875" style="32" bestFit="1" customWidth="1"/>
    <col min="753" max="753" width="16.44140625" style="32" bestFit="1" customWidth="1"/>
    <col min="754" max="754" width="33.33203125" style="32" bestFit="1" customWidth="1"/>
    <col min="755" max="755" width="25.88671875" style="32" bestFit="1" customWidth="1"/>
    <col min="756" max="756" width="20.88671875" style="32" bestFit="1" customWidth="1"/>
    <col min="757" max="757" width="20.6640625" style="32" bestFit="1" customWidth="1"/>
    <col min="758" max="758" width="13.6640625" style="32" bestFit="1" customWidth="1"/>
    <col min="759" max="759" width="27.33203125" style="32" bestFit="1" customWidth="1"/>
    <col min="760" max="760" width="15.5546875" style="32" bestFit="1" customWidth="1"/>
    <col min="761" max="761" width="16.44140625" style="32" bestFit="1" customWidth="1"/>
    <col min="762" max="762" width="33.33203125" style="32" bestFit="1" customWidth="1"/>
    <col min="763" max="763" width="25.88671875" style="32" bestFit="1" customWidth="1"/>
    <col min="764" max="764" width="20.88671875" style="32" bestFit="1" customWidth="1"/>
    <col min="765" max="765" width="20.6640625" style="32" bestFit="1" customWidth="1"/>
    <col min="766" max="766" width="13.6640625" style="32" bestFit="1" customWidth="1"/>
    <col min="767" max="767" width="27.33203125" style="32" bestFit="1" customWidth="1"/>
    <col min="768" max="768" width="15.5546875" style="32" bestFit="1" customWidth="1"/>
    <col min="769" max="769" width="16.44140625" style="32" bestFit="1" customWidth="1"/>
    <col min="770" max="770" width="33.33203125" style="32" bestFit="1" customWidth="1"/>
    <col min="771" max="771" width="25.88671875" style="32" bestFit="1" customWidth="1"/>
    <col min="772" max="772" width="20.88671875" style="32" bestFit="1" customWidth="1"/>
    <col min="773" max="773" width="20.6640625" style="32" bestFit="1" customWidth="1"/>
    <col min="774" max="774" width="13.6640625" style="32" bestFit="1" customWidth="1"/>
    <col min="775" max="775" width="27.33203125" style="32" bestFit="1" customWidth="1"/>
    <col min="776" max="776" width="15.5546875" style="32" bestFit="1" customWidth="1"/>
    <col min="777" max="777" width="16.44140625" style="32" bestFit="1" customWidth="1"/>
    <col min="778" max="778" width="33.33203125" style="32" bestFit="1" customWidth="1"/>
    <col min="779" max="779" width="25.88671875" style="32" bestFit="1" customWidth="1"/>
    <col min="780" max="780" width="20.88671875" style="32" bestFit="1" customWidth="1"/>
    <col min="781" max="781" width="20.6640625" style="32" bestFit="1" customWidth="1"/>
    <col min="782" max="782" width="13.6640625" style="32" bestFit="1" customWidth="1"/>
    <col min="783" max="783" width="27.33203125" style="32" bestFit="1" customWidth="1"/>
    <col min="784" max="784" width="15.5546875" style="32" bestFit="1" customWidth="1"/>
    <col min="785" max="785" width="16.44140625" style="32" bestFit="1" customWidth="1"/>
    <col min="786" max="786" width="33.33203125" style="32" bestFit="1" customWidth="1"/>
    <col min="787" max="787" width="25.88671875" style="32" bestFit="1" customWidth="1"/>
    <col min="788" max="788" width="20.88671875" style="32" bestFit="1" customWidth="1"/>
    <col min="789" max="789" width="20.6640625" style="32" bestFit="1" customWidth="1"/>
    <col min="790" max="790" width="13.6640625" style="32" bestFit="1" customWidth="1"/>
    <col min="791" max="791" width="27.33203125" style="32" bestFit="1" customWidth="1"/>
    <col min="792" max="792" width="15.5546875" style="32" bestFit="1" customWidth="1"/>
    <col min="793" max="793" width="16.44140625" style="32" bestFit="1" customWidth="1"/>
    <col min="794" max="794" width="33.33203125" style="32" bestFit="1" customWidth="1"/>
    <col min="795" max="795" width="25.88671875" style="32" bestFit="1" customWidth="1"/>
    <col min="796" max="796" width="20.88671875" style="32" bestFit="1" customWidth="1"/>
    <col min="797" max="797" width="20.6640625" style="32" bestFit="1" customWidth="1"/>
    <col min="798" max="798" width="13.6640625" style="32" bestFit="1" customWidth="1"/>
    <col min="799" max="799" width="27.33203125" style="32" bestFit="1" customWidth="1"/>
    <col min="800" max="800" width="15.5546875" style="32" bestFit="1" customWidth="1"/>
    <col min="801" max="801" width="16.44140625" style="32" bestFit="1" customWidth="1"/>
    <col min="802" max="802" width="33.33203125" style="32" bestFit="1" customWidth="1"/>
    <col min="803" max="803" width="25.88671875" style="32" bestFit="1" customWidth="1"/>
    <col min="804" max="804" width="20.88671875" style="32" bestFit="1" customWidth="1"/>
    <col min="805" max="805" width="20.6640625" style="32" bestFit="1" customWidth="1"/>
    <col min="806" max="806" width="13.6640625" style="32" bestFit="1" customWidth="1"/>
    <col min="807" max="807" width="27.33203125" style="32" bestFit="1" customWidth="1"/>
    <col min="808" max="808" width="15.5546875" style="32" bestFit="1" customWidth="1"/>
    <col min="809" max="809" width="16.44140625" style="32" bestFit="1" customWidth="1"/>
    <col min="810" max="810" width="33.33203125" style="32" bestFit="1" customWidth="1"/>
    <col min="811" max="811" width="36.44140625" style="32" bestFit="1" customWidth="1"/>
    <col min="812" max="812" width="31.5546875" style="32" bestFit="1" customWidth="1"/>
    <col min="813" max="813" width="31.44140625" style="32" bestFit="1" customWidth="1"/>
    <col min="814" max="814" width="24.33203125" style="32" bestFit="1" customWidth="1"/>
    <col min="815" max="815" width="38" style="32" bestFit="1" customWidth="1"/>
    <col min="816" max="816" width="26.33203125" style="32" bestFit="1" customWidth="1"/>
    <col min="817" max="817" width="27.109375" style="32" bestFit="1" customWidth="1"/>
    <col min="818" max="818" width="44" style="32" bestFit="1" customWidth="1"/>
    <col min="819" max="819" width="25.88671875" style="32" bestFit="1" customWidth="1"/>
    <col min="820" max="820" width="20.88671875" style="32" bestFit="1" customWidth="1"/>
    <col min="821" max="821" width="20.6640625" style="32" bestFit="1" customWidth="1"/>
    <col min="822" max="822" width="13.6640625" style="32" bestFit="1" customWidth="1"/>
    <col min="823" max="823" width="27.33203125" style="32" bestFit="1" customWidth="1"/>
    <col min="824" max="824" width="15.5546875" style="32" bestFit="1" customWidth="1"/>
    <col min="825" max="825" width="16.44140625" style="32" bestFit="1" customWidth="1"/>
    <col min="826" max="826" width="33.33203125" style="32" bestFit="1" customWidth="1"/>
    <col min="827" max="827" width="25.88671875" style="32" bestFit="1" customWidth="1"/>
    <col min="828" max="828" width="20.88671875" style="32" bestFit="1" customWidth="1"/>
    <col min="829" max="829" width="20.6640625" style="32" bestFit="1" customWidth="1"/>
    <col min="830" max="830" width="13.6640625" style="32" bestFit="1" customWidth="1"/>
    <col min="831" max="831" width="27.33203125" style="32" bestFit="1" customWidth="1"/>
    <col min="832" max="832" width="15.5546875" style="32" bestFit="1" customWidth="1"/>
    <col min="833" max="833" width="16.44140625" style="32" bestFit="1" customWidth="1"/>
    <col min="834" max="834" width="33.33203125" style="32" bestFit="1" customWidth="1"/>
    <col min="835" max="835" width="25.88671875" style="32" bestFit="1" customWidth="1"/>
    <col min="836" max="836" width="20.88671875" style="32" bestFit="1" customWidth="1"/>
    <col min="837" max="837" width="20.6640625" style="32" bestFit="1" customWidth="1"/>
    <col min="838" max="838" width="13.6640625" style="32" bestFit="1" customWidth="1"/>
    <col min="839" max="839" width="27.33203125" style="32" bestFit="1" customWidth="1"/>
    <col min="840" max="840" width="15.5546875" style="32" bestFit="1" customWidth="1"/>
    <col min="841" max="841" width="16.44140625" style="32" bestFit="1" customWidth="1"/>
    <col min="842" max="842" width="33.33203125" style="32" bestFit="1" customWidth="1"/>
    <col min="843" max="843" width="25.88671875" style="32" bestFit="1" customWidth="1"/>
    <col min="844" max="844" width="20.88671875" style="32" bestFit="1" customWidth="1"/>
    <col min="845" max="845" width="20.6640625" style="32" bestFit="1" customWidth="1"/>
    <col min="846" max="846" width="13.6640625" style="32" bestFit="1" customWidth="1"/>
    <col min="847" max="847" width="27.33203125" style="32" bestFit="1" customWidth="1"/>
    <col min="848" max="848" width="15.5546875" style="32" bestFit="1" customWidth="1"/>
    <col min="849" max="849" width="16.44140625" style="32" bestFit="1" customWidth="1"/>
    <col min="850" max="850" width="33.33203125" style="32" bestFit="1" customWidth="1"/>
    <col min="851" max="851" width="25.88671875" style="32" bestFit="1" customWidth="1"/>
    <col min="852" max="852" width="20.88671875" style="32" bestFit="1" customWidth="1"/>
    <col min="853" max="853" width="20.6640625" style="32" bestFit="1" customWidth="1"/>
    <col min="854" max="854" width="13.6640625" style="32" bestFit="1" customWidth="1"/>
    <col min="855" max="855" width="27.33203125" style="32" bestFit="1" customWidth="1"/>
    <col min="856" max="856" width="15.5546875" style="32" bestFit="1" customWidth="1"/>
    <col min="857" max="857" width="16.44140625" style="32" bestFit="1" customWidth="1"/>
    <col min="858" max="858" width="33.33203125" style="32" bestFit="1" customWidth="1"/>
    <col min="859" max="859" width="25.88671875" style="32" bestFit="1" customWidth="1"/>
    <col min="860" max="860" width="20.88671875" style="32" bestFit="1" customWidth="1"/>
    <col min="861" max="861" width="20.6640625" style="32" bestFit="1" customWidth="1"/>
    <col min="862" max="862" width="13.6640625" style="32" bestFit="1" customWidth="1"/>
    <col min="863" max="863" width="27.33203125" style="32" bestFit="1" customWidth="1"/>
    <col min="864" max="864" width="15.5546875" style="32" bestFit="1" customWidth="1"/>
    <col min="865" max="865" width="16.44140625" style="32" bestFit="1" customWidth="1"/>
    <col min="866" max="866" width="33.33203125" style="32" bestFit="1" customWidth="1"/>
    <col min="867" max="867" width="25.88671875" style="32" bestFit="1" customWidth="1"/>
    <col min="868" max="868" width="20.88671875" style="32" bestFit="1" customWidth="1"/>
    <col min="869" max="869" width="20.6640625" style="32" bestFit="1" customWidth="1"/>
    <col min="870" max="870" width="13.6640625" style="32" bestFit="1" customWidth="1"/>
    <col min="871" max="871" width="27.33203125" style="32" bestFit="1" customWidth="1"/>
    <col min="872" max="872" width="15.5546875" style="32" bestFit="1" customWidth="1"/>
    <col min="873" max="873" width="16.44140625" style="32" bestFit="1" customWidth="1"/>
    <col min="874" max="874" width="33.33203125" style="32" bestFit="1" customWidth="1"/>
    <col min="875" max="875" width="25.88671875" style="32" bestFit="1" customWidth="1"/>
    <col min="876" max="876" width="20.88671875" style="32" bestFit="1" customWidth="1"/>
    <col min="877" max="877" width="20.6640625" style="32" bestFit="1" customWidth="1"/>
    <col min="878" max="878" width="13.6640625" style="32" bestFit="1" customWidth="1"/>
    <col min="879" max="879" width="27.33203125" style="32" bestFit="1" customWidth="1"/>
    <col min="880" max="880" width="15.5546875" style="32" bestFit="1" customWidth="1"/>
    <col min="881" max="881" width="16.44140625" style="32" bestFit="1" customWidth="1"/>
    <col min="882" max="882" width="33.33203125" style="32" bestFit="1" customWidth="1"/>
    <col min="883" max="883" width="25.88671875" style="32" bestFit="1" customWidth="1"/>
    <col min="884" max="884" width="20.88671875" style="32" bestFit="1" customWidth="1"/>
    <col min="885" max="885" width="20.6640625" style="32" bestFit="1" customWidth="1"/>
    <col min="886" max="886" width="13.6640625" style="32" bestFit="1" customWidth="1"/>
    <col min="887" max="887" width="27.33203125" style="32" bestFit="1" customWidth="1"/>
    <col min="888" max="888" width="15.5546875" style="32" bestFit="1" customWidth="1"/>
    <col min="889" max="889" width="16.44140625" style="32" bestFit="1" customWidth="1"/>
    <col min="890" max="890" width="33.33203125" style="32" bestFit="1" customWidth="1"/>
    <col min="891" max="891" width="25.88671875" style="32" bestFit="1" customWidth="1"/>
    <col min="892" max="892" width="20.88671875" style="32" bestFit="1" customWidth="1"/>
    <col min="893" max="893" width="20.6640625" style="32" bestFit="1" customWidth="1"/>
    <col min="894" max="894" width="13.6640625" style="32" bestFit="1" customWidth="1"/>
    <col min="895" max="895" width="27.33203125" style="32" bestFit="1" customWidth="1"/>
    <col min="896" max="896" width="15.5546875" style="32" bestFit="1" customWidth="1"/>
    <col min="897" max="897" width="16.44140625" style="32" bestFit="1" customWidth="1"/>
    <col min="898" max="898" width="33.33203125" style="32" bestFit="1" customWidth="1"/>
    <col min="899" max="899" width="33.5546875" style="32" bestFit="1" customWidth="1"/>
    <col min="900" max="900" width="28.6640625" style="32" bestFit="1" customWidth="1"/>
    <col min="901" max="901" width="28.5546875" style="32" bestFit="1" customWidth="1"/>
    <col min="902" max="902" width="21.5546875" style="32" bestFit="1" customWidth="1"/>
    <col min="903" max="903" width="35.109375" style="32" bestFit="1" customWidth="1"/>
    <col min="904" max="904" width="23.44140625" style="32" bestFit="1" customWidth="1"/>
    <col min="905" max="905" width="24.33203125" style="32" bestFit="1" customWidth="1"/>
    <col min="906" max="906" width="41.109375" style="32" bestFit="1" customWidth="1"/>
    <col min="907" max="907" width="25.88671875" style="32" bestFit="1" customWidth="1"/>
    <col min="908" max="908" width="20.88671875" style="32" bestFit="1" customWidth="1"/>
    <col min="909" max="909" width="20.6640625" style="32" bestFit="1" customWidth="1"/>
    <col min="910" max="910" width="13.6640625" style="32" bestFit="1" customWidth="1"/>
    <col min="911" max="911" width="27.33203125" style="32" bestFit="1" customWidth="1"/>
    <col min="912" max="912" width="15.5546875" style="32" bestFit="1" customWidth="1"/>
    <col min="913" max="913" width="16.44140625" style="32" bestFit="1" customWidth="1"/>
    <col min="914" max="914" width="33.33203125" style="32" bestFit="1" customWidth="1"/>
    <col min="915" max="915" width="25.88671875" style="32" bestFit="1" customWidth="1"/>
    <col min="916" max="916" width="20.88671875" style="32" bestFit="1" customWidth="1"/>
    <col min="917" max="917" width="20.6640625" style="32" bestFit="1" customWidth="1"/>
    <col min="918" max="918" width="13.6640625" style="32" bestFit="1" customWidth="1"/>
    <col min="919" max="919" width="27.33203125" style="32" bestFit="1" customWidth="1"/>
    <col min="920" max="920" width="15.5546875" style="32" bestFit="1" customWidth="1"/>
    <col min="921" max="921" width="16.44140625" style="32" bestFit="1" customWidth="1"/>
    <col min="922" max="922" width="33.33203125" style="32" bestFit="1" customWidth="1"/>
    <col min="923" max="923" width="25.88671875" style="32" bestFit="1" customWidth="1"/>
    <col min="924" max="924" width="20.88671875" style="32" bestFit="1" customWidth="1"/>
    <col min="925" max="925" width="20.6640625" style="32" bestFit="1" customWidth="1"/>
    <col min="926" max="926" width="13.6640625" style="32" bestFit="1" customWidth="1"/>
    <col min="927" max="927" width="27.33203125" style="32" bestFit="1" customWidth="1"/>
    <col min="928" max="928" width="15.5546875" style="32" bestFit="1" customWidth="1"/>
    <col min="929" max="929" width="16.44140625" style="32" bestFit="1" customWidth="1"/>
    <col min="930" max="930" width="33.33203125" style="32" bestFit="1" customWidth="1"/>
    <col min="931" max="931" width="25.88671875" style="32" bestFit="1" customWidth="1"/>
    <col min="932" max="932" width="20.88671875" style="32" bestFit="1" customWidth="1"/>
    <col min="933" max="933" width="20.6640625" style="32" bestFit="1" customWidth="1"/>
    <col min="934" max="934" width="13.6640625" style="32" bestFit="1" customWidth="1"/>
    <col min="935" max="935" width="27.33203125" style="32" bestFit="1" customWidth="1"/>
    <col min="936" max="936" width="15.5546875" style="32" bestFit="1" customWidth="1"/>
    <col min="937" max="937" width="16.44140625" style="32" bestFit="1" customWidth="1"/>
    <col min="938" max="938" width="33.33203125" style="32" bestFit="1" customWidth="1"/>
    <col min="939" max="939" width="25.88671875" style="32" bestFit="1" customWidth="1"/>
    <col min="940" max="940" width="20.88671875" style="32" bestFit="1" customWidth="1"/>
    <col min="941" max="941" width="20.6640625" style="32" bestFit="1" customWidth="1"/>
    <col min="942" max="942" width="13.6640625" style="32" bestFit="1" customWidth="1"/>
    <col min="943" max="943" width="27.33203125" style="32" bestFit="1" customWidth="1"/>
    <col min="944" max="944" width="15.5546875" style="32" bestFit="1" customWidth="1"/>
    <col min="945" max="945" width="16.44140625" style="32" bestFit="1" customWidth="1"/>
    <col min="946" max="946" width="33.33203125" style="32" bestFit="1" customWidth="1"/>
    <col min="947" max="947" width="25.88671875" style="32" bestFit="1" customWidth="1"/>
    <col min="948" max="948" width="20.88671875" style="32" bestFit="1" customWidth="1"/>
    <col min="949" max="949" width="20.6640625" style="32" bestFit="1" customWidth="1"/>
    <col min="950" max="950" width="13.6640625" style="32" bestFit="1" customWidth="1"/>
    <col min="951" max="951" width="27.33203125" style="32" bestFit="1" customWidth="1"/>
    <col min="952" max="952" width="15.5546875" style="32" bestFit="1" customWidth="1"/>
    <col min="953" max="953" width="16.44140625" style="32" bestFit="1" customWidth="1"/>
    <col min="954" max="954" width="33.33203125" style="32" bestFit="1" customWidth="1"/>
    <col min="955" max="955" width="25.88671875" style="32" bestFit="1" customWidth="1"/>
    <col min="956" max="956" width="20.88671875" style="32" bestFit="1" customWidth="1"/>
    <col min="957" max="957" width="20.6640625" style="32" bestFit="1" customWidth="1"/>
    <col min="958" max="958" width="13.6640625" style="32" bestFit="1" customWidth="1"/>
    <col min="959" max="959" width="27.33203125" style="32" bestFit="1" customWidth="1"/>
    <col min="960" max="960" width="15.5546875" style="32" bestFit="1" customWidth="1"/>
    <col min="961" max="961" width="16.44140625" style="32" bestFit="1" customWidth="1"/>
    <col min="962" max="962" width="33.33203125" style="32" bestFit="1" customWidth="1"/>
    <col min="963" max="963" width="25.88671875" style="32" bestFit="1" customWidth="1"/>
    <col min="964" max="964" width="20.88671875" style="32" bestFit="1" customWidth="1"/>
    <col min="965" max="965" width="20.6640625" style="32" bestFit="1" customWidth="1"/>
    <col min="966" max="966" width="13.6640625" style="32" bestFit="1" customWidth="1"/>
    <col min="967" max="967" width="27.33203125" style="32" bestFit="1" customWidth="1"/>
    <col min="968" max="968" width="15.5546875" style="32" bestFit="1" customWidth="1"/>
    <col min="969" max="969" width="16.44140625" style="32" bestFit="1" customWidth="1"/>
    <col min="970" max="970" width="33.33203125" style="32" bestFit="1" customWidth="1"/>
    <col min="971" max="971" width="25.88671875" style="32" bestFit="1" customWidth="1"/>
    <col min="972" max="972" width="20.88671875" style="32" bestFit="1" customWidth="1"/>
    <col min="973" max="973" width="20.6640625" style="32" bestFit="1" customWidth="1"/>
    <col min="974" max="974" width="13.6640625" style="32" bestFit="1" customWidth="1"/>
    <col min="975" max="975" width="27.33203125" style="32" bestFit="1" customWidth="1"/>
    <col min="976" max="976" width="15.5546875" style="32" bestFit="1" customWidth="1"/>
    <col min="977" max="977" width="16.44140625" style="32" bestFit="1" customWidth="1"/>
    <col min="978" max="978" width="33.33203125" style="32" bestFit="1" customWidth="1"/>
    <col min="979" max="979" width="25.88671875" style="32" bestFit="1" customWidth="1"/>
    <col min="980" max="980" width="20.88671875" style="32" bestFit="1" customWidth="1"/>
    <col min="981" max="981" width="20.6640625" style="32" bestFit="1" customWidth="1"/>
    <col min="982" max="982" width="13.6640625" style="32" bestFit="1" customWidth="1"/>
    <col min="983" max="983" width="27.33203125" style="32" bestFit="1" customWidth="1"/>
    <col min="984" max="984" width="15.5546875" style="32" bestFit="1" customWidth="1"/>
    <col min="985" max="985" width="16.44140625" style="32" bestFit="1" customWidth="1"/>
    <col min="986" max="986" width="33.33203125" style="32" bestFit="1" customWidth="1"/>
    <col min="987" max="987" width="36" style="32" bestFit="1" customWidth="1"/>
    <col min="988" max="988" width="31.109375" style="32" bestFit="1" customWidth="1"/>
    <col min="989" max="989" width="31" style="32" bestFit="1" customWidth="1"/>
    <col min="990" max="990" width="23.88671875" style="32" bestFit="1" customWidth="1"/>
    <col min="991" max="991" width="37.44140625" style="32" bestFit="1" customWidth="1"/>
    <col min="992" max="992" width="25.88671875" style="32" bestFit="1" customWidth="1"/>
    <col min="993" max="993" width="26.6640625" style="32" bestFit="1" customWidth="1"/>
    <col min="994" max="994" width="43.5546875" style="32" bestFit="1" customWidth="1"/>
    <col min="995" max="995" width="25.88671875" style="32" bestFit="1" customWidth="1"/>
    <col min="996" max="996" width="20.88671875" style="32" bestFit="1" customWidth="1"/>
    <col min="997" max="997" width="20.6640625" style="32" bestFit="1" customWidth="1"/>
    <col min="998" max="998" width="13.6640625" style="32" bestFit="1" customWidth="1"/>
    <col min="999" max="999" width="27.33203125" style="32" bestFit="1" customWidth="1"/>
    <col min="1000" max="1000" width="15.5546875" style="32" bestFit="1" customWidth="1"/>
    <col min="1001" max="1001" width="16.44140625" style="32" bestFit="1" customWidth="1"/>
    <col min="1002" max="1002" width="33.33203125" style="32" bestFit="1" customWidth="1"/>
    <col min="1003" max="1003" width="25.88671875" style="32" bestFit="1" customWidth="1"/>
    <col min="1004" max="1004" width="20.88671875" style="32" bestFit="1" customWidth="1"/>
    <col min="1005" max="1005" width="20.6640625" style="32" bestFit="1" customWidth="1"/>
    <col min="1006" max="1006" width="13.6640625" style="32" bestFit="1" customWidth="1"/>
    <col min="1007" max="1007" width="27.33203125" style="32" bestFit="1" customWidth="1"/>
    <col min="1008" max="1008" width="15.5546875" style="32" bestFit="1" customWidth="1"/>
    <col min="1009" max="1009" width="16.44140625" style="32" bestFit="1" customWidth="1"/>
    <col min="1010" max="1010" width="33.33203125" style="32" bestFit="1" customWidth="1"/>
    <col min="1011" max="1011" width="25.88671875" style="32" bestFit="1" customWidth="1"/>
    <col min="1012" max="1012" width="20.88671875" style="32" bestFit="1" customWidth="1"/>
    <col min="1013" max="1013" width="20.6640625" style="32" bestFit="1" customWidth="1"/>
    <col min="1014" max="1014" width="13.6640625" style="32" bestFit="1" customWidth="1"/>
    <col min="1015" max="1015" width="27.33203125" style="32" bestFit="1" customWidth="1"/>
    <col min="1016" max="1016" width="15.5546875" style="32" bestFit="1" customWidth="1"/>
    <col min="1017" max="1017" width="16.44140625" style="32" bestFit="1" customWidth="1"/>
    <col min="1018" max="1018" width="33.33203125" style="32" bestFit="1" customWidth="1"/>
    <col min="1019" max="1019" width="25.88671875" style="32" bestFit="1" customWidth="1"/>
    <col min="1020" max="1020" width="20.88671875" style="32" bestFit="1" customWidth="1"/>
    <col min="1021" max="1021" width="20.6640625" style="32" bestFit="1" customWidth="1"/>
    <col min="1022" max="1022" width="13.6640625" style="32" bestFit="1" customWidth="1"/>
    <col min="1023" max="1023" width="27.33203125" style="32" bestFit="1" customWidth="1"/>
    <col min="1024" max="1024" width="15.5546875" style="32" bestFit="1" customWidth="1"/>
    <col min="1025" max="1025" width="16.44140625" style="32" bestFit="1" customWidth="1"/>
    <col min="1026" max="1026" width="33.33203125" style="32" bestFit="1" customWidth="1"/>
    <col min="1027" max="1027" width="25.88671875" style="32" bestFit="1" customWidth="1"/>
    <col min="1028" max="1028" width="20.88671875" style="32" bestFit="1" customWidth="1"/>
    <col min="1029" max="1029" width="20.6640625" style="32" bestFit="1" customWidth="1"/>
    <col min="1030" max="1030" width="13.6640625" style="32" bestFit="1" customWidth="1"/>
    <col min="1031" max="1031" width="27.33203125" style="32" bestFit="1" customWidth="1"/>
    <col min="1032" max="1032" width="15.5546875" style="32" bestFit="1" customWidth="1"/>
    <col min="1033" max="1033" width="16.44140625" style="32" bestFit="1" customWidth="1"/>
    <col min="1034" max="1034" width="33.33203125" style="32" bestFit="1" customWidth="1"/>
    <col min="1035" max="1035" width="25.88671875" style="32" bestFit="1" customWidth="1"/>
    <col min="1036" max="1036" width="20.88671875" style="32" bestFit="1" customWidth="1"/>
    <col min="1037" max="1037" width="20.6640625" style="32" bestFit="1" customWidth="1"/>
    <col min="1038" max="1038" width="13.6640625" style="32" bestFit="1" customWidth="1"/>
    <col min="1039" max="1039" width="27.33203125" style="32" bestFit="1" customWidth="1"/>
    <col min="1040" max="1040" width="15.5546875" style="32" bestFit="1" customWidth="1"/>
    <col min="1041" max="1041" width="16.44140625" style="32" bestFit="1" customWidth="1"/>
    <col min="1042" max="1042" width="33.33203125" style="32" bestFit="1" customWidth="1"/>
    <col min="1043" max="1043" width="25.88671875" style="32" bestFit="1" customWidth="1"/>
    <col min="1044" max="1044" width="20.88671875" style="32" bestFit="1" customWidth="1"/>
    <col min="1045" max="1045" width="20.6640625" style="32" bestFit="1" customWidth="1"/>
    <col min="1046" max="1046" width="13.6640625" style="32" bestFit="1" customWidth="1"/>
    <col min="1047" max="1047" width="27.33203125" style="32" bestFit="1" customWidth="1"/>
    <col min="1048" max="1048" width="15.5546875" style="32" bestFit="1" customWidth="1"/>
    <col min="1049" max="1049" width="16.44140625" style="32" bestFit="1" customWidth="1"/>
    <col min="1050" max="1050" width="33.33203125" style="32" bestFit="1" customWidth="1"/>
    <col min="1051" max="1051" width="25.88671875" style="32" bestFit="1" customWidth="1"/>
    <col min="1052" max="1052" width="20.88671875" style="32" bestFit="1" customWidth="1"/>
    <col min="1053" max="1053" width="20.6640625" style="32" bestFit="1" customWidth="1"/>
    <col min="1054" max="1054" width="13.6640625" style="32" bestFit="1" customWidth="1"/>
    <col min="1055" max="1055" width="27.33203125" style="32" bestFit="1" customWidth="1"/>
    <col min="1056" max="1056" width="15.5546875" style="32" bestFit="1" customWidth="1"/>
    <col min="1057" max="1057" width="16.44140625" style="32" bestFit="1" customWidth="1"/>
    <col min="1058" max="1058" width="33.33203125" style="32" bestFit="1" customWidth="1"/>
    <col min="1059" max="1059" width="25.88671875" style="32" bestFit="1" customWidth="1"/>
    <col min="1060" max="1060" width="20.88671875" style="32" bestFit="1" customWidth="1"/>
    <col min="1061" max="1061" width="20.6640625" style="32" bestFit="1" customWidth="1"/>
    <col min="1062" max="1062" width="13.6640625" style="32" bestFit="1" customWidth="1"/>
    <col min="1063" max="1063" width="27.33203125" style="32" bestFit="1" customWidth="1"/>
    <col min="1064" max="1064" width="15.5546875" style="32" bestFit="1" customWidth="1"/>
    <col min="1065" max="1065" width="16.44140625" style="32" bestFit="1" customWidth="1"/>
    <col min="1066" max="1066" width="33.33203125" style="32" bestFit="1" customWidth="1"/>
    <col min="1067" max="1067" width="25.88671875" style="32" bestFit="1" customWidth="1"/>
    <col min="1068" max="1068" width="20.88671875" style="32" bestFit="1" customWidth="1"/>
    <col min="1069" max="1069" width="20.6640625" style="32" bestFit="1" customWidth="1"/>
    <col min="1070" max="1070" width="13.6640625" style="32" bestFit="1" customWidth="1"/>
    <col min="1071" max="1071" width="27.33203125" style="32" bestFit="1" customWidth="1"/>
    <col min="1072" max="1072" width="15.5546875" style="32" bestFit="1" customWidth="1"/>
    <col min="1073" max="1073" width="16.44140625" style="32" bestFit="1" customWidth="1"/>
    <col min="1074" max="1074" width="33.33203125" style="32" bestFit="1" customWidth="1"/>
    <col min="1075" max="1075" width="35.6640625" style="32" bestFit="1" customWidth="1"/>
    <col min="1076" max="1076" width="30.88671875" style="32" bestFit="1" customWidth="1"/>
    <col min="1077" max="1077" width="30.6640625" style="32" bestFit="1" customWidth="1"/>
    <col min="1078" max="1078" width="23.5546875" style="32" bestFit="1" customWidth="1"/>
    <col min="1079" max="1079" width="37.109375" style="32" bestFit="1" customWidth="1"/>
    <col min="1080" max="1080" width="25.5546875" style="32" bestFit="1" customWidth="1"/>
    <col min="1081" max="1081" width="26.44140625" style="32" bestFit="1" customWidth="1"/>
    <col min="1082" max="1082" width="43.33203125" style="32" bestFit="1" customWidth="1"/>
    <col min="1083" max="1083" width="25.88671875" style="32" bestFit="1" customWidth="1"/>
    <col min="1084" max="1084" width="20.88671875" style="32" bestFit="1" customWidth="1"/>
    <col min="1085" max="1085" width="20.6640625" style="32" bestFit="1" customWidth="1"/>
    <col min="1086" max="1086" width="13.6640625" style="32" bestFit="1" customWidth="1"/>
    <col min="1087" max="1087" width="27.33203125" style="32" bestFit="1" customWidth="1"/>
    <col min="1088" max="1088" width="15.5546875" style="32" bestFit="1" customWidth="1"/>
    <col min="1089" max="1089" width="16.44140625" style="32" bestFit="1" customWidth="1"/>
    <col min="1090" max="1090" width="33.33203125" style="32" bestFit="1" customWidth="1"/>
    <col min="1091" max="1091" width="36.44140625" style="32" bestFit="1" customWidth="1"/>
    <col min="1092" max="1092" width="31.5546875" style="32" bestFit="1" customWidth="1"/>
    <col min="1093" max="1093" width="31.44140625" style="32" bestFit="1" customWidth="1"/>
    <col min="1094" max="1094" width="24.33203125" style="32" bestFit="1" customWidth="1"/>
    <col min="1095" max="1095" width="38" style="32" bestFit="1" customWidth="1"/>
    <col min="1096" max="1096" width="26.33203125" style="32" bestFit="1" customWidth="1"/>
    <col min="1097" max="1097" width="27.109375" style="32" bestFit="1" customWidth="1"/>
    <col min="1098" max="1098" width="44" style="32" bestFit="1" customWidth="1"/>
    <col min="1099" max="1099" width="30.88671875" style="32" bestFit="1" customWidth="1"/>
    <col min="1100" max="1100" width="26" style="32" bestFit="1" customWidth="1"/>
    <col min="1101" max="1101" width="25.88671875" style="32" bestFit="1" customWidth="1"/>
    <col min="1102" max="1102" width="18.6640625" style="32" bestFit="1" customWidth="1"/>
    <col min="1103" max="1103" width="32.33203125" style="32" bestFit="1" customWidth="1"/>
    <col min="1104" max="1104" width="20.5546875" style="32" bestFit="1" customWidth="1"/>
    <col min="1105" max="1105" width="21.5546875" style="32" bestFit="1" customWidth="1"/>
    <col min="1106" max="1106" width="38.44140625" style="32" bestFit="1" customWidth="1"/>
    <col min="1107" max="16384" width="8.88671875" style="32"/>
  </cols>
  <sheetData>
    <row r="1" spans="1:8" s="30" customFormat="1" ht="25.8" x14ac:dyDescent="0.5">
      <c r="C1" s="31" t="s">
        <v>57</v>
      </c>
      <c r="D1" s="31"/>
      <c r="E1" s="31"/>
      <c r="F1" s="31"/>
      <c r="G1" s="31"/>
      <c r="H1" s="31"/>
    </row>
    <row r="6" spans="1:8" x14ac:dyDescent="0.3">
      <c r="B6" s="32" t="s">
        <v>58</v>
      </c>
    </row>
    <row r="7" spans="1:8" x14ac:dyDescent="0.3">
      <c r="B7" s="32">
        <v>2023</v>
      </c>
    </row>
    <row r="8" spans="1:8" x14ac:dyDescent="0.3">
      <c r="B8" s="32" t="s">
        <v>0</v>
      </c>
    </row>
    <row r="9" spans="1:8" x14ac:dyDescent="0.3">
      <c r="A9" s="32" t="s">
        <v>59</v>
      </c>
      <c r="B9" s="32" t="s">
        <v>4</v>
      </c>
      <c r="C9" s="32" t="s">
        <v>1</v>
      </c>
      <c r="D9" s="32" t="s">
        <v>2</v>
      </c>
      <c r="E9" s="33" t="s">
        <v>60</v>
      </c>
    </row>
    <row r="10" spans="1:8" x14ac:dyDescent="0.3">
      <c r="A10" s="34" t="s">
        <v>49</v>
      </c>
      <c r="B10" s="32">
        <v>2290.7000000000007</v>
      </c>
      <c r="C10" s="32">
        <v>2306.9</v>
      </c>
      <c r="D10" s="32">
        <v>2335.1</v>
      </c>
      <c r="E10" s="32">
        <f>SUM(B10:D10)</f>
        <v>6932.7000000000007</v>
      </c>
    </row>
    <row r="11" spans="1:8" x14ac:dyDescent="0.3">
      <c r="A11" s="34" t="s">
        <v>61</v>
      </c>
      <c r="B11" s="32">
        <v>169.7</v>
      </c>
      <c r="C11" s="32">
        <v>164.8</v>
      </c>
      <c r="D11" s="32">
        <v>160.4</v>
      </c>
      <c r="E11" s="32">
        <f t="shared" ref="E11:E17" si="0">SUM(B11:D11)</f>
        <v>494.9</v>
      </c>
    </row>
    <row r="12" spans="1:8" x14ac:dyDescent="0.3">
      <c r="A12" s="34" t="s">
        <v>51</v>
      </c>
      <c r="B12" s="32">
        <v>359.3</v>
      </c>
      <c r="C12" s="32">
        <v>354.79999999999995</v>
      </c>
      <c r="D12" s="32">
        <v>349.79999999999995</v>
      </c>
      <c r="E12" s="32">
        <f t="shared" si="0"/>
        <v>1063.8999999999999</v>
      </c>
    </row>
    <row r="13" spans="1:8" x14ac:dyDescent="0.3">
      <c r="A13" s="34" t="s">
        <v>62</v>
      </c>
      <c r="B13" s="32">
        <v>182.5</v>
      </c>
      <c r="C13" s="32">
        <v>182.8</v>
      </c>
      <c r="D13" s="32">
        <v>183.4</v>
      </c>
      <c r="E13" s="32">
        <f t="shared" si="0"/>
        <v>548.70000000000005</v>
      </c>
    </row>
    <row r="14" spans="1:8" x14ac:dyDescent="0.3">
      <c r="A14" s="34" t="s">
        <v>63</v>
      </c>
      <c r="B14" s="32">
        <v>728.1</v>
      </c>
      <c r="C14" s="32">
        <v>721.7</v>
      </c>
      <c r="D14" s="32">
        <v>713.5</v>
      </c>
      <c r="E14" s="32">
        <f t="shared" si="0"/>
        <v>2163.3000000000002</v>
      </c>
    </row>
    <row r="15" spans="1:8" x14ac:dyDescent="0.3">
      <c r="A15" s="34" t="s">
        <v>50</v>
      </c>
      <c r="B15" s="32">
        <v>569.90000000000009</v>
      </c>
      <c r="C15" s="32">
        <v>553.20000000000005</v>
      </c>
      <c r="D15" s="32">
        <v>528.70000000000005</v>
      </c>
      <c r="E15" s="32">
        <f t="shared" si="0"/>
        <v>1651.8000000000002</v>
      </c>
    </row>
    <row r="16" spans="1:8" x14ac:dyDescent="0.3">
      <c r="A16" s="34" t="s">
        <v>64</v>
      </c>
      <c r="B16" s="32">
        <v>180.3</v>
      </c>
      <c r="C16" s="32">
        <v>177.1</v>
      </c>
      <c r="D16" s="32">
        <v>174.8</v>
      </c>
      <c r="E16" s="32">
        <f t="shared" si="0"/>
        <v>532.20000000000005</v>
      </c>
    </row>
    <row r="17" spans="1:5" x14ac:dyDescent="0.3">
      <c r="A17" s="34" t="s">
        <v>65</v>
      </c>
      <c r="B17" s="32">
        <v>199.9</v>
      </c>
      <c r="C17" s="32">
        <v>201</v>
      </c>
      <c r="D17" s="32">
        <v>204.2</v>
      </c>
      <c r="E17" s="32">
        <f t="shared" si="0"/>
        <v>605.09999999999991</v>
      </c>
    </row>
    <row r="27" spans="1:5" x14ac:dyDescent="0.3">
      <c r="A27" s="35" t="s">
        <v>66</v>
      </c>
      <c r="B27" s="33" t="s">
        <v>67</v>
      </c>
      <c r="C27" s="33" t="s">
        <v>68</v>
      </c>
    </row>
    <row r="28" spans="1:5" x14ac:dyDescent="0.3">
      <c r="A28" s="34" t="s">
        <v>49</v>
      </c>
      <c r="B28" s="32">
        <v>6932.7000000000007</v>
      </c>
      <c r="C28" s="36">
        <f>(B28/$B$36)*100</f>
        <v>49.545474036276325</v>
      </c>
    </row>
    <row r="29" spans="1:5" x14ac:dyDescent="0.3">
      <c r="A29" s="34" t="s">
        <v>61</v>
      </c>
      <c r="B29" s="32">
        <v>494.9</v>
      </c>
      <c r="C29" s="36">
        <f t="shared" ref="C29:C35" si="1">(B29/$B$36)*100</f>
        <v>3.5368694881580258</v>
      </c>
    </row>
    <row r="30" spans="1:5" x14ac:dyDescent="0.3">
      <c r="A30" s="34" t="s">
        <v>51</v>
      </c>
      <c r="B30" s="32">
        <v>1063.8999999999999</v>
      </c>
      <c r="C30" s="36">
        <f t="shared" si="1"/>
        <v>7.6033046038620409</v>
      </c>
    </row>
    <row r="31" spans="1:5" x14ac:dyDescent="0.3">
      <c r="A31" s="34" t="s">
        <v>62</v>
      </c>
      <c r="B31" s="32">
        <v>548.70000000000005</v>
      </c>
      <c r="C31" s="36">
        <f t="shared" si="1"/>
        <v>3.9213584323142237</v>
      </c>
    </row>
    <row r="32" spans="1:5" x14ac:dyDescent="0.3">
      <c r="A32" s="34" t="s">
        <v>63</v>
      </c>
      <c r="B32" s="32">
        <v>2163.3000000000002</v>
      </c>
      <c r="C32" s="36">
        <f t="shared" si="1"/>
        <v>15.460314737789977</v>
      </c>
    </row>
    <row r="33" spans="1:3" x14ac:dyDescent="0.3">
      <c r="A33" s="34" t="s">
        <v>50</v>
      </c>
      <c r="B33" s="32">
        <v>1651.8000000000002</v>
      </c>
      <c r="C33" s="36">
        <f t="shared" si="1"/>
        <v>11.804811114446208</v>
      </c>
    </row>
    <row r="34" spans="1:3" x14ac:dyDescent="0.3">
      <c r="A34" s="34" t="s">
        <v>64</v>
      </c>
      <c r="B34" s="32">
        <v>532.20000000000005</v>
      </c>
      <c r="C34" s="36">
        <f t="shared" si="1"/>
        <v>3.8034389605934567</v>
      </c>
    </row>
    <row r="35" spans="1:3" x14ac:dyDescent="0.3">
      <c r="A35" s="34" t="s">
        <v>65</v>
      </c>
      <c r="B35" s="32">
        <v>605.09999999999991</v>
      </c>
      <c r="C35" s="36">
        <f t="shared" si="1"/>
        <v>4.3244286265597527</v>
      </c>
    </row>
    <row r="36" spans="1:3" x14ac:dyDescent="0.3">
      <c r="A36" s="35" t="s">
        <v>69</v>
      </c>
      <c r="B36" s="37">
        <f>SUM(B28:B35)</f>
        <v>13992.6</v>
      </c>
      <c r="C36" s="38">
        <f>SUM(C28:C35)</f>
        <v>100</v>
      </c>
    </row>
    <row r="44" spans="1:3" x14ac:dyDescent="0.3">
      <c r="A44" s="32" t="s">
        <v>76</v>
      </c>
    </row>
    <row r="45" spans="1:3" x14ac:dyDescent="0.3">
      <c r="A45" s="32" t="s">
        <v>70</v>
      </c>
    </row>
    <row r="47" spans="1:3" x14ac:dyDescent="0.3">
      <c r="A47" s="32" t="s">
        <v>77</v>
      </c>
    </row>
    <row r="48" spans="1:3" x14ac:dyDescent="0.3">
      <c r="A48" s="32" t="s">
        <v>78</v>
      </c>
    </row>
    <row r="49" spans="1:1" x14ac:dyDescent="0.3">
      <c r="A49" s="32" t="s">
        <v>71</v>
      </c>
    </row>
    <row r="50" spans="1:1" x14ac:dyDescent="0.3">
      <c r="A50" s="32" t="s">
        <v>72</v>
      </c>
    </row>
    <row r="51" spans="1:1" x14ac:dyDescent="0.3">
      <c r="A51" s="32" t="s">
        <v>73</v>
      </c>
    </row>
    <row r="52" spans="1:1" x14ac:dyDescent="0.3">
      <c r="A52" s="32" t="s">
        <v>74</v>
      </c>
    </row>
    <row r="53" spans="1:1" x14ac:dyDescent="0.3">
      <c r="A53" s="32" t="s">
        <v>75</v>
      </c>
    </row>
    <row r="55" spans="1:1" x14ac:dyDescent="0.3">
      <c r="A55" s="32" t="s">
        <v>79</v>
      </c>
    </row>
    <row r="56" spans="1:1" x14ac:dyDescent="0.3">
      <c r="A56" t="s">
        <v>80</v>
      </c>
    </row>
    <row r="60" spans="1:1" x14ac:dyDescent="0.3">
      <c r="A60" s="39"/>
    </row>
    <row r="61" spans="1:1" x14ac:dyDescent="0.3">
      <c r="A61" s="40"/>
    </row>
    <row r="62" spans="1:1" x14ac:dyDescent="0.3">
      <c r="A62" s="39"/>
    </row>
    <row r="63" spans="1:1" x14ac:dyDescent="0.3">
      <c r="A63" s="40"/>
    </row>
    <row r="64" spans="1:1" x14ac:dyDescent="0.3">
      <c r="A64" s="39"/>
    </row>
    <row r="65" spans="1:9" x14ac:dyDescent="0.3">
      <c r="A65" s="40"/>
    </row>
    <row r="66" spans="1:9" x14ac:dyDescent="0.3">
      <c r="A66" s="40"/>
    </row>
    <row r="67" spans="1:9" x14ac:dyDescent="0.3">
      <c r="A67" s="39"/>
    </row>
    <row r="68" spans="1:9" x14ac:dyDescent="0.3">
      <c r="A68" s="40"/>
    </row>
    <row r="69" spans="1:9" x14ac:dyDescent="0.3">
      <c r="A69" s="39"/>
    </row>
    <row r="70" spans="1:9" x14ac:dyDescent="0.3">
      <c r="A70" s="40"/>
    </row>
    <row r="71" spans="1:9" x14ac:dyDescent="0.3">
      <c r="A71" s="39"/>
    </row>
    <row r="76" spans="1:9" ht="18" x14ac:dyDescent="0.3">
      <c r="A76" s="41"/>
      <c r="B76" s="42"/>
      <c r="C76" s="42"/>
      <c r="D76" s="42"/>
      <c r="E76" s="42"/>
      <c r="F76" s="42"/>
      <c r="G76" s="42"/>
      <c r="H76" s="42"/>
      <c r="I76" s="42"/>
    </row>
    <row r="77" spans="1:9" x14ac:dyDescent="0.3">
      <c r="A77" s="42"/>
      <c r="B77" s="42"/>
      <c r="C77" s="42"/>
      <c r="D77" s="42"/>
      <c r="E77" s="42"/>
      <c r="F77" s="42"/>
      <c r="G77" s="42"/>
      <c r="H77" s="42"/>
      <c r="I77" s="42"/>
    </row>
    <row r="78" spans="1:9" x14ac:dyDescent="0.3">
      <c r="A78" s="42"/>
      <c r="B78" s="42"/>
      <c r="C78" s="42"/>
      <c r="D78" s="42"/>
      <c r="E78" s="42"/>
      <c r="F78" s="42"/>
      <c r="G78" s="42"/>
      <c r="H78" s="42"/>
      <c r="I78" s="42"/>
    </row>
  </sheetData>
  <conditionalFormatting sqref="A27:C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B3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8:C3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0:E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29:C35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10:E1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E11:E17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D4A7-1A0A-4CA0-9656-6EDBC4AC3F3A}">
  <dimension ref="A1:L97"/>
  <sheetViews>
    <sheetView workbookViewId="0">
      <selection activeCell="A77" sqref="A77"/>
    </sheetView>
  </sheetViews>
  <sheetFormatPr defaultRowHeight="14.4" x14ac:dyDescent="0.3"/>
  <cols>
    <col min="1" max="1" width="26.6640625" style="45" bestFit="1" customWidth="1"/>
    <col min="2" max="2" width="16.33203125" style="45" bestFit="1" customWidth="1"/>
    <col min="3" max="3" width="19.44140625" style="45" customWidth="1"/>
    <col min="4" max="4" width="23.88671875" style="45" customWidth="1"/>
    <col min="5" max="5" width="21.33203125" style="45" customWidth="1"/>
    <col min="6" max="6" width="12.33203125" style="45" bestFit="1" customWidth="1"/>
    <col min="7" max="7" width="10.5546875" style="45" bestFit="1" customWidth="1"/>
    <col min="8" max="8" width="13.44140625" style="45" bestFit="1" customWidth="1"/>
    <col min="9" max="9" width="12" style="45" bestFit="1" customWidth="1"/>
    <col min="10" max="11" width="7" style="45" bestFit="1" customWidth="1"/>
    <col min="12" max="12" width="8" style="45" bestFit="1" customWidth="1"/>
    <col min="13" max="13" width="12" style="45" bestFit="1" customWidth="1"/>
    <col min="14" max="16384" width="8.88671875" style="45"/>
  </cols>
  <sheetData>
    <row r="1" spans="1:12" s="44" customFormat="1" ht="25.8" x14ac:dyDescent="0.5">
      <c r="A1" s="43" t="s">
        <v>81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4" spans="1:12" x14ac:dyDescent="0.3">
      <c r="A4" s="45" t="s">
        <v>82</v>
      </c>
      <c r="B4" s="45" t="s">
        <v>58</v>
      </c>
    </row>
    <row r="5" spans="1:12" x14ac:dyDescent="0.3">
      <c r="A5" s="45" t="s">
        <v>83</v>
      </c>
      <c r="B5" s="45">
        <v>2013</v>
      </c>
      <c r="C5" s="45">
        <v>2014</v>
      </c>
      <c r="D5" s="45">
        <v>2015</v>
      </c>
      <c r="E5" s="45">
        <v>2016</v>
      </c>
      <c r="F5" s="45">
        <v>2017</v>
      </c>
      <c r="G5" s="45">
        <v>2018</v>
      </c>
      <c r="H5" s="45">
        <v>2019</v>
      </c>
      <c r="I5" s="45">
        <v>2020</v>
      </c>
      <c r="J5" s="45">
        <v>2021</v>
      </c>
      <c r="K5" s="45">
        <v>2022</v>
      </c>
      <c r="L5" s="45">
        <v>2023</v>
      </c>
    </row>
    <row r="6" spans="1:12" x14ac:dyDescent="0.3">
      <c r="A6" s="46" t="s">
        <v>1</v>
      </c>
      <c r="B6" s="45">
        <v>34202.499999999993</v>
      </c>
      <c r="C6" s="45">
        <v>36433.5</v>
      </c>
      <c r="D6" s="45">
        <v>38326.700000000004</v>
      </c>
      <c r="E6" s="45">
        <v>40591.899999999994</v>
      </c>
      <c r="F6" s="45">
        <v>41704.199999999997</v>
      </c>
      <c r="G6" s="45">
        <v>43069.1</v>
      </c>
      <c r="H6" s="45">
        <v>40893.499999999993</v>
      </c>
      <c r="I6" s="45">
        <v>43576.511111111111</v>
      </c>
      <c r="J6" s="45">
        <v>50618.999999999993</v>
      </c>
      <c r="K6" s="45">
        <v>53851</v>
      </c>
      <c r="L6" s="45">
        <v>23139.5</v>
      </c>
    </row>
    <row r="7" spans="1:12" x14ac:dyDescent="0.3">
      <c r="A7" s="47" t="s">
        <v>9</v>
      </c>
      <c r="B7" s="45">
        <v>2730.7999999999997</v>
      </c>
      <c r="C7" s="45">
        <v>2945.7999999999993</v>
      </c>
      <c r="D7" s="45">
        <v>3098.8999999999996</v>
      </c>
      <c r="E7" s="45">
        <v>3300.7999999999997</v>
      </c>
      <c r="F7" s="45">
        <v>3413.1</v>
      </c>
      <c r="G7" s="45">
        <v>3552.7000000000003</v>
      </c>
      <c r="H7" s="45">
        <v>3608.2999999999993</v>
      </c>
      <c r="I7" s="45">
        <v>3869.5999999999995</v>
      </c>
      <c r="J7" s="45">
        <v>4100.8</v>
      </c>
      <c r="K7" s="45">
        <v>4329.2999999999993</v>
      </c>
      <c r="L7" s="45">
        <v>4612.3</v>
      </c>
    </row>
    <row r="8" spans="1:12" x14ac:dyDescent="0.3">
      <c r="A8" s="47" t="s">
        <v>8</v>
      </c>
      <c r="B8" s="45">
        <v>2747.9999999999995</v>
      </c>
      <c r="C8" s="45">
        <v>2944.8999999999996</v>
      </c>
      <c r="D8" s="45">
        <v>3105.9999999999991</v>
      </c>
      <c r="E8" s="45">
        <v>3295.2</v>
      </c>
      <c r="F8" s="45">
        <v>3414.0000000000005</v>
      </c>
      <c r="G8" s="45">
        <v>3537.1999999999994</v>
      </c>
      <c r="H8" s="45">
        <v>3616.2000000000007</v>
      </c>
      <c r="I8" s="45">
        <v>3846.3999999999996</v>
      </c>
      <c r="J8" s="45">
        <v>4082.8000000000006</v>
      </c>
      <c r="K8" s="45">
        <v>4338.3000000000011</v>
      </c>
      <c r="L8" s="45">
        <v>4614.3</v>
      </c>
    </row>
    <row r="9" spans="1:12" x14ac:dyDescent="0.3">
      <c r="A9" s="47" t="s">
        <v>6</v>
      </c>
      <c r="B9" s="45">
        <v>2752.3999999999996</v>
      </c>
      <c r="C9" s="45">
        <v>2958.3999999999996</v>
      </c>
      <c r="D9" s="45">
        <v>3112.0000000000005</v>
      </c>
      <c r="E9" s="45">
        <v>3295.3</v>
      </c>
      <c r="F9" s="45">
        <v>3416.3999999999996</v>
      </c>
      <c r="G9" s="45">
        <v>3540.1000000000004</v>
      </c>
      <c r="H9" s="45">
        <v>3626</v>
      </c>
      <c r="I9" s="45">
        <v>3835.2000000000003</v>
      </c>
      <c r="J9" s="45">
        <v>4088.6999999999994</v>
      </c>
      <c r="K9" s="45">
        <v>4377.3999999999996</v>
      </c>
      <c r="L9" s="45">
        <v>4614.0999999999995</v>
      </c>
    </row>
    <row r="10" spans="1:12" x14ac:dyDescent="0.3">
      <c r="A10" s="47" t="s">
        <v>5</v>
      </c>
      <c r="B10" s="45">
        <v>2762.7</v>
      </c>
      <c r="C10" s="45">
        <v>2980.0999999999995</v>
      </c>
      <c r="D10" s="45">
        <v>3125.5</v>
      </c>
      <c r="E10" s="45">
        <v>3329.4</v>
      </c>
      <c r="F10" s="45">
        <v>3420.3</v>
      </c>
      <c r="G10" s="45">
        <v>3552.1000000000008</v>
      </c>
      <c r="I10" s="48">
        <v>3879.6111111111113</v>
      </c>
      <c r="J10" s="45">
        <v>4123.1000000000004</v>
      </c>
      <c r="K10" s="45">
        <v>4433.7999999999993</v>
      </c>
      <c r="L10" s="45">
        <v>4636.5</v>
      </c>
    </row>
    <row r="11" spans="1:12" x14ac:dyDescent="0.3">
      <c r="A11" s="47" t="s">
        <v>0</v>
      </c>
      <c r="B11" s="45">
        <v>2779.6999999999994</v>
      </c>
      <c r="C11" s="45">
        <v>2999.8000000000006</v>
      </c>
      <c r="D11" s="45">
        <v>3149.8</v>
      </c>
      <c r="E11" s="45">
        <v>3366.7000000000003</v>
      </c>
      <c r="F11" s="45">
        <v>3424.6</v>
      </c>
      <c r="G11" s="45">
        <v>3564.1000000000004</v>
      </c>
      <c r="H11" s="45">
        <v>3663.2000000000003</v>
      </c>
      <c r="J11" s="45">
        <v>4199.3</v>
      </c>
      <c r="K11" s="45">
        <v>4472.2</v>
      </c>
      <c r="L11" s="45">
        <v>4662.3000000000011</v>
      </c>
    </row>
    <row r="12" spans="1:12" x14ac:dyDescent="0.3">
      <c r="A12" s="47" t="s">
        <v>16</v>
      </c>
      <c r="B12" s="45">
        <v>2831.7000000000003</v>
      </c>
      <c r="C12" s="45">
        <v>3022.1000000000008</v>
      </c>
      <c r="D12" s="45">
        <v>3194</v>
      </c>
      <c r="E12" s="45">
        <v>3405.5999999999995</v>
      </c>
      <c r="F12" s="45">
        <v>3441.6000000000004</v>
      </c>
      <c r="G12" s="45">
        <v>3584.5</v>
      </c>
      <c r="H12" s="45">
        <v>3690.1</v>
      </c>
      <c r="I12" s="45">
        <v>3937.8000000000006</v>
      </c>
      <c r="J12" s="45">
        <v>4230.8999999999996</v>
      </c>
      <c r="K12" s="45">
        <v>4503.4000000000005</v>
      </c>
    </row>
    <row r="13" spans="1:12" x14ac:dyDescent="0.3">
      <c r="A13" s="47" t="s">
        <v>15</v>
      </c>
      <c r="B13" s="45">
        <v>2869.7</v>
      </c>
      <c r="C13" s="45">
        <v>3078.3</v>
      </c>
      <c r="D13" s="45">
        <v>3206.6000000000004</v>
      </c>
      <c r="E13" s="45">
        <v>3436.0000000000009</v>
      </c>
      <c r="F13" s="45">
        <v>3487.1</v>
      </c>
      <c r="G13" s="45">
        <v>3613.8999999999992</v>
      </c>
      <c r="H13" s="45">
        <v>3720.6999999999994</v>
      </c>
      <c r="I13" s="45">
        <v>3937.8000000000006</v>
      </c>
      <c r="J13" s="45">
        <v>4258.3999999999996</v>
      </c>
      <c r="K13" s="45">
        <v>4523.2</v>
      </c>
    </row>
    <row r="14" spans="1:12" x14ac:dyDescent="0.3">
      <c r="A14" s="47" t="s">
        <v>14</v>
      </c>
      <c r="B14" s="45">
        <v>2898.1</v>
      </c>
      <c r="C14" s="45">
        <v>3103.9</v>
      </c>
      <c r="D14" s="45">
        <v>3231.4999999999995</v>
      </c>
      <c r="E14" s="45">
        <v>3436.1999999999994</v>
      </c>
      <c r="F14" s="45">
        <v>3515.0000000000005</v>
      </c>
      <c r="G14" s="45">
        <v>3626.1000000000013</v>
      </c>
      <c r="H14" s="45">
        <v>3737.3</v>
      </c>
      <c r="I14" s="45">
        <v>3982.0999999999995</v>
      </c>
      <c r="J14" s="45">
        <v>4268.7</v>
      </c>
      <c r="K14" s="45">
        <v>4536.8</v>
      </c>
    </row>
    <row r="15" spans="1:12" x14ac:dyDescent="0.3">
      <c r="A15" s="47" t="s">
        <v>13</v>
      </c>
      <c r="B15" s="45">
        <v>2926.0999999999995</v>
      </c>
      <c r="C15" s="45">
        <v>3099</v>
      </c>
      <c r="D15" s="45">
        <v>3246.5000000000005</v>
      </c>
      <c r="E15" s="45">
        <v>3428.9</v>
      </c>
      <c r="F15" s="45">
        <v>3510.0000000000005</v>
      </c>
      <c r="G15" s="45">
        <v>3615.7000000000003</v>
      </c>
      <c r="H15" s="45">
        <v>3754.3999999999992</v>
      </c>
      <c r="I15" s="45">
        <v>4004.7999999999997</v>
      </c>
      <c r="J15" s="45">
        <v>4268.7999999999993</v>
      </c>
      <c r="K15" s="45">
        <v>4559.5</v>
      </c>
    </row>
    <row r="16" spans="1:12" x14ac:dyDescent="0.3">
      <c r="A16" s="47" t="s">
        <v>12</v>
      </c>
      <c r="B16" s="45">
        <v>2951.9000000000005</v>
      </c>
      <c r="C16" s="45">
        <v>3101.0000000000005</v>
      </c>
      <c r="D16" s="45">
        <v>3273.4000000000005</v>
      </c>
      <c r="E16" s="45">
        <v>3439.7000000000003</v>
      </c>
      <c r="F16" s="45">
        <v>3528.3</v>
      </c>
      <c r="G16" s="45">
        <v>3631.7</v>
      </c>
      <c r="H16" s="45">
        <v>3788.9999999999995</v>
      </c>
      <c r="I16" s="45">
        <v>4051.0000000000005</v>
      </c>
      <c r="J16" s="45">
        <v>4316.7</v>
      </c>
      <c r="K16" s="45">
        <v>4588.2</v>
      </c>
    </row>
    <row r="17" spans="1:11" x14ac:dyDescent="0.3">
      <c r="A17" s="47" t="s">
        <v>11</v>
      </c>
      <c r="B17" s="45">
        <v>2989.7</v>
      </c>
      <c r="C17" s="45">
        <v>3104.9000000000005</v>
      </c>
      <c r="D17" s="45">
        <v>3293.2</v>
      </c>
      <c r="E17" s="45">
        <v>3437.1000000000004</v>
      </c>
      <c r="F17" s="45">
        <v>3571.6000000000004</v>
      </c>
      <c r="G17" s="45">
        <v>3630.8000000000006</v>
      </c>
      <c r="H17" s="45">
        <v>3821.6000000000004</v>
      </c>
      <c r="I17" s="45">
        <v>4105.3999999999996</v>
      </c>
      <c r="J17" s="45">
        <v>4344.1000000000004</v>
      </c>
      <c r="K17" s="45">
        <v>4597.3000000000011</v>
      </c>
    </row>
    <row r="18" spans="1:11" x14ac:dyDescent="0.3">
      <c r="A18" s="47" t="s">
        <v>10</v>
      </c>
      <c r="B18" s="45">
        <v>2961.7000000000003</v>
      </c>
      <c r="C18" s="45">
        <v>3095.2999999999993</v>
      </c>
      <c r="D18" s="45">
        <v>3289.3</v>
      </c>
      <c r="E18" s="45">
        <v>3420.9999999999995</v>
      </c>
      <c r="F18" s="45">
        <v>3562.2</v>
      </c>
      <c r="G18" s="45">
        <v>3620.1999999999994</v>
      </c>
      <c r="H18" s="45">
        <v>3866.7000000000003</v>
      </c>
      <c r="I18" s="45">
        <v>4126.8</v>
      </c>
      <c r="J18" s="45">
        <v>4336.7</v>
      </c>
      <c r="K18" s="45">
        <v>4591.6000000000004</v>
      </c>
    </row>
    <row r="23" spans="1:11" x14ac:dyDescent="0.3">
      <c r="A23" s="49" t="s">
        <v>84</v>
      </c>
      <c r="B23" s="49" t="s">
        <v>85</v>
      </c>
      <c r="C23" s="49" t="s">
        <v>86</v>
      </c>
      <c r="D23" s="49" t="s">
        <v>87</v>
      </c>
      <c r="E23" s="49" t="s">
        <v>88</v>
      </c>
      <c r="F23" s="49" t="s">
        <v>89</v>
      </c>
      <c r="G23" s="49" t="s">
        <v>90</v>
      </c>
      <c r="H23" s="49" t="s">
        <v>91</v>
      </c>
      <c r="I23" s="49" t="s">
        <v>60</v>
      </c>
    </row>
    <row r="24" spans="1:11" x14ac:dyDescent="0.3">
      <c r="A24" s="47" t="s">
        <v>9</v>
      </c>
      <c r="B24" s="45">
        <f>SUM(E7:F7)</f>
        <v>6713.9</v>
      </c>
      <c r="C24" s="45">
        <f>SUM(F7:G7)</f>
        <v>6965.8</v>
      </c>
      <c r="D24" s="45">
        <f t="shared" ref="C24:H35" si="0">SUM(G7:H7)</f>
        <v>7161</v>
      </c>
      <c r="E24" s="45">
        <f t="shared" si="0"/>
        <v>7477.8999999999987</v>
      </c>
      <c r="F24" s="45">
        <f t="shared" si="0"/>
        <v>7970.4</v>
      </c>
      <c r="G24" s="45">
        <f t="shared" si="0"/>
        <v>8430.0999999999985</v>
      </c>
      <c r="H24" s="45">
        <f t="shared" si="0"/>
        <v>8941.5999999999985</v>
      </c>
      <c r="I24" s="50">
        <f>SUM(B24:H24)</f>
        <v>53660.7</v>
      </c>
    </row>
    <row r="25" spans="1:11" x14ac:dyDescent="0.3">
      <c r="A25" s="47" t="s">
        <v>8</v>
      </c>
      <c r="B25" s="45">
        <f t="shared" ref="B25:B35" si="1">SUM(E8:F8)</f>
        <v>6709.2000000000007</v>
      </c>
      <c r="C25" s="45">
        <f t="shared" si="0"/>
        <v>6951.2</v>
      </c>
      <c r="D25" s="45">
        <f t="shared" si="0"/>
        <v>7153.4</v>
      </c>
      <c r="E25" s="45">
        <f t="shared" si="0"/>
        <v>7462.6</v>
      </c>
      <c r="F25" s="45">
        <f t="shared" si="0"/>
        <v>7929.2000000000007</v>
      </c>
      <c r="G25" s="45">
        <f t="shared" si="0"/>
        <v>8421.1000000000022</v>
      </c>
      <c r="H25" s="45">
        <f t="shared" si="0"/>
        <v>8952.6000000000022</v>
      </c>
      <c r="I25" s="50">
        <f t="shared" ref="I25:I35" si="2">SUM(B25:H25)</f>
        <v>53579.300000000017</v>
      </c>
    </row>
    <row r="26" spans="1:11" x14ac:dyDescent="0.3">
      <c r="A26" s="47" t="s">
        <v>6</v>
      </c>
      <c r="B26" s="45">
        <f t="shared" si="1"/>
        <v>6711.7</v>
      </c>
      <c r="C26" s="45">
        <f t="shared" si="0"/>
        <v>6956.5</v>
      </c>
      <c r="D26" s="45">
        <f t="shared" si="0"/>
        <v>7166.1</v>
      </c>
      <c r="E26" s="45">
        <f t="shared" si="0"/>
        <v>7461.2000000000007</v>
      </c>
      <c r="F26" s="45">
        <f t="shared" si="0"/>
        <v>7923.9</v>
      </c>
      <c r="G26" s="45">
        <f t="shared" si="0"/>
        <v>8466.0999999999985</v>
      </c>
      <c r="H26" s="45">
        <f t="shared" si="0"/>
        <v>8991.5</v>
      </c>
      <c r="I26" s="50">
        <f t="shared" si="2"/>
        <v>53677</v>
      </c>
    </row>
    <row r="27" spans="1:11" x14ac:dyDescent="0.3">
      <c r="A27" s="47" t="s">
        <v>5</v>
      </c>
      <c r="B27" s="45">
        <f t="shared" si="1"/>
        <v>6749.7000000000007</v>
      </c>
      <c r="C27" s="45">
        <f t="shared" si="0"/>
        <v>6972.4000000000015</v>
      </c>
      <c r="D27" s="45">
        <f t="shared" si="0"/>
        <v>3552.1000000000008</v>
      </c>
      <c r="E27" s="51">
        <f t="shared" si="0"/>
        <v>3879.6111111111113</v>
      </c>
      <c r="F27" s="51">
        <f t="shared" si="0"/>
        <v>8002.7111111111117</v>
      </c>
      <c r="G27" s="45">
        <f t="shared" si="0"/>
        <v>8556.9</v>
      </c>
      <c r="H27" s="45">
        <f t="shared" si="0"/>
        <v>9070.2999999999993</v>
      </c>
      <c r="I27" s="52">
        <f t="shared" si="2"/>
        <v>46783.722222222219</v>
      </c>
    </row>
    <row r="28" spans="1:11" x14ac:dyDescent="0.3">
      <c r="A28" s="47" t="s">
        <v>0</v>
      </c>
      <c r="B28" s="45">
        <f t="shared" si="1"/>
        <v>6791.3</v>
      </c>
      <c r="C28" s="45">
        <f t="shared" si="0"/>
        <v>6988.7000000000007</v>
      </c>
      <c r="D28" s="45">
        <f t="shared" si="0"/>
        <v>7227.3000000000011</v>
      </c>
      <c r="E28" s="45">
        <f t="shared" si="0"/>
        <v>3663.2000000000003</v>
      </c>
      <c r="F28" s="45">
        <f t="shared" si="0"/>
        <v>4199.3</v>
      </c>
      <c r="G28" s="45">
        <f t="shared" si="0"/>
        <v>8671.5</v>
      </c>
      <c r="H28" s="45">
        <f t="shared" si="0"/>
        <v>9134.5</v>
      </c>
      <c r="I28" s="50">
        <f t="shared" si="2"/>
        <v>46675.8</v>
      </c>
    </row>
    <row r="29" spans="1:11" x14ac:dyDescent="0.3">
      <c r="A29" s="47" t="s">
        <v>16</v>
      </c>
      <c r="B29" s="45">
        <f t="shared" si="1"/>
        <v>6847.2</v>
      </c>
      <c r="C29" s="45">
        <f t="shared" si="0"/>
        <v>7026.1</v>
      </c>
      <c r="D29" s="45">
        <f t="shared" si="0"/>
        <v>7274.6</v>
      </c>
      <c r="E29" s="45">
        <f t="shared" si="0"/>
        <v>7627.9000000000005</v>
      </c>
      <c r="F29" s="45">
        <f t="shared" si="0"/>
        <v>8168.7000000000007</v>
      </c>
      <c r="G29" s="45">
        <f t="shared" si="0"/>
        <v>8734.2999999999993</v>
      </c>
      <c r="H29" s="45">
        <f t="shared" si="0"/>
        <v>4503.4000000000005</v>
      </c>
      <c r="I29" s="50">
        <f t="shared" si="2"/>
        <v>50182.200000000004</v>
      </c>
    </row>
    <row r="30" spans="1:11" x14ac:dyDescent="0.3">
      <c r="A30" s="47" t="s">
        <v>15</v>
      </c>
      <c r="B30" s="45">
        <f t="shared" si="1"/>
        <v>6923.1</v>
      </c>
      <c r="C30" s="45">
        <f t="shared" si="0"/>
        <v>7100.9999999999991</v>
      </c>
      <c r="D30" s="45">
        <f t="shared" si="0"/>
        <v>7334.5999999999985</v>
      </c>
      <c r="E30" s="45">
        <f t="shared" si="0"/>
        <v>7658.5</v>
      </c>
      <c r="F30" s="45">
        <f t="shared" si="0"/>
        <v>8196.2000000000007</v>
      </c>
      <c r="G30" s="45">
        <f t="shared" si="0"/>
        <v>8781.5999999999985</v>
      </c>
      <c r="H30" s="45">
        <f t="shared" si="0"/>
        <v>4523.2</v>
      </c>
      <c r="I30" s="50">
        <f t="shared" si="2"/>
        <v>50518.19999999999</v>
      </c>
    </row>
    <row r="31" spans="1:11" x14ac:dyDescent="0.3">
      <c r="A31" s="47" t="s">
        <v>14</v>
      </c>
      <c r="B31" s="45">
        <f t="shared" si="1"/>
        <v>6951.2</v>
      </c>
      <c r="C31" s="45">
        <f t="shared" si="0"/>
        <v>7141.1000000000022</v>
      </c>
      <c r="D31" s="45">
        <f t="shared" si="0"/>
        <v>7363.4000000000015</v>
      </c>
      <c r="E31" s="45">
        <f t="shared" si="0"/>
        <v>7719.4</v>
      </c>
      <c r="F31" s="45">
        <f t="shared" si="0"/>
        <v>8250.7999999999993</v>
      </c>
      <c r="G31" s="45">
        <f t="shared" si="0"/>
        <v>8805.5</v>
      </c>
      <c r="H31" s="45">
        <f t="shared" si="0"/>
        <v>4536.8</v>
      </c>
      <c r="I31" s="50">
        <f t="shared" si="2"/>
        <v>50768.200000000012</v>
      </c>
    </row>
    <row r="32" spans="1:11" x14ac:dyDescent="0.3">
      <c r="A32" s="47" t="s">
        <v>13</v>
      </c>
      <c r="B32" s="45">
        <f t="shared" si="1"/>
        <v>6938.9000000000005</v>
      </c>
      <c r="C32" s="45">
        <f t="shared" si="0"/>
        <v>7125.7000000000007</v>
      </c>
      <c r="D32" s="45">
        <f t="shared" si="0"/>
        <v>7370.0999999999995</v>
      </c>
      <c r="E32" s="45">
        <f t="shared" si="0"/>
        <v>7759.1999999999989</v>
      </c>
      <c r="F32" s="45">
        <f t="shared" si="0"/>
        <v>8273.5999999999985</v>
      </c>
      <c r="G32" s="45">
        <f t="shared" si="0"/>
        <v>8828.2999999999993</v>
      </c>
      <c r="H32" s="45">
        <f t="shared" si="0"/>
        <v>4559.5</v>
      </c>
      <c r="I32" s="50">
        <f t="shared" si="2"/>
        <v>50855.3</v>
      </c>
    </row>
    <row r="33" spans="1:9" x14ac:dyDescent="0.3">
      <c r="A33" s="47" t="s">
        <v>12</v>
      </c>
      <c r="B33" s="45">
        <f t="shared" si="1"/>
        <v>6968</v>
      </c>
      <c r="C33" s="45">
        <f t="shared" si="0"/>
        <v>7160</v>
      </c>
      <c r="D33" s="45">
        <f t="shared" si="0"/>
        <v>7420.6999999999989</v>
      </c>
      <c r="E33" s="45">
        <f t="shared" si="0"/>
        <v>7840</v>
      </c>
      <c r="F33" s="45">
        <f t="shared" si="0"/>
        <v>8367.7000000000007</v>
      </c>
      <c r="G33" s="45">
        <f t="shared" si="0"/>
        <v>8904.9</v>
      </c>
      <c r="H33" s="45">
        <f t="shared" si="0"/>
        <v>4588.2</v>
      </c>
      <c r="I33" s="50">
        <f t="shared" si="2"/>
        <v>51249.499999999993</v>
      </c>
    </row>
    <row r="34" spans="1:9" x14ac:dyDescent="0.3">
      <c r="A34" s="47" t="s">
        <v>11</v>
      </c>
      <c r="B34" s="45">
        <f t="shared" si="1"/>
        <v>7008.7000000000007</v>
      </c>
      <c r="C34" s="45">
        <f t="shared" si="0"/>
        <v>7202.4000000000015</v>
      </c>
      <c r="D34" s="45">
        <f t="shared" si="0"/>
        <v>7452.4000000000015</v>
      </c>
      <c r="E34" s="45">
        <f t="shared" si="0"/>
        <v>7927</v>
      </c>
      <c r="F34" s="45">
        <f t="shared" si="0"/>
        <v>8449.5</v>
      </c>
      <c r="G34" s="45">
        <f t="shared" si="0"/>
        <v>8941.4000000000015</v>
      </c>
      <c r="H34" s="45">
        <f t="shared" si="0"/>
        <v>4597.3000000000011</v>
      </c>
      <c r="I34" s="50">
        <f t="shared" si="2"/>
        <v>51578.700000000004</v>
      </c>
    </row>
    <row r="35" spans="1:9" x14ac:dyDescent="0.3">
      <c r="A35" s="47" t="s">
        <v>10</v>
      </c>
      <c r="B35" s="45">
        <f t="shared" si="1"/>
        <v>6983.1999999999989</v>
      </c>
      <c r="C35" s="45">
        <f t="shared" si="0"/>
        <v>7182.4</v>
      </c>
      <c r="D35" s="45">
        <f t="shared" si="0"/>
        <v>7486.9</v>
      </c>
      <c r="E35" s="45">
        <f t="shared" si="0"/>
        <v>7993.5</v>
      </c>
      <c r="F35" s="45">
        <f t="shared" si="0"/>
        <v>8463.5</v>
      </c>
      <c r="G35" s="45">
        <f t="shared" si="0"/>
        <v>8928.2999999999993</v>
      </c>
      <c r="H35" s="45">
        <f t="shared" si="0"/>
        <v>4591.6000000000004</v>
      </c>
      <c r="I35" s="50">
        <f t="shared" si="2"/>
        <v>51629.4</v>
      </c>
    </row>
    <row r="36" spans="1:9" x14ac:dyDescent="0.3">
      <c r="A36" s="49" t="s">
        <v>60</v>
      </c>
      <c r="B36" s="53">
        <f>SUM(B24:B35)</f>
        <v>82296.099999999991</v>
      </c>
      <c r="C36" s="53">
        <f t="shared" ref="C36:H36" si="3">SUM(C24:C35)</f>
        <v>84773.299999999988</v>
      </c>
      <c r="D36" s="53">
        <f t="shared" si="3"/>
        <v>83962.6</v>
      </c>
      <c r="E36" s="54">
        <f t="shared" si="3"/>
        <v>84470.011111111118</v>
      </c>
      <c r="F36" s="54">
        <f t="shared" si="3"/>
        <v>94195.511111111104</v>
      </c>
      <c r="G36" s="53">
        <f t="shared" si="3"/>
        <v>104470.00000000001</v>
      </c>
      <c r="H36" s="53">
        <f t="shared" si="3"/>
        <v>76990.500000000015</v>
      </c>
    </row>
    <row r="37" spans="1:9" x14ac:dyDescent="0.3">
      <c r="C37" s="55">
        <f>((C36-B36)/C36)*100</f>
        <v>2.9221464777235253</v>
      </c>
      <c r="D37" s="55">
        <f t="shared" ref="D37:H37" si="4">((D36-C36)/D36)*100</f>
        <v>-0.96554894679295589</v>
      </c>
      <c r="E37" s="55">
        <f t="shared" si="4"/>
        <v>0.60069970920646409</v>
      </c>
      <c r="F37" s="55">
        <f t="shared" si="4"/>
        <v>10.324801983958645</v>
      </c>
      <c r="G37" s="55">
        <f t="shared" si="4"/>
        <v>9.8348701913361829</v>
      </c>
      <c r="H37" s="55">
        <f t="shared" si="4"/>
        <v>-35.69206590423493</v>
      </c>
    </row>
    <row r="44" spans="1:9" x14ac:dyDescent="0.3">
      <c r="B44" s="49" t="s">
        <v>47</v>
      </c>
      <c r="C44" s="49" t="s">
        <v>60</v>
      </c>
      <c r="D44" s="49" t="s">
        <v>92</v>
      </c>
      <c r="E44" s="49" t="s">
        <v>93</v>
      </c>
    </row>
    <row r="45" spans="1:9" x14ac:dyDescent="0.3">
      <c r="B45" s="45">
        <v>2017</v>
      </c>
      <c r="C45" s="45">
        <v>82296.099999999991</v>
      </c>
      <c r="D45" s="55">
        <f>(C45/$C$52)*100</f>
        <v>13.465600876965409</v>
      </c>
      <c r="F45" s="56"/>
    </row>
    <row r="46" spans="1:9" x14ac:dyDescent="0.3">
      <c r="B46" s="45">
        <v>2018</v>
      </c>
      <c r="C46" s="45">
        <v>84773.299999999988</v>
      </c>
      <c r="D46" s="55">
        <f t="shared" ref="D46:D52" si="5">(C46/$C$52)*100</f>
        <v>13.870929762446234</v>
      </c>
      <c r="E46" s="55">
        <f>((C46-C45)/C46)*100</f>
        <v>2.9221464777235253</v>
      </c>
      <c r="F46" s="56"/>
    </row>
    <row r="47" spans="1:9" x14ac:dyDescent="0.3">
      <c r="B47" s="45">
        <v>2019</v>
      </c>
      <c r="C47" s="45">
        <v>83962.6</v>
      </c>
      <c r="D47" s="55">
        <f t="shared" si="5"/>
        <v>13.738279945128578</v>
      </c>
      <c r="E47" s="55">
        <f t="shared" ref="E47:E50" si="6">((C47-C46)/C47)*100</f>
        <v>-0.96554894679295589</v>
      </c>
      <c r="F47" s="56"/>
    </row>
    <row r="48" spans="1:9" x14ac:dyDescent="0.3">
      <c r="B48" s="45">
        <v>2020</v>
      </c>
      <c r="C48" s="55">
        <v>84470.011111111118</v>
      </c>
      <c r="D48" s="55">
        <f t="shared" si="5"/>
        <v>13.821304480954211</v>
      </c>
      <c r="E48" s="55">
        <f t="shared" si="6"/>
        <v>0.60069970920646409</v>
      </c>
      <c r="F48" s="56"/>
    </row>
    <row r="49" spans="2:6" x14ac:dyDescent="0.3">
      <c r="B49" s="45">
        <v>2021</v>
      </c>
      <c r="C49" s="48">
        <v>94195.511111111104</v>
      </c>
      <c r="D49" s="55">
        <f t="shared" si="5"/>
        <v>15.412627779736617</v>
      </c>
      <c r="E49" s="55">
        <f t="shared" si="6"/>
        <v>10.324801983958645</v>
      </c>
      <c r="F49" s="56"/>
    </row>
    <row r="50" spans="2:6" x14ac:dyDescent="0.3">
      <c r="B50" s="45">
        <v>2022</v>
      </c>
      <c r="C50" s="45">
        <v>104470.00000000001</v>
      </c>
      <c r="D50" s="55">
        <f t="shared" si="5"/>
        <v>17.093778728476519</v>
      </c>
      <c r="E50" s="55">
        <f t="shared" si="6"/>
        <v>9.8348701913361829</v>
      </c>
      <c r="F50" s="56"/>
    </row>
    <row r="51" spans="2:6" x14ac:dyDescent="0.3">
      <c r="B51" s="45">
        <v>2023</v>
      </c>
      <c r="C51" s="45">
        <v>76990.500000000015</v>
      </c>
      <c r="D51" s="55">
        <f t="shared" si="5"/>
        <v>12.597478426292444</v>
      </c>
      <c r="E51" s="55">
        <f>((C51-C50)/C51)*100</f>
        <v>-35.69206590423493</v>
      </c>
      <c r="F51" s="56"/>
    </row>
    <row r="52" spans="2:6" x14ac:dyDescent="0.3">
      <c r="B52" s="49" t="s">
        <v>94</v>
      </c>
      <c r="C52" s="53">
        <f>SUM(C45:C51)</f>
        <v>611158.02222222218</v>
      </c>
      <c r="D52" s="57">
        <f t="shared" si="5"/>
        <v>100</v>
      </c>
      <c r="E52" s="55"/>
    </row>
    <row r="55" spans="2:6" x14ac:dyDescent="0.3">
      <c r="B55" s="49" t="s">
        <v>47</v>
      </c>
      <c r="C55" s="53" t="s">
        <v>93</v>
      </c>
    </row>
    <row r="56" spans="2:6" x14ac:dyDescent="0.3">
      <c r="B56" s="45" t="s">
        <v>86</v>
      </c>
      <c r="C56" s="55">
        <v>2.9221464777235253</v>
      </c>
    </row>
    <row r="57" spans="2:6" x14ac:dyDescent="0.3">
      <c r="B57" s="45" t="s">
        <v>87</v>
      </c>
      <c r="C57" s="55">
        <v>-0.96554894679295589</v>
      </c>
    </row>
    <row r="58" spans="2:6" x14ac:dyDescent="0.3">
      <c r="B58" s="45" t="s">
        <v>88</v>
      </c>
      <c r="C58" s="55">
        <v>0.60069970920646409</v>
      </c>
    </row>
    <row r="59" spans="2:6" x14ac:dyDescent="0.3">
      <c r="B59" s="45" t="s">
        <v>89</v>
      </c>
      <c r="C59" s="55">
        <v>10.324801983958645</v>
      </c>
    </row>
    <row r="60" spans="2:6" x14ac:dyDescent="0.3">
      <c r="B60" s="45" t="s">
        <v>90</v>
      </c>
      <c r="C60" s="55">
        <v>9.8348701913361829</v>
      </c>
    </row>
    <row r="61" spans="2:6" x14ac:dyDescent="0.3">
      <c r="B61" s="45" t="s">
        <v>91</v>
      </c>
      <c r="C61" s="55">
        <v>-35.69206590423493</v>
      </c>
    </row>
    <row r="70" spans="1:1" x14ac:dyDescent="0.3">
      <c r="A70" s="45" t="s">
        <v>97</v>
      </c>
    </row>
    <row r="71" spans="1:1" x14ac:dyDescent="0.3">
      <c r="A71" s="45" t="s">
        <v>98</v>
      </c>
    </row>
    <row r="72" spans="1:1" x14ac:dyDescent="0.3">
      <c r="A72" s="45" t="s">
        <v>95</v>
      </c>
    </row>
    <row r="73" spans="1:1" x14ac:dyDescent="0.3">
      <c r="A73" s="45" t="s">
        <v>96</v>
      </c>
    </row>
    <row r="76" spans="1:1" x14ac:dyDescent="0.3">
      <c r="A76" s="49" t="s">
        <v>79</v>
      </c>
    </row>
    <row r="77" spans="1:1" x14ac:dyDescent="0.3">
      <c r="A77" t="s">
        <v>99</v>
      </c>
    </row>
    <row r="79" spans="1:1" x14ac:dyDescent="0.3">
      <c r="A79" s="58"/>
    </row>
    <row r="80" spans="1:1" x14ac:dyDescent="0.3">
      <c r="A80" s="59"/>
    </row>
    <row r="81" spans="1:9" x14ac:dyDescent="0.3">
      <c r="A81" s="59"/>
    </row>
    <row r="82" spans="1:9" x14ac:dyDescent="0.3">
      <c r="A82" s="59"/>
    </row>
    <row r="83" spans="1:9" x14ac:dyDescent="0.3">
      <c r="A83" s="58"/>
    </row>
    <row r="84" spans="1:9" x14ac:dyDescent="0.3">
      <c r="A84" s="59"/>
    </row>
    <row r="85" spans="1:9" x14ac:dyDescent="0.3">
      <c r="A85" s="59"/>
    </row>
    <row r="86" spans="1:9" x14ac:dyDescent="0.3">
      <c r="A86" s="58"/>
    </row>
    <row r="87" spans="1:9" x14ac:dyDescent="0.3">
      <c r="A87" s="59"/>
    </row>
    <row r="88" spans="1:9" x14ac:dyDescent="0.3">
      <c r="A88" s="59"/>
    </row>
    <row r="89" spans="1:9" x14ac:dyDescent="0.3">
      <c r="A89" s="59"/>
    </row>
    <row r="90" spans="1:9" x14ac:dyDescent="0.3">
      <c r="A90" s="59"/>
    </row>
    <row r="91" spans="1:9" x14ac:dyDescent="0.3">
      <c r="A91" s="60"/>
      <c r="B91" s="61"/>
      <c r="C91" s="61"/>
      <c r="D91" s="61"/>
      <c r="E91" s="61"/>
      <c r="F91" s="61"/>
      <c r="G91" s="61"/>
      <c r="H91" s="61"/>
    </row>
    <row r="92" spans="1:9" x14ac:dyDescent="0.3">
      <c r="A92" s="61"/>
      <c r="B92" s="61"/>
      <c r="C92" s="61"/>
      <c r="D92" s="61"/>
      <c r="E92" s="61"/>
      <c r="F92" s="61"/>
      <c r="G92" s="61"/>
      <c r="H92" s="61"/>
    </row>
    <row r="93" spans="1:9" x14ac:dyDescent="0.3">
      <c r="A93" s="62"/>
      <c r="B93" s="61"/>
      <c r="C93" s="61"/>
      <c r="D93" s="61"/>
      <c r="E93" s="61"/>
      <c r="F93" s="61"/>
      <c r="G93" s="61"/>
      <c r="H93" s="61"/>
      <c r="I93" s="61"/>
    </row>
    <row r="94" spans="1:9" x14ac:dyDescent="0.3">
      <c r="A94" s="63"/>
      <c r="B94" s="61"/>
      <c r="C94" s="61"/>
      <c r="D94" s="61"/>
      <c r="E94" s="61"/>
      <c r="F94" s="61"/>
      <c r="G94" s="61"/>
      <c r="H94" s="61"/>
      <c r="I94" s="61"/>
    </row>
    <row r="95" spans="1:9" x14ac:dyDescent="0.3">
      <c r="A95" s="63"/>
      <c r="B95" s="61"/>
      <c r="C95" s="61"/>
      <c r="D95" s="61"/>
      <c r="E95" s="61"/>
      <c r="F95" s="61"/>
      <c r="G95" s="61"/>
      <c r="H95" s="61"/>
      <c r="I95" s="61"/>
    </row>
    <row r="96" spans="1:9" x14ac:dyDescent="0.3">
      <c r="A96" s="63"/>
      <c r="B96" s="61"/>
      <c r="C96" s="61"/>
      <c r="D96" s="61"/>
      <c r="E96" s="61"/>
      <c r="F96" s="61"/>
      <c r="G96" s="61"/>
      <c r="H96" s="61"/>
    </row>
    <row r="97" spans="1:8" x14ac:dyDescent="0.3">
      <c r="A97" s="63"/>
      <c r="B97" s="61"/>
      <c r="C97" s="61"/>
      <c r="D97" s="61"/>
      <c r="E97" s="61"/>
      <c r="F97" s="61"/>
      <c r="G97" s="61"/>
      <c r="H97" s="61"/>
    </row>
  </sheetData>
  <conditionalFormatting sqref="A4:L5 A6:A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L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G7:L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A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A3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4:A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3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H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H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D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6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56:C5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44:E5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46:E4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AA4A-3C73-4C8F-A65F-B0C7A89DEB93}">
  <dimension ref="A1:M66"/>
  <sheetViews>
    <sheetView workbookViewId="0">
      <selection activeCell="A41" sqref="A41"/>
    </sheetView>
  </sheetViews>
  <sheetFormatPr defaultRowHeight="14.4" x14ac:dyDescent="0.3"/>
  <cols>
    <col min="1" max="1" width="25.88671875" style="21" bestFit="1" customWidth="1"/>
    <col min="2" max="2" width="16.33203125" style="21" bestFit="1" customWidth="1"/>
    <col min="3" max="3" width="7" style="21" bestFit="1" customWidth="1"/>
    <col min="4" max="4" width="11.33203125" style="21" bestFit="1" customWidth="1"/>
    <col min="5" max="5" width="7" style="21" bestFit="1" customWidth="1"/>
    <col min="6" max="6" width="8" style="21" bestFit="1" customWidth="1"/>
    <col min="7" max="7" width="16" style="21" customWidth="1"/>
    <col min="8" max="8" width="12" style="21" bestFit="1" customWidth="1"/>
    <col min="9" max="9" width="8" style="21" bestFit="1" customWidth="1"/>
    <col min="10" max="10" width="7" style="21" bestFit="1" customWidth="1"/>
    <col min="11" max="11" width="8" style="21" bestFit="1" customWidth="1"/>
    <col min="12" max="12" width="12" style="21" bestFit="1" customWidth="1"/>
    <col min="13" max="13" width="12.109375" style="21" customWidth="1"/>
    <col min="14" max="16384" width="8.88671875" style="21"/>
  </cols>
  <sheetData>
    <row r="1" spans="1:8" ht="25.8" x14ac:dyDescent="0.5">
      <c r="D1" s="64" t="s">
        <v>100</v>
      </c>
      <c r="E1" s="64"/>
      <c r="F1" s="64"/>
      <c r="G1" s="64"/>
      <c r="H1" s="65"/>
    </row>
    <row r="5" spans="1:8" x14ac:dyDescent="0.3">
      <c r="A5" s="21" t="s">
        <v>49</v>
      </c>
      <c r="B5" s="21" t="s">
        <v>58</v>
      </c>
      <c r="G5" s="19" t="s">
        <v>101</v>
      </c>
      <c r="H5" s="19" t="s">
        <v>102</v>
      </c>
    </row>
    <row r="6" spans="1:8" x14ac:dyDescent="0.3">
      <c r="A6" s="21" t="s">
        <v>83</v>
      </c>
      <c r="B6" s="21">
        <v>2022</v>
      </c>
      <c r="C6" s="21">
        <v>2023</v>
      </c>
      <c r="G6" s="21" t="s">
        <v>103</v>
      </c>
    </row>
    <row r="7" spans="1:8" x14ac:dyDescent="0.3">
      <c r="A7" s="66" t="s">
        <v>9</v>
      </c>
      <c r="B7" s="21">
        <v>6503.9</v>
      </c>
      <c r="C7" s="21">
        <v>6886.1</v>
      </c>
      <c r="G7" s="21" t="s">
        <v>104</v>
      </c>
      <c r="H7" s="21">
        <v>0.18647950193820947</v>
      </c>
    </row>
    <row r="8" spans="1:8" x14ac:dyDescent="0.3">
      <c r="A8" s="66" t="s">
        <v>8</v>
      </c>
      <c r="B8" s="21">
        <v>6495.1</v>
      </c>
      <c r="C8" s="21">
        <v>6847.9999999999991</v>
      </c>
      <c r="G8" s="21" t="s">
        <v>105</v>
      </c>
      <c r="H8" s="21">
        <v>0.12172408230308096</v>
      </c>
    </row>
    <row r="9" spans="1:8" x14ac:dyDescent="0.3">
      <c r="A9" s="66" t="s">
        <v>6</v>
      </c>
      <c r="B9" s="21">
        <v>6559.6</v>
      </c>
      <c r="C9" s="21">
        <v>6848.4000000000005</v>
      </c>
      <c r="G9" s="21" t="s">
        <v>106</v>
      </c>
      <c r="H9" s="21">
        <v>0.53099152455835263</v>
      </c>
    </row>
    <row r="10" spans="1:8" x14ac:dyDescent="0.3">
      <c r="A10" s="66" t="s">
        <v>5</v>
      </c>
      <c r="B10" s="21">
        <v>6651.3000000000011</v>
      </c>
      <c r="C10" s="21">
        <v>6881.5000000000009</v>
      </c>
      <c r="G10" s="21" t="s">
        <v>107</v>
      </c>
      <c r="H10" s="21">
        <v>0.70972320794889987</v>
      </c>
    </row>
    <row r="11" spans="1:8" x14ac:dyDescent="0.3">
      <c r="A11" s="66" t="s">
        <v>0</v>
      </c>
      <c r="B11" s="21">
        <v>6727.9000000000005</v>
      </c>
      <c r="C11" s="21">
        <v>6932.7000000000007</v>
      </c>
      <c r="G11" s="21" t="s">
        <v>108</v>
      </c>
      <c r="H11" s="21">
        <v>-7.5374335038916607E-2</v>
      </c>
    </row>
    <row r="12" spans="1:8" x14ac:dyDescent="0.3">
      <c r="A12" s="66" t="s">
        <v>16</v>
      </c>
      <c r="B12" s="21">
        <v>6797.7</v>
      </c>
      <c r="G12" s="21" t="s">
        <v>109</v>
      </c>
      <c r="H12" s="21">
        <v>-0.62132637136649904</v>
      </c>
    </row>
    <row r="13" spans="1:8" x14ac:dyDescent="0.3">
      <c r="A13" s="66" t="s">
        <v>15</v>
      </c>
      <c r="B13" s="21">
        <v>6810.4</v>
      </c>
      <c r="G13" s="21" t="s">
        <v>110</v>
      </c>
      <c r="H13" s="21">
        <v>0.43275584147777535</v>
      </c>
    </row>
    <row r="14" spans="1:8" x14ac:dyDescent="0.3">
      <c r="A14" s="66" t="s">
        <v>14</v>
      </c>
      <c r="B14" s="21">
        <v>6818.6999999999989</v>
      </c>
      <c r="G14" s="21" t="s">
        <v>111</v>
      </c>
      <c r="H14" s="21">
        <v>-0.55636682242991187</v>
      </c>
    </row>
    <row r="15" spans="1:8" x14ac:dyDescent="0.3">
      <c r="A15" s="66" t="s">
        <v>13</v>
      </c>
      <c r="B15" s="21">
        <v>6855.1</v>
      </c>
      <c r="G15" s="21" t="s">
        <v>112</v>
      </c>
      <c r="H15" s="21">
        <v>5.8407803282598224E-3</v>
      </c>
    </row>
    <row r="16" spans="1:8" x14ac:dyDescent="0.3">
      <c r="A16" s="66" t="s">
        <v>12</v>
      </c>
      <c r="B16" s="21">
        <v>6904.1</v>
      </c>
      <c r="G16" s="21" t="s">
        <v>113</v>
      </c>
      <c r="H16" s="21">
        <v>0.48099978202426003</v>
      </c>
    </row>
    <row r="17" spans="1:8" x14ac:dyDescent="0.3">
      <c r="A17" s="66" t="s">
        <v>11</v>
      </c>
      <c r="B17" s="21">
        <v>6898.9000000000005</v>
      </c>
      <c r="G17" s="21" t="s">
        <v>114</v>
      </c>
      <c r="H17" s="21">
        <v>0.73852900024522516</v>
      </c>
    </row>
    <row r="18" spans="1:8" x14ac:dyDescent="0.3">
      <c r="A18" s="66" t="s">
        <v>10</v>
      </c>
      <c r="B18" s="21">
        <v>6856.2999999999993</v>
      </c>
      <c r="G18" s="19" t="s">
        <v>60</v>
      </c>
    </row>
    <row r="21" spans="1:8" x14ac:dyDescent="0.3">
      <c r="A21" s="19" t="s">
        <v>115</v>
      </c>
      <c r="B21" s="19" t="s">
        <v>116</v>
      </c>
    </row>
    <row r="22" spans="1:8" x14ac:dyDescent="0.3">
      <c r="A22" s="21" t="s">
        <v>117</v>
      </c>
      <c r="B22" s="67">
        <v>0.18647950193820947</v>
      </c>
    </row>
    <row r="23" spans="1:8" x14ac:dyDescent="0.3">
      <c r="A23" s="21" t="s">
        <v>118</v>
      </c>
      <c r="B23" s="67">
        <v>0.12172408230308096</v>
      </c>
    </row>
    <row r="24" spans="1:8" x14ac:dyDescent="0.3">
      <c r="A24" s="21" t="s">
        <v>119</v>
      </c>
      <c r="B24" s="67">
        <v>0.53099152455835263</v>
      </c>
    </row>
    <row r="25" spans="1:8" x14ac:dyDescent="0.3">
      <c r="A25" s="21" t="s">
        <v>120</v>
      </c>
      <c r="B25" s="67">
        <v>0.70972320794889987</v>
      </c>
    </row>
    <row r="26" spans="1:8" x14ac:dyDescent="0.3">
      <c r="A26" s="21" t="s">
        <v>121</v>
      </c>
      <c r="B26" s="67">
        <v>-7.5374335038916607E-2</v>
      </c>
    </row>
    <row r="27" spans="1:8" x14ac:dyDescent="0.3">
      <c r="A27" s="21" t="s">
        <v>122</v>
      </c>
      <c r="B27" s="67">
        <v>-0.62132637136649904</v>
      </c>
    </row>
    <row r="28" spans="1:8" x14ac:dyDescent="0.3">
      <c r="A28" s="21" t="s">
        <v>123</v>
      </c>
      <c r="B28" s="67">
        <v>0.43275584147777535</v>
      </c>
    </row>
    <row r="29" spans="1:8" x14ac:dyDescent="0.3">
      <c r="A29" s="21" t="s">
        <v>124</v>
      </c>
      <c r="B29" s="67">
        <v>-0.55636682242991187</v>
      </c>
    </row>
    <row r="30" spans="1:8" x14ac:dyDescent="0.3">
      <c r="A30" s="21" t="s">
        <v>125</v>
      </c>
      <c r="B30" s="67">
        <v>5.8407803282598224E-3</v>
      </c>
    </row>
    <row r="31" spans="1:8" x14ac:dyDescent="0.3">
      <c r="A31" s="21" t="s">
        <v>126</v>
      </c>
      <c r="B31" s="67">
        <v>0.48099978202426003</v>
      </c>
    </row>
    <row r="32" spans="1:8" x14ac:dyDescent="0.3">
      <c r="A32" s="21" t="s">
        <v>127</v>
      </c>
      <c r="B32" s="67">
        <v>0.73852900024522516</v>
      </c>
    </row>
    <row r="37" spans="1:2" x14ac:dyDescent="0.3">
      <c r="A37" s="21" t="s">
        <v>131</v>
      </c>
    </row>
    <row r="38" spans="1:2" x14ac:dyDescent="0.3">
      <c r="A38" s="21" t="s">
        <v>132</v>
      </c>
    </row>
    <row r="39" spans="1:2" x14ac:dyDescent="0.3">
      <c r="A39" s="21" t="s">
        <v>128</v>
      </c>
    </row>
    <row r="40" spans="1:2" x14ac:dyDescent="0.3">
      <c r="A40" s="21" t="s">
        <v>129</v>
      </c>
    </row>
    <row r="41" spans="1:2" x14ac:dyDescent="0.3">
      <c r="A41" s="21" t="s">
        <v>130</v>
      </c>
    </row>
    <row r="44" spans="1:2" x14ac:dyDescent="0.3">
      <c r="A44" s="19"/>
    </row>
    <row r="45" spans="1:2" x14ac:dyDescent="0.3">
      <c r="A45" s="68"/>
    </row>
    <row r="46" spans="1:2" x14ac:dyDescent="0.3">
      <c r="A46" s="69"/>
      <c r="B46" s="21" t="s">
        <v>79</v>
      </c>
    </row>
    <row r="47" spans="1:2" x14ac:dyDescent="0.3">
      <c r="A47" s="21" t="s">
        <v>133</v>
      </c>
    </row>
    <row r="48" spans="1:2" x14ac:dyDescent="0.3">
      <c r="A48" s="21" t="s">
        <v>134</v>
      </c>
    </row>
    <row r="49" spans="1:13" x14ac:dyDescent="0.3">
      <c r="A49" s="69"/>
    </row>
    <row r="50" spans="1:13" x14ac:dyDescent="0.3">
      <c r="A50" s="69"/>
    </row>
    <row r="51" spans="1:13" x14ac:dyDescent="0.3">
      <c r="A51" s="68"/>
    </row>
    <row r="52" spans="1:13" x14ac:dyDescent="0.3">
      <c r="A52" s="69"/>
    </row>
    <row r="53" spans="1:13" x14ac:dyDescent="0.3">
      <c r="A53" s="69"/>
    </row>
    <row r="54" spans="1:13" x14ac:dyDescent="0.3">
      <c r="A54" s="68"/>
    </row>
    <row r="55" spans="1:13" x14ac:dyDescent="0.3">
      <c r="A55" s="69"/>
    </row>
    <row r="56" spans="1:13" x14ac:dyDescent="0.3">
      <c r="A56" s="69"/>
    </row>
    <row r="60" spans="1:13" x14ac:dyDescent="0.3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65"/>
    </row>
    <row r="61" spans="1:13" x14ac:dyDescent="0.3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3" x14ac:dyDescent="0.3">
      <c r="A62" s="71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</row>
    <row r="63" spans="1:13" x14ac:dyDescent="0.3">
      <c r="A63" s="72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</row>
    <row r="64" spans="1:13" x14ac:dyDescent="0.3">
      <c r="A64" s="72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</row>
    <row r="65" spans="1:13" x14ac:dyDescent="0.3">
      <c r="A65" s="72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</row>
    <row r="66" spans="1:13" x14ac:dyDescent="0.3">
      <c r="A66" s="72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</row>
  </sheetData>
  <conditionalFormatting pivot="1" sqref="B7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:A32">
    <cfRule type="colorScale" priority="1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CPI INFLATION MAIN DATASET</vt:lpstr>
      <vt:lpstr>ANALYSIS </vt:lpstr>
      <vt:lpstr>FOOD</vt:lpstr>
      <vt:lpstr>CLOTHING</vt:lpstr>
      <vt:lpstr>MISCELLANOUS</vt:lpstr>
      <vt:lpstr>BROADER ANALYSIS</vt:lpstr>
      <vt:lpstr>CASE 1</vt:lpstr>
      <vt:lpstr>CASE 2</vt:lpstr>
      <vt:lpstr>CASE 3</vt:lpstr>
      <vt:lpstr>CASE 4</vt:lpstr>
      <vt:lpstr>CASE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2024-11-11T17:04:47Z</dcterms:created>
  <dcterms:modified xsi:type="dcterms:W3CDTF">2024-11-18T16:53:33Z</dcterms:modified>
</cp:coreProperties>
</file>