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\Music\"/>
    </mc:Choice>
  </mc:AlternateContent>
  <xr:revisionPtr revIDLastSave="0" documentId="13_ncr:1_{B675BD98-BAC8-4F8A-B64B-862D055FFAA6}" xr6:coauthVersionLast="47" xr6:coauthVersionMax="47" xr10:uidLastSave="{00000000-0000-0000-0000-000000000000}"/>
  <bookViews>
    <workbookView xWindow="-120" yWindow="-120" windowWidth="29040" windowHeight="15720" tabRatio="715" activeTab="1" xr2:uid="{BC05FEC1-7ECB-4D5F-9941-D42443D8A6B3}"/>
  </bookViews>
  <sheets>
    <sheet name="sales_data_raw" sheetId="1" r:id="rId1"/>
    <sheet name="sales trend by month" sheetId="4" r:id="rId2"/>
    <sheet name="customers" sheetId="7" r:id="rId3"/>
    <sheet name="Product" sheetId="9" r:id="rId4"/>
  </sheets>
  <definedNames>
    <definedName name="_xlnm._FilterDatabase" localSheetId="0" hidden="1">sales_data_raw!$A$1:$J$301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</calcChain>
</file>

<file path=xl/sharedStrings.xml><?xml version="1.0" encoding="utf-8"?>
<sst xmlns="http://schemas.openxmlformats.org/spreadsheetml/2006/main" count="2214" uniqueCount="394">
  <si>
    <t>Order_ID</t>
  </si>
  <si>
    <t>Order_Date</t>
  </si>
  <si>
    <t>Customer_Name</t>
  </si>
  <si>
    <t>Product_Category</t>
  </si>
  <si>
    <t>Merk</t>
  </si>
  <si>
    <t>Product_Name</t>
  </si>
  <si>
    <t>Quantity</t>
  </si>
  <si>
    <t>Unit_Price</t>
  </si>
  <si>
    <t>City</t>
  </si>
  <si>
    <t>Payment_Method</t>
  </si>
  <si>
    <t>ORD-001</t>
  </si>
  <si>
    <t>Fashion</t>
  </si>
  <si>
    <t>Samarinda</t>
  </si>
  <si>
    <t>Bank Transfer</t>
  </si>
  <si>
    <t>ORD-002</t>
  </si>
  <si>
    <t>Tas Pria</t>
  </si>
  <si>
    <t>Bandung</t>
  </si>
  <si>
    <t>PayLater</t>
  </si>
  <si>
    <t>ORD-003</t>
  </si>
  <si>
    <t>Dian Lestari</t>
  </si>
  <si>
    <t>Elektronik</t>
  </si>
  <si>
    <t>Batam</t>
  </si>
  <si>
    <t>Credit Card</t>
  </si>
  <si>
    <t>ORD-004</t>
  </si>
  <si>
    <t>Baju Wanita</t>
  </si>
  <si>
    <t>Bali</t>
  </si>
  <si>
    <t>ORD-005</t>
  </si>
  <si>
    <t>Tv Led</t>
  </si>
  <si>
    <t>Makassar</t>
  </si>
  <si>
    <t>ORD-006</t>
  </si>
  <si>
    <t>XIAOMI</t>
  </si>
  <si>
    <t>Jakarta</t>
  </si>
  <si>
    <t>Cash On Delivery</t>
  </si>
  <si>
    <t>ORD-007</t>
  </si>
  <si>
    <t>ORD-008</t>
  </si>
  <si>
    <t>LG</t>
  </si>
  <si>
    <t>Palembang</t>
  </si>
  <si>
    <t>E-Wallet</t>
  </si>
  <si>
    <t>ORD-009</t>
  </si>
  <si>
    <t>NIKE</t>
  </si>
  <si>
    <t>QRIS</t>
  </si>
  <si>
    <t>ORD-010</t>
  </si>
  <si>
    <t>ORD-011</t>
  </si>
  <si>
    <t>Sepatu Wanita</t>
  </si>
  <si>
    <t>ORD-012</t>
  </si>
  <si>
    <t>Dress</t>
  </si>
  <si>
    <t>ORD-013</t>
  </si>
  <si>
    <t>ORD-014</t>
  </si>
  <si>
    <t>ORD-015</t>
  </si>
  <si>
    <t>Anton Susanto</t>
  </si>
  <si>
    <t>ORD-016</t>
  </si>
  <si>
    <t>Sinta Nurmala</t>
  </si>
  <si>
    <t>ORD-017</t>
  </si>
  <si>
    <t>Medan</t>
  </si>
  <si>
    <t>ORD-018</t>
  </si>
  <si>
    <t>Smartphone</t>
  </si>
  <si>
    <t>ORD-019</t>
  </si>
  <si>
    <t>H&amp;M</t>
  </si>
  <si>
    <t>ORD-020</t>
  </si>
  <si>
    <t>ORD-021</t>
  </si>
  <si>
    <t>Kemeja</t>
  </si>
  <si>
    <t>Surabaya</t>
  </si>
  <si>
    <t>ORD-022</t>
  </si>
  <si>
    <t>ORD-023</t>
  </si>
  <si>
    <t>ASUS</t>
  </si>
  <si>
    <t>Mouse Wireless</t>
  </si>
  <si>
    <t>ORD-024</t>
  </si>
  <si>
    <t>UNIQLO</t>
  </si>
  <si>
    <t>ORD-025</t>
  </si>
  <si>
    <t>ORD-026</t>
  </si>
  <si>
    <t>ORD-027</t>
  </si>
  <si>
    <t>ORD-028</t>
  </si>
  <si>
    <t>Smartwatch</t>
  </si>
  <si>
    <t>ORD-029</t>
  </si>
  <si>
    <t>GUCCI</t>
  </si>
  <si>
    <t>ORD-030</t>
  </si>
  <si>
    <t>Fitri Anggraini</t>
  </si>
  <si>
    <t>Semarang</t>
  </si>
  <si>
    <t>ORD-031</t>
  </si>
  <si>
    <t>Riko Pratama</t>
  </si>
  <si>
    <t>ORD-032</t>
  </si>
  <si>
    <t>ORD-033</t>
  </si>
  <si>
    <t>Maya Sari</t>
  </si>
  <si>
    <t>ORD-034</t>
  </si>
  <si>
    <t>ORD-035</t>
  </si>
  <si>
    <t>ORD-036</t>
  </si>
  <si>
    <t>ORD-037</t>
  </si>
  <si>
    <t>Laptop Gaming</t>
  </si>
  <si>
    <t>ORD-038</t>
  </si>
  <si>
    <t>Baju Pria</t>
  </si>
  <si>
    <t>ORD-039</t>
  </si>
  <si>
    <t>Agus Wijaya</t>
  </si>
  <si>
    <t>ORD-040</t>
  </si>
  <si>
    <t>ORD-041</t>
  </si>
  <si>
    <t>ORD-042</t>
  </si>
  <si>
    <t>Sepatu Pria</t>
  </si>
  <si>
    <t>ORD-043</t>
  </si>
  <si>
    <t>ORD-044</t>
  </si>
  <si>
    <t>Sari Dewi</t>
  </si>
  <si>
    <t>ORD-045</t>
  </si>
  <si>
    <t>ORD-046</t>
  </si>
  <si>
    <t>ORD-047</t>
  </si>
  <si>
    <t>Budi Santoso</t>
  </si>
  <si>
    <t>ORD-048</t>
  </si>
  <si>
    <t>ORD-049</t>
  </si>
  <si>
    <t>ORD-050</t>
  </si>
  <si>
    <t>ORD-051</t>
  </si>
  <si>
    <t>ORD-052</t>
  </si>
  <si>
    <t>ORD-053</t>
  </si>
  <si>
    <t>ORD-054</t>
  </si>
  <si>
    <t>ORD-055</t>
  </si>
  <si>
    <t>ORD-056</t>
  </si>
  <si>
    <t>ORD-057</t>
  </si>
  <si>
    <t>ORD-058</t>
  </si>
  <si>
    <t>ORD-059</t>
  </si>
  <si>
    <t>ORD-060</t>
  </si>
  <si>
    <t>ORD-061</t>
  </si>
  <si>
    <t>ORD-062</t>
  </si>
  <si>
    <t>ORD-063</t>
  </si>
  <si>
    <t>ORD-064</t>
  </si>
  <si>
    <t>ORD-065</t>
  </si>
  <si>
    <t>ORD-066</t>
  </si>
  <si>
    <t>ORD-067</t>
  </si>
  <si>
    <t>ORD-068</t>
  </si>
  <si>
    <t>SONY</t>
  </si>
  <si>
    <t>ORD-069</t>
  </si>
  <si>
    <t>ORD-070</t>
  </si>
  <si>
    <t>ORD-071</t>
  </si>
  <si>
    <t>ORD-072</t>
  </si>
  <si>
    <t>ORD-073</t>
  </si>
  <si>
    <t>ORD-074</t>
  </si>
  <si>
    <t>ORD-075</t>
  </si>
  <si>
    <t>ORD-076</t>
  </si>
  <si>
    <t>ORD-077</t>
  </si>
  <si>
    <t>ORD-078</t>
  </si>
  <si>
    <t>ORD-079</t>
  </si>
  <si>
    <t>ORD-080</t>
  </si>
  <si>
    <t>ORD-081</t>
  </si>
  <si>
    <t>ORD-082</t>
  </si>
  <si>
    <t>Jaket</t>
  </si>
  <si>
    <t>ORD-083</t>
  </si>
  <si>
    <t>ZARA</t>
  </si>
  <si>
    <t>ORD-084</t>
  </si>
  <si>
    <t>ORD-085</t>
  </si>
  <si>
    <t>ORD-086</t>
  </si>
  <si>
    <t>ADIDAS</t>
  </si>
  <si>
    <t>ORD-087</t>
  </si>
  <si>
    <t>ORD-088</t>
  </si>
  <si>
    <t>ORD-089</t>
  </si>
  <si>
    <t>ORD-090</t>
  </si>
  <si>
    <t>ORD-091</t>
  </si>
  <si>
    <t>ORD-092</t>
  </si>
  <si>
    <t>Power Bank</t>
  </si>
  <si>
    <t>ORD-093</t>
  </si>
  <si>
    <t>ORD-094</t>
  </si>
  <si>
    <t>ORD-095</t>
  </si>
  <si>
    <t>Celana Jeans</t>
  </si>
  <si>
    <t>ORD-096</t>
  </si>
  <si>
    <t>Rudi Hermawan</t>
  </si>
  <si>
    <t>ORD-097</t>
  </si>
  <si>
    <t>Tablet</t>
  </si>
  <si>
    <t>ORD-098</t>
  </si>
  <si>
    <t>ORD-099</t>
  </si>
  <si>
    <t>ORD-100</t>
  </si>
  <si>
    <t>ORD-101</t>
  </si>
  <si>
    <t>ORD-102</t>
  </si>
  <si>
    <t>ORD-103</t>
  </si>
  <si>
    <t>ORD-104</t>
  </si>
  <si>
    <t>Monitor 4K</t>
  </si>
  <si>
    <t>ORD-105</t>
  </si>
  <si>
    <t>ORD-106</t>
  </si>
  <si>
    <t>ORD-107</t>
  </si>
  <si>
    <t>ORD-108</t>
  </si>
  <si>
    <t>ORD-109</t>
  </si>
  <si>
    <t>ORD-110</t>
  </si>
  <si>
    <t>Tas Wanita</t>
  </si>
  <si>
    <t>ORD-111</t>
  </si>
  <si>
    <t>ORD-112</t>
  </si>
  <si>
    <t>ORD-113</t>
  </si>
  <si>
    <t>ORD-114</t>
  </si>
  <si>
    <t>ORD-115</t>
  </si>
  <si>
    <t>ORD-116</t>
  </si>
  <si>
    <t>ORD-117</t>
  </si>
  <si>
    <t>ORD-118</t>
  </si>
  <si>
    <t>Headphone Bluetooth</t>
  </si>
  <si>
    <t>ORD-119</t>
  </si>
  <si>
    <t>ORD-120</t>
  </si>
  <si>
    <t>ORD-121</t>
  </si>
  <si>
    <t>ORD-122</t>
  </si>
  <si>
    <t>Kamera Digital</t>
  </si>
  <si>
    <t>ORD-123</t>
  </si>
  <si>
    <t>ORD-124</t>
  </si>
  <si>
    <t>ORD-125</t>
  </si>
  <si>
    <t>ORD-126</t>
  </si>
  <si>
    <t>ORD-127</t>
  </si>
  <si>
    <t>ORD-128</t>
  </si>
  <si>
    <t>ORD-129</t>
  </si>
  <si>
    <t>ORD-130</t>
  </si>
  <si>
    <t>ORD-131</t>
  </si>
  <si>
    <t>ORD-132</t>
  </si>
  <si>
    <t>ORD-133</t>
  </si>
  <si>
    <t>ORD-134</t>
  </si>
  <si>
    <t>ORD-135</t>
  </si>
  <si>
    <t>ORD-136</t>
  </si>
  <si>
    <t>ORD-137</t>
  </si>
  <si>
    <t>ORD-138</t>
  </si>
  <si>
    <t>ORD-139</t>
  </si>
  <si>
    <t>ORD-140</t>
  </si>
  <si>
    <t>ORD-141</t>
  </si>
  <si>
    <t>ORD-142</t>
  </si>
  <si>
    <t>ORD-143</t>
  </si>
  <si>
    <t>ORD-144</t>
  </si>
  <si>
    <t>ORD-145</t>
  </si>
  <si>
    <t>ORD-146</t>
  </si>
  <si>
    <t>ORD-147</t>
  </si>
  <si>
    <t>ORD-148</t>
  </si>
  <si>
    <t>ORD-149</t>
  </si>
  <si>
    <t>ORD-150</t>
  </si>
  <si>
    <t>ORD-151</t>
  </si>
  <si>
    <t>ORD-152</t>
  </si>
  <si>
    <t>ORD-153</t>
  </si>
  <si>
    <t>ORD-154</t>
  </si>
  <si>
    <t>ORD-155</t>
  </si>
  <si>
    <t>ORD-156</t>
  </si>
  <si>
    <t>ORD-157</t>
  </si>
  <si>
    <t>ORD-158</t>
  </si>
  <si>
    <t>ORD-159</t>
  </si>
  <si>
    <t>ORD-160</t>
  </si>
  <si>
    <t>Lina Kartika</t>
  </si>
  <si>
    <t>ORD-161</t>
  </si>
  <si>
    <t>ORD-162</t>
  </si>
  <si>
    <t>ORD-163</t>
  </si>
  <si>
    <t>ORD-164</t>
  </si>
  <si>
    <t>ORD-165</t>
  </si>
  <si>
    <t>ORD-166</t>
  </si>
  <si>
    <t>ORD-167</t>
  </si>
  <si>
    <t>ORD-168</t>
  </si>
  <si>
    <t>ORD-169</t>
  </si>
  <si>
    <t>ORD-170</t>
  </si>
  <si>
    <t>ORD-171</t>
  </si>
  <si>
    <t>ORD-172</t>
  </si>
  <si>
    <t>ORD-173</t>
  </si>
  <si>
    <t>ORD-174</t>
  </si>
  <si>
    <t>ORD-175</t>
  </si>
  <si>
    <t>ORD-176</t>
  </si>
  <si>
    <t>ORD-177</t>
  </si>
  <si>
    <t>ORD-178</t>
  </si>
  <si>
    <t>ORD-179</t>
  </si>
  <si>
    <t>ORD-180</t>
  </si>
  <si>
    <t>SAMSUNG</t>
  </si>
  <si>
    <t>ORD-181</t>
  </si>
  <si>
    <t>ORD-182</t>
  </si>
  <si>
    <t>ORD-183</t>
  </si>
  <si>
    <t>ORD-184</t>
  </si>
  <si>
    <t>ORD-185</t>
  </si>
  <si>
    <t>ORD-186</t>
  </si>
  <si>
    <t>APPLE</t>
  </si>
  <si>
    <t>ORD-187</t>
  </si>
  <si>
    <t>ORD-188</t>
  </si>
  <si>
    <t>ORD-189</t>
  </si>
  <si>
    <t>ORD-190</t>
  </si>
  <si>
    <t>ORD-191</t>
  </si>
  <si>
    <t>ORD-192</t>
  </si>
  <si>
    <t>ORD-193</t>
  </si>
  <si>
    <t>ORD-194</t>
  </si>
  <si>
    <t>ORD-195</t>
  </si>
  <si>
    <t>ORD-196</t>
  </si>
  <si>
    <t>ORD-197</t>
  </si>
  <si>
    <t>ORD-198</t>
  </si>
  <si>
    <t>ORD-199</t>
  </si>
  <si>
    <t>ORD-200</t>
  </si>
  <si>
    <t>ORD-201</t>
  </si>
  <si>
    <t>ORD-202</t>
  </si>
  <si>
    <t>ORD-203</t>
  </si>
  <si>
    <t>ORD-204</t>
  </si>
  <si>
    <t>ORD-205</t>
  </si>
  <si>
    <t>ORD-206</t>
  </si>
  <si>
    <t>ORD-207</t>
  </si>
  <si>
    <t>ORD-208</t>
  </si>
  <si>
    <t>ORD-209</t>
  </si>
  <si>
    <t>ORD-210</t>
  </si>
  <si>
    <t>ORD-211</t>
  </si>
  <si>
    <t>ORD-212</t>
  </si>
  <si>
    <t>ORD-213</t>
  </si>
  <si>
    <t>ORD-214</t>
  </si>
  <si>
    <t>ORD-215</t>
  </si>
  <si>
    <t>ORD-216</t>
  </si>
  <si>
    <t>ORD-217</t>
  </si>
  <si>
    <t>ORD-218</t>
  </si>
  <si>
    <t>ORD-219</t>
  </si>
  <si>
    <t>ORD-220</t>
  </si>
  <si>
    <t>ORD-221</t>
  </si>
  <si>
    <t>ORD-222</t>
  </si>
  <si>
    <t>ORD-223</t>
  </si>
  <si>
    <t>ORD-224</t>
  </si>
  <si>
    <t>ORD-225</t>
  </si>
  <si>
    <t>ORD-226</t>
  </si>
  <si>
    <t>ORD-227</t>
  </si>
  <si>
    <t>ORD-228</t>
  </si>
  <si>
    <t>ORD-229</t>
  </si>
  <si>
    <t>ORD-230</t>
  </si>
  <si>
    <t>ORD-231</t>
  </si>
  <si>
    <t>ORD-232</t>
  </si>
  <si>
    <t>ORD-233</t>
  </si>
  <si>
    <t>ORD-234</t>
  </si>
  <si>
    <t>ORD-235</t>
  </si>
  <si>
    <t>ORD-236</t>
  </si>
  <si>
    <t>ORD-237</t>
  </si>
  <si>
    <t>ORD-238</t>
  </si>
  <si>
    <t>ORD-239</t>
  </si>
  <si>
    <t>ORD-240</t>
  </si>
  <si>
    <t>ORD-241</t>
  </si>
  <si>
    <t>ORD-242</t>
  </si>
  <si>
    <t>ORD-243</t>
  </si>
  <si>
    <t>ORD-244</t>
  </si>
  <si>
    <t>ORD-245</t>
  </si>
  <si>
    <t>ORD-246</t>
  </si>
  <si>
    <t>ORD-247</t>
  </si>
  <si>
    <t>ORD-248</t>
  </si>
  <si>
    <t>ORD-249</t>
  </si>
  <si>
    <t>ORD-250</t>
  </si>
  <si>
    <t>ORD-251</t>
  </si>
  <si>
    <t>ORD-252</t>
  </si>
  <si>
    <t>ORD-253</t>
  </si>
  <si>
    <t>ORD-254</t>
  </si>
  <si>
    <t>ORD-255</t>
  </si>
  <si>
    <t>ORD-256</t>
  </si>
  <si>
    <t>ORD-257</t>
  </si>
  <si>
    <t>ORD-258</t>
  </si>
  <si>
    <t>ORD-259</t>
  </si>
  <si>
    <t>ORD-260</t>
  </si>
  <si>
    <t>ORD-261</t>
  </si>
  <si>
    <t>ORD-262</t>
  </si>
  <si>
    <t>ORD-263</t>
  </si>
  <si>
    <t>ORD-264</t>
  </si>
  <si>
    <t>ORD-265</t>
  </si>
  <si>
    <t>Keyboard Mechanical</t>
  </si>
  <si>
    <t>ORD-266</t>
  </si>
  <si>
    <t>ORD-267</t>
  </si>
  <si>
    <t>ORD-268</t>
  </si>
  <si>
    <t>ORD-269</t>
  </si>
  <si>
    <t>ORD-270</t>
  </si>
  <si>
    <t>ORD-271</t>
  </si>
  <si>
    <t>ORD-272</t>
  </si>
  <si>
    <t>ORD-273</t>
  </si>
  <si>
    <t>ORD-274</t>
  </si>
  <si>
    <t>ORD-275</t>
  </si>
  <si>
    <t>ORD-276</t>
  </si>
  <si>
    <t>ORD-277</t>
  </si>
  <si>
    <t>ORD-278</t>
  </si>
  <si>
    <t>ORD-279</t>
  </si>
  <si>
    <t>ORD-280</t>
  </si>
  <si>
    <t>ORD-281</t>
  </si>
  <si>
    <t>ORD-282</t>
  </si>
  <si>
    <t>ORD-283</t>
  </si>
  <si>
    <t>ORD-284</t>
  </si>
  <si>
    <t>ORD-285</t>
  </si>
  <si>
    <t>ORD-286</t>
  </si>
  <si>
    <t>ORD-287</t>
  </si>
  <si>
    <t>ORD-288</t>
  </si>
  <si>
    <t>ORD-289</t>
  </si>
  <si>
    <t>ORD-290</t>
  </si>
  <si>
    <t>ORD-291</t>
  </si>
  <si>
    <t>ORD-292</t>
  </si>
  <si>
    <t>ORD-293</t>
  </si>
  <si>
    <t>ORD-294</t>
  </si>
  <si>
    <t>ORD-295</t>
  </si>
  <si>
    <t>ORD-296</t>
  </si>
  <si>
    <t>ORD-297</t>
  </si>
  <si>
    <t>ORD-298</t>
  </si>
  <si>
    <t>ORD-299</t>
  </si>
  <si>
    <t>ORD-300</t>
  </si>
  <si>
    <t>Smart Watch</t>
  </si>
  <si>
    <t>Smart Phone</t>
  </si>
  <si>
    <t>1</t>
  </si>
  <si>
    <t>Total_Sales</t>
  </si>
  <si>
    <t>Row Labels</t>
  </si>
  <si>
    <t>Grand Total</t>
  </si>
  <si>
    <t>Sum of Total_Sales</t>
  </si>
  <si>
    <t>Column Labels</t>
  </si>
  <si>
    <t>Sum of Quantity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</si>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</sst>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19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charset val="1"/>
      <scheme val="minor"/>
    </font>
    <font>
      <b/>
      <sz val="13"/>
      <color theme="3"/>
      <name val="Aptos Narrow"/>
      <family val="2"/>
      <charset val="1"/>
      <scheme val="minor"/>
    </font>
    <font>
      <b/>
      <sz val="11"/>
      <color theme="3"/>
      <name val="Aptos Narrow"/>
      <family val="2"/>
      <charset val="1"/>
      <scheme val="minor"/>
    </font>
    <font>
      <sz val="11"/>
      <color rgb="FF006100"/>
      <name val="Aptos Narrow"/>
      <family val="2"/>
      <charset val="1"/>
      <scheme val="minor"/>
    </font>
    <font>
      <sz val="11"/>
      <color rgb="FF9C0006"/>
      <name val="Aptos Narrow"/>
      <family val="2"/>
      <charset val="1"/>
      <scheme val="minor"/>
    </font>
    <font>
      <sz val="11"/>
      <color rgb="FF9C5700"/>
      <name val="Aptos Narrow"/>
      <family val="2"/>
      <charset val="1"/>
      <scheme val="minor"/>
    </font>
    <font>
      <sz val="11"/>
      <color rgb="FF3F3F76"/>
      <name val="Aptos Narrow"/>
      <family val="2"/>
      <charset val="1"/>
      <scheme val="minor"/>
    </font>
    <font>
      <b/>
      <sz val="11"/>
      <color rgb="FF3F3F3F"/>
      <name val="Aptos Narrow"/>
      <family val="2"/>
      <charset val="1"/>
      <scheme val="minor"/>
    </font>
    <font>
      <b/>
      <sz val="11"/>
      <color rgb="FFFA7D00"/>
      <name val="Aptos Narrow"/>
      <family val="2"/>
      <charset val="1"/>
      <scheme val="minor"/>
    </font>
    <font>
      <sz val="11"/>
      <color rgb="FFFA7D00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i/>
      <sz val="11"/>
      <color rgb="FF7F7F7F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  <xf numFmtId="0" fontId="18" fillId="33" borderId="1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64" formatCode="_-&quot;Rp&quot;* #,##0_-;\-&quot;Rp&quot;* #,##0_-;_-&quot;Rp&quot;* &quot;-&quot;??_-;_-@_-"/>
    </dxf>
  </dxfs>
  <tableStyles count="0" defaultTableStyle="TableStyleMedium2" defaultPivotStyle="PivotStyleLight16"/>
  <colors>
    <mruColors>
      <color rgb="FF2D38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solidFill>
                  <a:srgbClr val="2D3880"/>
                </a:solidFill>
              </a:rPr>
              <a:t>Monthly Sales Trend</a:t>
            </a:r>
            <a:endParaRPr lang="en-ID">
              <a:solidFill>
                <a:srgbClr val="2D388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D388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2D3880"/>
              </a:solidFill>
              <a:round/>
            </a:ln>
            <a:effectLst/>
          </c:spPr>
          <c:marker>
            <c:symbol val="none"/>
          </c:marker>
          <c:cat>
            <c:strRef>
              <c:f>'sales trend by month'!$A$5:$A$16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'sales trend by month'!$M$5:$M$16</c:f>
              <c:numCache>
                <c:formatCode>_-"Rp"* #,##0_-;\-"Rp"* #,##0_-;_-"Rp"* "-"??_-;_-@_-</c:formatCode>
                <c:ptCount val="12"/>
                <c:pt idx="0">
                  <c:v>376247000</c:v>
                </c:pt>
                <c:pt idx="1">
                  <c:v>272815000</c:v>
                </c:pt>
                <c:pt idx="2">
                  <c:v>518551000</c:v>
                </c:pt>
                <c:pt idx="3">
                  <c:v>416153000</c:v>
                </c:pt>
                <c:pt idx="4">
                  <c:v>260071000</c:v>
                </c:pt>
                <c:pt idx="5">
                  <c:v>395317000</c:v>
                </c:pt>
                <c:pt idx="6">
                  <c:v>134084000</c:v>
                </c:pt>
                <c:pt idx="7">
                  <c:v>403391000</c:v>
                </c:pt>
                <c:pt idx="8">
                  <c:v>181777000</c:v>
                </c:pt>
                <c:pt idx="9">
                  <c:v>466400000</c:v>
                </c:pt>
                <c:pt idx="10">
                  <c:v>241030000</c:v>
                </c:pt>
                <c:pt idx="11">
                  <c:v>374891000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2-4106-8C59-724DFC25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36895"/>
        <c:axId val="696834975"/>
      </c:lineChart>
      <c:catAx>
        <c:axId val="6968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4975"/>
        <c:crosses val="autoZero"/>
        <c:auto val="1"/>
        <c:lblAlgn val="ctr"/>
        <c:lblOffset val="100"/>
        <c:noMultiLvlLbl val="0"/>
      </c:catAx>
      <c:valAx>
        <c:axId val="6968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solidFill>
                  <a:srgbClr val="2D3880"/>
                </a:solidFill>
              </a:rPr>
              <a:t>Top 5 Customers by Sales</a:t>
            </a:r>
            <a:endParaRPr lang="en-ID">
              <a:solidFill>
                <a:srgbClr val="2D388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D388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5 Customers by Sales Value</c:v>
          </c:tx>
          <c:spPr>
            <a:solidFill>
              <a:srgbClr val="2D3880"/>
            </a:solidFill>
            <a:ln>
              <a:noFill/>
            </a:ln>
            <a:effectLst/>
          </c:spPr>
          <c:invertIfNegative val="0"/>
          <c:cat>
            <c:strRef>
              <c:f>'sales trend by month'!$B$4:$G$4</c:f>
              <c:strCache>
                <c:ptCount val="6"/>
                <c:pt idx="0">
                  <c:v>Sinta Nurmala</c:v>
                </c:pt>
                <c:pt idx="1">
                  <c:v>Rudi Hermawan</c:v>
                </c:pt>
                <c:pt idx="2">
                  <c:v>Maya Sari</c:v>
                </c:pt>
                <c:pt idx="3">
                  <c:v>Budi Santoso</c:v>
                </c:pt>
                <c:pt idx="4">
                  <c:v>Agus Wijaya</c:v>
                </c:pt>
                <c:pt idx="5">
                  <c:v>Fitri Anggraini</c:v>
                </c:pt>
              </c:strCache>
            </c:strRef>
          </c:cat>
          <c:val>
            <c:numRef>
              <c:f>'sales trend by month'!$B$17:$F$17</c:f>
              <c:numCache>
                <c:formatCode>_-"Rp"* #,##0_-;\-"Rp"* #,##0_-;_-"Rp"* "-"??_-;_-@_-</c:formatCode>
                <c:ptCount val="5"/>
                <c:pt idx="0">
                  <c:v>803321000</c:v>
                </c:pt>
                <c:pt idx="1">
                  <c:v>557846000</c:v>
                </c:pt>
                <c:pt idx="2">
                  <c:v>492602000</c:v>
                </c:pt>
                <c:pt idx="3">
                  <c:v>384010000</c:v>
                </c:pt>
                <c:pt idx="4">
                  <c:v>328716000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0-4C78-924B-B83E7278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11423"/>
        <c:axId val="672621503"/>
      </c:barChart>
      <c:catAx>
        <c:axId val="6726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1503"/>
        <c:crosses val="autoZero"/>
        <c:auto val="1"/>
        <c:lblAlgn val="ctr"/>
        <c:lblOffset val="100"/>
        <c:noMultiLvlLbl val="0"/>
      </c:catAx>
      <c:valAx>
        <c:axId val="6726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1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/>
              <a:t>Monthly Sales Orders by Product Category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customers!$B$4</c:f>
              <c:strCache>
                <c:ptCount val="1"/>
                <c:pt idx="0">
                  <c:v>Elektronik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customers!$B$5:$B$16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15</c:v>
                </c:pt>
                <c:pt idx="6">
                  <c:v>7</c:v>
                </c:pt>
                <c:pt idx="7">
                  <c:v>13</c:v>
                </c:pt>
                <c:pt idx="8">
                  <c:v>9</c:v>
                </c:pt>
                <c:pt idx="9">
                  <c:v>17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A-495C-B79A-CF6970A1157A}"/>
            </c:ext>
          </c:extLst>
        </c:ser>
        <c:ser>
          <c:idx val="1"/>
          <c:order val="1"/>
          <c:tx>
            <c:strRef>
              <c:f>customers!$C$4</c:f>
              <c:strCache>
                <c:ptCount val="1"/>
                <c:pt idx="0">
                  <c:v>Fashion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customers!$C$5:$C$16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17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A-495C-B79A-CF6970A1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23583"/>
        <c:axId val="616522623"/>
      </c:barChart>
      <c:catAx>
        <c:axId val="6165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2623"/>
        <c:crosses val="autoZero"/>
        <c:auto val="1"/>
        <c:lblAlgn val="ctr"/>
        <c:lblOffset val="100"/>
        <c:noMultiLvlLbl val="0"/>
      </c:catAx>
      <c:valAx>
        <c:axId val="6165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solidFill>
                  <a:srgbClr val="2D3880"/>
                </a:solidFill>
              </a:rPr>
              <a:t>Order Distribution by Category</a:t>
            </a:r>
            <a:endParaRPr lang="id-ID" sz="1400" b="0" i="0" u="none" strike="noStrike" baseline="0">
              <a:solidFill>
                <a:srgbClr val="2D388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D388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customers!$B$17:$C$17</c:f>
              <c:strCache>
                <c:ptCount val="2"/>
                <c:pt idx="0">
                  <c:v>147</c:v>
                </c:pt>
                <c:pt idx="1">
                  <c:v>153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BF-4EA7-90DB-5DA0C441B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BF-4EA7-90DB-5DA0C441BD5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customers!$B$4:$C$4</c:f>
              <c:strCache>
                <c:ptCount val="2"/>
                <c:pt idx="0">
                  <c:v>Elektronik</c:v>
                </c:pt>
                <c:pt idx="1">
                  <c:v>Fashion</c:v>
                </c:pt>
              </c:strCache>
            </c:strRef>
          </c:cat>
          <c:val>
            <c:numRef>
              <c:f>customers!$B$17:$C$17</c:f>
              <c:numCache>
                <c:formatCode>General</c:formatCode>
                <c:ptCount val="2"/>
                <c:pt idx="0">
                  <c:v>147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99-4CB0-AB93-F45F698F97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rgbClr val="2D388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solidFill>
                  <a:srgbClr val="2D3880"/>
                </a:solidFill>
              </a:rPr>
              <a:t>Top 5 Best-Selling Products by Quantity</a:t>
            </a:r>
            <a:endParaRPr lang="en-ID">
              <a:solidFill>
                <a:srgbClr val="2D388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2D388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18-449F-B9ED-91C077BD42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8-449F-B9ED-91C077BD42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18-449F-B9ED-91C077BD42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18-449F-B9ED-91C077BD420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18-449F-B9ED-91C077BD4201}"/>
              </c:ext>
            </c:extLst>
          </c:dPt>
          <c:cat>
            <c:strRef>
              <c:f>Product!$B$4:$F$4</c:f>
              <c:strCache>
                <c:ptCount val="5"/>
                <c:pt idx="0">
                  <c:v>Monitor 4K</c:v>
                </c:pt>
                <c:pt idx="1">
                  <c:v>Tas Pria</c:v>
                </c:pt>
                <c:pt idx="2">
                  <c:v>Baju Wanita</c:v>
                </c:pt>
                <c:pt idx="3">
                  <c:v>Kemeja</c:v>
                </c:pt>
                <c:pt idx="4">
                  <c:v>Celana Jeans</c:v>
                </c:pt>
              </c:strCache>
            </c:strRef>
          </c:cat>
          <c:val>
            <c:numRef>
              <c:f>Product!$B$17:$F$17</c:f>
              <c:numCache>
                <c:formatCode>General</c:formatCode>
                <c:ptCount val="5"/>
                <c:pt idx="0">
                  <c:v>84</c:v>
                </c:pt>
                <c:pt idx="1">
                  <c:v>82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C5F-8FCF-7115C295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839295"/>
        <c:axId val="696845535"/>
      </c:barChart>
      <c:catAx>
        <c:axId val="6968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45535"/>
        <c:crosses val="autoZero"/>
        <c:auto val="1"/>
        <c:lblAlgn val="ctr"/>
        <c:lblOffset val="100"/>
        <c:noMultiLvlLbl val="0"/>
      </c:catAx>
      <c:valAx>
        <c:axId val="6968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2D388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39295"/>
        <c:crosses val="autoZero"/>
        <c:crossBetween val="between"/>
      </c:valAx>
      <c:spPr>
        <a:solidFill>
          <a:srgbClr val="2D388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/>
              <a:t>Monthly Sales Quantity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Product!$Y$5:$Y$16</c:f>
              <c:strCache>
                <c:ptCount val="12"/>
                <c:pt idx="0">
                  <c:v>105</c:v>
                </c:pt>
                <c:pt idx="1">
                  <c:v>82</c:v>
                </c:pt>
                <c:pt idx="2">
                  <c:v>74</c:v>
                </c:pt>
                <c:pt idx="3">
                  <c:v>72</c:v>
                </c:pt>
                <c:pt idx="4">
                  <c:v>72</c:v>
                </c:pt>
                <c:pt idx="5">
                  <c:v>92</c:v>
                </c:pt>
                <c:pt idx="6">
                  <c:v>88</c:v>
                </c:pt>
                <c:pt idx="7">
                  <c:v>88</c:v>
                </c:pt>
                <c:pt idx="8">
                  <c:v>93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Product!$A$5:$A$16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Product!$Y$5:$Y$16</c:f>
              <c:numCache>
                <c:formatCode>General</c:formatCode>
                <c:ptCount val="12"/>
                <c:pt idx="0">
                  <c:v>105</c:v>
                </c:pt>
                <c:pt idx="1">
                  <c:v>82</c:v>
                </c:pt>
                <c:pt idx="2">
                  <c:v>74</c:v>
                </c:pt>
                <c:pt idx="3">
                  <c:v>72</c:v>
                </c:pt>
                <c:pt idx="4">
                  <c:v>72</c:v>
                </c:pt>
                <c:pt idx="5">
                  <c:v>92</c:v>
                </c:pt>
                <c:pt idx="6">
                  <c:v>88</c:v>
                </c:pt>
                <c:pt idx="7">
                  <c:v>88</c:v>
                </c:pt>
                <c:pt idx="8">
                  <c:v>93</c:v>
                </c:pt>
                <c:pt idx="9">
                  <c:v>140</c:v>
                </c:pt>
                <c:pt idx="10">
                  <c:v>88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9-4EAC-9997-E428D467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7666687"/>
        <c:axId val="667667647"/>
      </c:barChart>
      <c:catAx>
        <c:axId val="66766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7647"/>
        <c:crosses val="autoZero"/>
        <c:auto val="1"/>
        <c:lblAlgn val="ctr"/>
        <c:lblOffset val="100"/>
        <c:noMultiLvlLbl val="0"/>
      </c:catAx>
      <c:valAx>
        <c:axId val="6676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6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78440</xdr:colOff>
      <xdr:row>18</xdr:row>
      <xdr:rowOff>90765</xdr:rowOff>
    </xdr:from>
    <xdr:to>
      <xdr:col>16</xdr:col>
      <xdr:colOff>302557</xdr:colOff>
      <xdr:row>32</xdr:row>
      <xdr:rowOff>166965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F46D9-6D0F-F68B-7ADB-8695B86B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762001</xdr:colOff>
      <xdr:row>19</xdr:row>
      <xdr:rowOff>79560</xdr:rowOff>
    </xdr:from>
    <xdr:to>
      <xdr:col>10</xdr:col>
      <xdr:colOff>291354</xdr:colOff>
      <xdr:row>33</xdr:row>
      <xdr:rowOff>155760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8D51B-DFDD-4449-9678-87A10B70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2</xdr:row>
      <xdr:rowOff>100012</xdr:rowOff>
    </xdr:from>
    <xdr:to>
      <xdr:col>10</xdr:col>
      <xdr:colOff>233362</xdr:colOff>
      <xdr:row>16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C911F6-D559-042C-2DF2-9DA63DA69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2</xdr:row>
      <xdr:rowOff>80962</xdr:rowOff>
    </xdr:from>
    <xdr:to>
      <xdr:col>15</xdr:col>
      <xdr:colOff>490537</xdr:colOff>
      <xdr:row>16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734E93-8A8B-ED4C-35B1-53F03E04A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799138</xdr:colOff>
      <xdr:row>21</xdr:row>
      <xdr:rowOff>157200</xdr:rowOff>
    </xdr:from>
    <xdr:to>
      <xdr:col>15</xdr:col>
      <xdr:colOff>873578</xdr:colOff>
      <xdr:row>42</xdr:row>
      <xdr:rowOff>88845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F7E2E-1BCD-D4D7-9BA4-D2A310E60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823230</xdr:colOff>
      <xdr:row>21</xdr:row>
      <xdr:rowOff>36737</xdr:rowOff>
    </xdr:from>
    <xdr:to>
      <xdr:col>9</xdr:col>
      <xdr:colOff>163285</xdr:colOff>
      <xdr:row>42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60771-C8B3-7443-6EAB-ACEA7177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911.686162152779" createdVersion="8" refreshedVersion="8" minRefreshableVersion="3" recordCount="300" xr:uid="{F0BDEB27-E7DC-4E5A-BFA0-5937E69CF54A}">
  <cacheSource type="worksheet">
    <worksheetSource ref="A1:K301" sheet="sales_data_raw"/>
  </cacheSource>
  <cacheFields count="12">
    <cacheField name="Order_ID" numFmtId="0">
      <sharedItems count="300">
        <s v="ORD-001"/>
        <s v="ORD-002"/>
        <s v="ORD-003"/>
        <s v="ORD-004"/>
        <s v="ORD-005"/>
        <s v="ORD-006"/>
        <s v="ORD-007"/>
        <s v="ORD-008"/>
        <s v="ORD-009"/>
        <s v="ORD-010"/>
        <s v="ORD-011"/>
        <s v="ORD-012"/>
        <s v="ORD-013"/>
        <s v="ORD-014"/>
        <s v="ORD-015"/>
        <s v="ORD-016"/>
        <s v="ORD-017"/>
        <s v="ORD-018"/>
        <s v="ORD-019"/>
        <s v="ORD-020"/>
        <s v="ORD-021"/>
        <s v="ORD-022"/>
        <s v="ORD-023"/>
        <s v="ORD-024"/>
        <s v="ORD-025"/>
        <s v="ORD-026"/>
        <s v="ORD-027"/>
        <s v="ORD-028"/>
        <s v="ORD-029"/>
        <s v="ORD-030"/>
        <s v="ORD-031"/>
        <s v="ORD-032"/>
        <s v="ORD-033"/>
        <s v="ORD-034"/>
        <s v="ORD-035"/>
        <s v="ORD-036"/>
        <s v="ORD-037"/>
        <s v="ORD-038"/>
        <s v="ORD-039"/>
        <s v="ORD-040"/>
        <s v="ORD-041"/>
        <s v="ORD-042"/>
        <s v="ORD-043"/>
        <s v="ORD-044"/>
        <s v="ORD-045"/>
        <s v="ORD-046"/>
        <s v="ORD-047"/>
        <s v="ORD-048"/>
        <s v="ORD-049"/>
        <s v="ORD-050"/>
        <s v="ORD-051"/>
        <s v="ORD-052"/>
        <s v="ORD-053"/>
        <s v="ORD-054"/>
        <s v="ORD-055"/>
        <s v="ORD-056"/>
        <s v="ORD-057"/>
        <s v="ORD-058"/>
        <s v="ORD-059"/>
        <s v="ORD-060"/>
        <s v="ORD-061"/>
        <s v="ORD-062"/>
        <s v="ORD-063"/>
        <s v="ORD-064"/>
        <s v="ORD-065"/>
        <s v="ORD-066"/>
        <s v="ORD-067"/>
        <s v="ORD-068"/>
        <s v="ORD-069"/>
        <s v="ORD-070"/>
        <s v="ORD-071"/>
        <s v="ORD-072"/>
        <s v="ORD-073"/>
        <s v="ORD-074"/>
        <s v="ORD-075"/>
        <s v="ORD-076"/>
        <s v="ORD-077"/>
        <s v="ORD-078"/>
        <s v="ORD-079"/>
        <s v="ORD-080"/>
        <s v="ORD-081"/>
        <s v="ORD-082"/>
        <s v="ORD-083"/>
        <s v="ORD-084"/>
        <s v="ORD-085"/>
        <s v="ORD-086"/>
        <s v="ORD-087"/>
        <s v="ORD-088"/>
        <s v="ORD-089"/>
        <s v="ORD-090"/>
        <s v="ORD-091"/>
        <s v="ORD-092"/>
        <s v="ORD-093"/>
        <s v="ORD-094"/>
        <s v="ORD-095"/>
        <s v="ORD-096"/>
        <s v="ORD-097"/>
        <s v="ORD-098"/>
        <s v="ORD-099"/>
        <s v="ORD-100"/>
        <s v="ORD-101"/>
        <s v="ORD-102"/>
        <s v="ORD-103"/>
        <s v="ORD-104"/>
        <s v="ORD-105"/>
        <s v="ORD-106"/>
        <s v="ORD-107"/>
        <s v="ORD-108"/>
        <s v="ORD-109"/>
        <s v="ORD-110"/>
        <s v="ORD-111"/>
        <s v="ORD-112"/>
        <s v="ORD-113"/>
        <s v="ORD-114"/>
        <s v="ORD-115"/>
        <s v="ORD-116"/>
        <s v="ORD-117"/>
        <s v="ORD-118"/>
        <s v="ORD-119"/>
        <s v="ORD-120"/>
        <s v="ORD-121"/>
        <s v="ORD-122"/>
        <s v="ORD-123"/>
        <s v="ORD-124"/>
        <s v="ORD-125"/>
        <s v="ORD-126"/>
        <s v="ORD-127"/>
        <s v="ORD-128"/>
        <s v="ORD-129"/>
        <s v="ORD-130"/>
        <s v="ORD-131"/>
        <s v="ORD-132"/>
        <s v="ORD-133"/>
        <s v="ORD-134"/>
        <s v="ORD-135"/>
        <s v="ORD-136"/>
        <s v="ORD-137"/>
        <s v="ORD-138"/>
        <s v="ORD-139"/>
        <s v="ORD-140"/>
        <s v="ORD-141"/>
        <s v="ORD-142"/>
        <s v="ORD-143"/>
        <s v="ORD-144"/>
        <s v="ORD-145"/>
        <s v="ORD-146"/>
        <s v="ORD-147"/>
        <s v="ORD-148"/>
        <s v="ORD-149"/>
        <s v="ORD-150"/>
        <s v="ORD-151"/>
        <s v="ORD-152"/>
        <s v="ORD-153"/>
        <s v="ORD-154"/>
        <s v="ORD-155"/>
        <s v="ORD-156"/>
        <s v="ORD-157"/>
        <s v="ORD-158"/>
        <s v="ORD-159"/>
        <s v="ORD-160"/>
        <s v="ORD-161"/>
        <s v="ORD-162"/>
        <s v="ORD-163"/>
        <s v="ORD-164"/>
        <s v="ORD-165"/>
        <s v="ORD-166"/>
        <s v="ORD-167"/>
        <s v="ORD-168"/>
        <s v="ORD-169"/>
        <s v="ORD-170"/>
        <s v="ORD-171"/>
        <s v="ORD-172"/>
        <s v="ORD-173"/>
        <s v="ORD-174"/>
        <s v="ORD-175"/>
        <s v="ORD-176"/>
        <s v="ORD-177"/>
        <s v="ORD-178"/>
        <s v="ORD-179"/>
        <s v="ORD-180"/>
        <s v="ORD-181"/>
        <s v="ORD-182"/>
        <s v="ORD-183"/>
        <s v="ORD-184"/>
        <s v="ORD-185"/>
        <s v="ORD-186"/>
        <s v="ORD-187"/>
        <s v="ORD-188"/>
        <s v="ORD-189"/>
        <s v="ORD-190"/>
        <s v="ORD-191"/>
        <s v="ORD-192"/>
        <s v="ORD-193"/>
        <s v="ORD-194"/>
        <s v="ORD-195"/>
        <s v="ORD-196"/>
        <s v="ORD-197"/>
        <s v="ORD-198"/>
        <s v="ORD-199"/>
        <s v="ORD-200"/>
        <s v="ORD-201"/>
        <s v="ORD-202"/>
        <s v="ORD-203"/>
        <s v="ORD-204"/>
        <s v="ORD-205"/>
        <s v="ORD-206"/>
        <s v="ORD-207"/>
        <s v="ORD-208"/>
        <s v="ORD-209"/>
        <s v="ORD-210"/>
        <s v="ORD-211"/>
        <s v="ORD-212"/>
        <s v="ORD-213"/>
        <s v="ORD-214"/>
        <s v="ORD-215"/>
        <s v="ORD-216"/>
        <s v="ORD-217"/>
        <s v="ORD-218"/>
        <s v="ORD-219"/>
        <s v="ORD-220"/>
        <s v="ORD-221"/>
        <s v="ORD-222"/>
        <s v="ORD-223"/>
        <s v="ORD-224"/>
        <s v="ORD-225"/>
        <s v="ORD-226"/>
        <s v="ORD-227"/>
        <s v="ORD-228"/>
        <s v="ORD-229"/>
        <s v="ORD-230"/>
        <s v="ORD-231"/>
        <s v="ORD-232"/>
        <s v="ORD-233"/>
        <s v="ORD-234"/>
        <s v="ORD-235"/>
        <s v="ORD-236"/>
        <s v="ORD-237"/>
        <s v="ORD-238"/>
        <s v="ORD-239"/>
        <s v="ORD-240"/>
        <s v="ORD-241"/>
        <s v="ORD-242"/>
        <s v="ORD-243"/>
        <s v="ORD-244"/>
        <s v="ORD-245"/>
        <s v="ORD-246"/>
        <s v="ORD-247"/>
        <s v="ORD-248"/>
        <s v="ORD-249"/>
        <s v="ORD-250"/>
        <s v="ORD-251"/>
        <s v="ORD-252"/>
        <s v="ORD-253"/>
        <s v="ORD-254"/>
        <s v="ORD-255"/>
        <s v="ORD-256"/>
        <s v="ORD-257"/>
        <s v="ORD-258"/>
        <s v="ORD-259"/>
        <s v="ORD-260"/>
        <s v="ORD-261"/>
        <s v="ORD-262"/>
        <s v="ORD-263"/>
        <s v="ORD-264"/>
        <s v="ORD-265"/>
        <s v="ORD-266"/>
        <s v="ORD-267"/>
        <s v="ORD-268"/>
        <s v="ORD-269"/>
        <s v="ORD-270"/>
        <s v="ORD-271"/>
        <s v="ORD-272"/>
        <s v="ORD-273"/>
        <s v="ORD-274"/>
        <s v="ORD-275"/>
        <s v="ORD-276"/>
        <s v="ORD-277"/>
        <s v="ORD-278"/>
        <s v="ORD-279"/>
        <s v="ORD-280"/>
        <s v="ORD-281"/>
        <s v="ORD-282"/>
        <s v="ORD-283"/>
        <s v="ORD-284"/>
        <s v="ORD-285"/>
        <s v="ORD-286"/>
        <s v="ORD-287"/>
        <s v="ORD-288"/>
        <s v="ORD-289"/>
        <s v="ORD-290"/>
        <s v="ORD-291"/>
        <s v="ORD-292"/>
        <s v="ORD-293"/>
        <s v="ORD-294"/>
        <s v="ORD-295"/>
        <s v="ORD-296"/>
        <s v="ORD-297"/>
        <s v="ORD-298"/>
        <s v="ORD-299"/>
        <s v="ORD-300"/>
      </sharedItems>
    </cacheField>
    <cacheField name="Order_Date" numFmtId="14">
      <sharedItems containsSemiMixedTypes="0" containsNonDate="0" containsDate="1" containsString="0" minDate="2023-01-01T00:00:00" maxDate="2024-01-01T00:00:00" count="212">
        <d v="2023-08-20T00:00:00"/>
        <d v="2023-12-30T00:00:00"/>
        <d v="2023-12-02T00:00:00"/>
        <d v="2023-10-25T00:00:00"/>
        <d v="2023-12-22T00:00:00"/>
        <d v="2023-02-26T00:00:00"/>
        <d v="2023-10-22T00:00:00"/>
        <d v="2023-08-30T00:00:00"/>
        <d v="2023-11-18T00:00:00"/>
        <d v="2023-08-01T00:00:00"/>
        <d v="2023-03-16T00:00:00"/>
        <d v="2023-01-29T00:00:00"/>
        <d v="2023-09-10T00:00:00"/>
        <d v="2023-08-08T00:00:00"/>
        <d v="2023-06-26T00:00:00"/>
        <d v="2023-01-10T00:00:00"/>
        <d v="2023-12-24T00:00:00"/>
        <d v="2023-01-15T00:00:00"/>
        <d v="2023-05-05T00:00:00"/>
        <d v="2023-05-12T00:00:00"/>
        <d v="2023-10-03T00:00:00"/>
        <d v="2023-10-31T00:00:00"/>
        <d v="2023-12-13T00:00:00"/>
        <d v="2023-11-04T00:00:00"/>
        <d v="2023-08-22T00:00:00"/>
        <d v="2023-03-02T00:00:00"/>
        <d v="2023-05-03T00:00:00"/>
        <d v="2023-11-29T00:00:00"/>
        <d v="2023-07-05T00:00:00"/>
        <d v="2023-02-19T00:00:00"/>
        <d v="2023-06-04T00:00:00"/>
        <d v="2023-09-01T00:00:00"/>
        <d v="2023-11-01T00:00:00"/>
        <d v="2023-10-05T00:00:00"/>
        <d v="2023-07-24T00:00:00"/>
        <d v="2023-02-25T00:00:00"/>
        <d v="2023-07-19T00:00:00"/>
        <d v="2023-06-15T00:00:00"/>
        <d v="2023-03-13T00:00:00"/>
        <d v="2023-02-06T00:00:00"/>
        <d v="2023-12-04T00:00:00"/>
        <d v="2023-07-28T00:00:00"/>
        <d v="2023-01-01T00:00:00"/>
        <d v="2023-03-19T00:00:00"/>
        <d v="2023-01-11T00:00:00"/>
        <d v="2023-08-07T00:00:00"/>
        <d v="2023-11-21T00:00:00"/>
        <d v="2023-01-04T00:00:00"/>
        <d v="2023-11-12T00:00:00"/>
        <d v="2023-09-30T00:00:00"/>
        <d v="2023-12-11T00:00:00"/>
        <d v="2023-06-20T00:00:00"/>
        <d v="2023-08-06T00:00:00"/>
        <d v="2023-09-15T00:00:00"/>
        <d v="2023-07-29T00:00:00"/>
        <d v="2023-04-09T00:00:00"/>
        <d v="2023-11-23T00:00:00"/>
        <d v="2023-05-16T00:00:00"/>
        <d v="2023-01-13T00:00:00"/>
        <d v="2023-09-27T00:00:00"/>
        <d v="2023-08-02T00:00:00"/>
        <d v="2023-08-27T00:00:00"/>
        <d v="2023-11-06T00:00:00"/>
        <d v="2023-08-19T00:00:00"/>
        <d v="2023-04-01T00:00:00"/>
        <d v="2023-08-15T00:00:00"/>
        <d v="2023-12-06T00:00:00"/>
        <d v="2023-06-03T00:00:00"/>
        <d v="2023-04-17T00:00:00"/>
        <d v="2023-06-08T00:00:00"/>
        <d v="2023-04-24T00:00:00"/>
        <d v="2023-03-06T00:00:00"/>
        <d v="2023-07-27T00:00:00"/>
        <d v="2023-01-12T00:00:00"/>
        <d v="2023-11-10T00:00:00"/>
        <d v="2023-06-13T00:00:00"/>
        <d v="2023-01-30T00:00:00"/>
        <d v="2023-01-18T00:00:00"/>
        <d v="2023-05-25T00:00:00"/>
        <d v="2023-12-12T00:00:00"/>
        <d v="2023-10-15T00:00:00"/>
        <d v="2023-05-06T00:00:00"/>
        <d v="2023-10-18T00:00:00"/>
        <d v="2023-11-17T00:00:00"/>
        <d v="2023-04-30T00:00:00"/>
        <d v="2023-03-27T00:00:00"/>
        <d v="2023-06-01T00:00:00"/>
        <d v="2023-08-29T00:00:00"/>
        <d v="2023-01-27T00:00:00"/>
        <d v="2023-09-07T00:00:00"/>
        <d v="2023-12-28T00:00:00"/>
        <d v="2023-02-03T00:00:00"/>
        <d v="2023-06-29T00:00:00"/>
        <d v="2023-01-28T00:00:00"/>
        <d v="2023-01-19T00:00:00"/>
        <d v="2023-09-26T00:00:00"/>
        <d v="2023-05-10T00:00:00"/>
        <d v="2023-05-26T00:00:00"/>
        <d v="2023-02-04T00:00:00"/>
        <d v="2023-01-22T00:00:00"/>
        <d v="2023-12-31T00:00:00"/>
        <d v="2023-04-27T00:00:00"/>
        <d v="2023-01-21T00:00:00"/>
        <d v="2023-02-16T00:00:00"/>
        <d v="2023-10-14T00:00:00"/>
        <d v="2023-04-16T00:00:00"/>
        <d v="2023-09-29T00:00:00"/>
        <d v="2023-01-17T00:00:00"/>
        <d v="2023-08-11T00:00:00"/>
        <d v="2023-02-15T00:00:00"/>
        <d v="2023-01-06T00:00:00"/>
        <d v="2023-07-13T00:00:00"/>
        <d v="2023-07-25T00:00:00"/>
        <d v="2023-02-11T00:00:00"/>
        <d v="2023-11-19T00:00:00"/>
        <d v="2023-02-07T00:00:00"/>
        <d v="2023-07-14T00:00:00"/>
        <d v="2023-11-02T00:00:00"/>
        <d v="2023-08-05T00:00:00"/>
        <d v="2023-01-02T00:00:00"/>
        <d v="2023-09-03T00:00:00"/>
        <d v="2023-07-07T00:00:00"/>
        <d v="2023-03-21T00:00:00"/>
        <d v="2023-09-23T00:00:00"/>
        <d v="2023-02-24T00:00:00"/>
        <d v="2023-12-19T00:00:00"/>
        <d v="2023-04-13T00:00:00"/>
        <d v="2023-05-19T00:00:00"/>
        <d v="2023-01-07T00:00:00"/>
        <d v="2023-04-21T00:00:00"/>
        <d v="2023-03-12T00:00:00"/>
        <d v="2023-07-22T00:00:00"/>
        <d v="2023-06-19T00:00:00"/>
        <d v="2023-02-09T00:00:00"/>
        <d v="2023-06-22T00:00:00"/>
        <d v="2023-07-06T00:00:00"/>
        <d v="2023-09-17T00:00:00"/>
        <d v="2023-10-06T00:00:00"/>
        <d v="2023-01-24T00:00:00"/>
        <d v="2023-02-01T00:00:00"/>
        <d v="2023-05-24T00:00:00"/>
        <d v="2023-01-09T00:00:00"/>
        <d v="2023-08-26T00:00:00"/>
        <d v="2023-12-10T00:00:00"/>
        <d v="2023-03-18T00:00:00"/>
        <d v="2023-08-28T00:00:00"/>
        <d v="2023-04-07T00:00:00"/>
        <d v="2023-02-17T00:00:00"/>
        <d v="2023-10-09T00:00:00"/>
        <d v="2023-12-01T00:00:00"/>
        <d v="2023-11-20T00:00:00"/>
        <d v="2023-09-05T00:00:00"/>
        <d v="2023-06-24T00:00:00"/>
        <d v="2023-10-16T00:00:00"/>
        <d v="2023-10-02T00:00:00"/>
        <d v="2023-06-14T00:00:00"/>
        <d v="2023-04-19T00:00:00"/>
        <d v="2023-01-31T00:00:00"/>
        <d v="2023-12-29T00:00:00"/>
        <d v="2023-09-19T00:00:00"/>
        <d v="2023-07-10T00:00:00"/>
        <d v="2023-10-17T00:00:00"/>
        <d v="2023-06-25T00:00:00"/>
        <d v="2023-03-30T00:00:00"/>
        <d v="2023-11-11T00:00:00"/>
        <d v="2023-07-09T00:00:00"/>
        <d v="2023-10-21T00:00:00"/>
        <d v="2023-10-04T00:00:00"/>
        <d v="2023-10-20T00:00:00"/>
        <d v="2023-11-14T00:00:00"/>
        <d v="2023-07-23T00:00:00"/>
        <d v="2023-08-17T00:00:00"/>
        <d v="2023-04-08T00:00:00"/>
        <d v="2023-03-25T00:00:00"/>
        <d v="2023-05-01T00:00:00"/>
        <d v="2023-09-24T00:00:00"/>
        <d v="2023-03-29T00:00:00"/>
        <d v="2023-02-21T00:00:00"/>
        <d v="2023-05-13T00:00:00"/>
        <d v="2023-03-11T00:00:00"/>
        <d v="2023-01-14T00:00:00"/>
        <d v="2023-02-02T00:00:00"/>
        <d v="2023-01-20T00:00:00"/>
        <d v="2023-02-14T00:00:00"/>
        <d v="2023-04-12T00:00:00"/>
        <d v="2023-03-17T00:00:00"/>
        <d v="2023-01-25T00:00:00"/>
        <d v="2023-12-25T00:00:00"/>
        <d v="2023-08-14T00:00:00"/>
        <d v="2023-07-12T00:00:00"/>
        <d v="2023-05-31T00:00:00"/>
        <d v="2023-10-29T00:00:00"/>
        <d v="2023-10-10T00:00:00"/>
        <d v="2023-02-27T00:00:00"/>
        <d v="2023-09-02T00:00:00"/>
        <d v="2023-10-19T00:00:00"/>
        <d v="2023-11-27T00:00:00"/>
        <d v="2023-05-02T00:00:00"/>
        <d v="2023-09-13T00:00:00"/>
        <d v="2023-09-11T00:00:00"/>
        <d v="2023-05-22T00:00:00"/>
        <d v="2023-06-27T00:00:00"/>
        <d v="2023-11-30T00:00:00"/>
        <d v="2023-09-12T00:00:00"/>
        <d v="2023-06-30T00:00:00"/>
        <d v="2023-09-18T00:00:00"/>
        <d v="2023-10-27T00:00:00"/>
        <d v="2023-05-09T00:00:00"/>
        <d v="2023-03-31T00:00:00"/>
        <d v="2023-04-03T00:00:00"/>
        <d v="2023-12-26T00:00:00"/>
        <d v="2023-10-08T00:00:00"/>
      </sharedItems>
      <fieldGroup par="11"/>
    </cacheField>
    <cacheField name="Customer_Name" numFmtId="0">
      <sharedItems count="11">
        <s v="Lina Kartika"/>
        <s v="Fitri Anggraini"/>
        <s v="Dian Lestari"/>
        <s v="Riko Pratama"/>
        <s v="Sari Dewi"/>
        <s v="Budi Santoso"/>
        <s v="Sinta Nurmala"/>
        <s v="Rudi Hermawan"/>
        <s v="Anton Susanto"/>
        <s v="Maya Sari"/>
        <s v="Agus Wijaya"/>
      </sharedItems>
    </cacheField>
    <cacheField name="Product_Category" numFmtId="0">
      <sharedItems count="2">
        <s v="Fashion"/>
        <s v="Elektronik"/>
      </sharedItems>
    </cacheField>
    <cacheField name="Merk" numFmtId="0">
      <sharedItems count="12">
        <s v="NIKE"/>
        <s v="ZARA"/>
        <s v="ASUS"/>
        <s v="LG"/>
        <s v="XIAOMI"/>
        <s v="ADIDAS"/>
        <s v="GUCCI"/>
        <s v="SONY"/>
        <s v="H&amp;M"/>
        <s v="UNIQLO"/>
        <s v="SAMSUNG"/>
        <s v="APPLE"/>
      </sharedItems>
    </cacheField>
    <cacheField name="Product_Name" numFmtId="0">
      <sharedItems count="23">
        <s v="Sepatu Pria"/>
        <s v="Tas Pria"/>
        <s v="Monitor 4K"/>
        <s v="Baju Wanita"/>
        <s v="Tv Led"/>
        <s v="Smartphone"/>
        <s v="Headphone Bluetooth"/>
        <s v="Celana Jeans"/>
        <s v="Baju Pria"/>
        <s v="Sepatu Wanita"/>
        <s v="Dress"/>
        <s v="Tas Wanita"/>
        <s v="Tablet"/>
        <s v="Kamera Digital"/>
        <s v="Kemeja"/>
        <s v="Mouse Wireless"/>
        <s v="Jaket"/>
        <s v="Smartwatch"/>
        <s v="Power Bank"/>
        <s v="Laptop Gaming"/>
        <s v="Keyboard Mechanical"/>
        <s v="Smart Watch"/>
        <s v="Smart Phone"/>
      </sharedItems>
    </cacheField>
    <cacheField name="Quantity" numFmtId="0">
      <sharedItems containsMixedTypes="1" containsNumber="1" containsInteger="1" minValue="1" maxValue="10" count="11">
        <n v="2"/>
        <n v="8"/>
        <n v="4"/>
        <n v="3"/>
        <n v="5"/>
        <n v="10"/>
        <n v="6"/>
        <n v="1"/>
        <s v="1"/>
        <n v="7"/>
        <n v="9"/>
      </sharedItems>
    </cacheField>
    <cacheField name="Unit_Price" numFmtId="0">
      <sharedItems containsSemiMixedTypes="0" containsString="0" containsNumber="1" containsInteger="1" minValue="74000" maxValue="24006000"/>
    </cacheField>
    <cacheField name="City" numFmtId="0">
      <sharedItems count="10">
        <s v="Samarinda"/>
        <s v="Bandung"/>
        <s v="Batam"/>
        <s v="Bali"/>
        <s v="Makassar"/>
        <s v="Jakarta"/>
        <s v="Palembang"/>
        <s v="Medan"/>
        <s v="Surabaya"/>
        <s v="Semarang"/>
      </sharedItems>
    </cacheField>
    <cacheField name="Payment_Method" numFmtId="0">
      <sharedItems count="6">
        <s v="Bank Transfer"/>
        <s v="PayLater"/>
        <s v="Credit Card"/>
        <s v="Cash On Delivery"/>
        <s v="E-Wallet"/>
        <s v="QRIS"/>
      </sharedItems>
    </cacheField>
    <cacheField name="Total_Sales" numFmtId="0">
      <sharedItems containsSemiMixedTypes="0" containsString="0" containsNumber="1" containsInteger="1" minValue="85000" maxValue="240060000" count="293">
        <n v="824000"/>
        <n v="23968000"/>
        <n v="852000"/>
        <n v="15492000"/>
        <n v="9627000"/>
        <n v="1269000"/>
        <n v="708000"/>
        <n v="37022000"/>
        <n v="3735000"/>
        <n v="596000"/>
        <n v="3485000"/>
        <n v="3016000"/>
        <n v="264000"/>
        <n v="380000"/>
        <n v="8688000"/>
        <n v="7370000"/>
        <n v="20430000"/>
        <n v="28070000"/>
        <n v="4426000"/>
        <n v="22392000"/>
        <n v="3520000"/>
        <n v="408000"/>
        <n v="3461000"/>
        <n v="1727000"/>
        <n v="1072000"/>
        <n v="46792000"/>
        <n v="16863000"/>
        <n v="8262000"/>
        <n v="568000"/>
        <n v="50016000"/>
        <n v="1284000"/>
        <n v="280000"/>
        <n v="7048000"/>
        <n v="2165000"/>
        <n v="13134000"/>
        <n v="1220000"/>
        <n v="277000"/>
        <n v="147000"/>
        <n v="1518000"/>
        <n v="34857000"/>
        <n v="51468000"/>
        <n v="1867000"/>
        <n v="153000"/>
        <n v="1760000"/>
        <n v="3722000"/>
        <n v="158000"/>
        <n v="27408000"/>
        <n v="18490000"/>
        <n v="9572000"/>
        <n v="906000"/>
        <n v="890000"/>
        <n v="567000"/>
        <n v="4971000"/>
        <n v="25365000"/>
        <n v="575000"/>
        <n v="993000"/>
        <n v="73344000"/>
        <n v="2993000"/>
        <n v="483000"/>
        <n v="3202000"/>
        <n v="2556000"/>
        <n v="1895000"/>
        <n v="34914000"/>
        <n v="748000"/>
        <n v="16734000"/>
        <n v="3679000"/>
        <n v="119440000"/>
        <n v="86232000"/>
        <n v="119504000"/>
        <n v="159000"/>
        <n v="984000"/>
        <n v="1272000"/>
        <n v="168000"/>
        <n v="6204000"/>
        <n v="4415000"/>
        <n v="22201000"/>
        <n v="2262000"/>
        <n v="6760000"/>
        <n v="2476000"/>
        <n v="2064000"/>
        <n v="570000"/>
        <n v="1323000"/>
        <n v="642000"/>
        <n v="41070000"/>
        <n v="12957000"/>
        <n v="10255000"/>
        <n v="5248000"/>
        <n v="860000"/>
        <n v="2175000"/>
        <n v="372000"/>
        <n v="6255000"/>
        <n v="3822000"/>
        <n v="9156000"/>
        <n v="513000"/>
        <n v="60368000"/>
        <n v="1716000"/>
        <n v="15591000"/>
        <n v="3267000"/>
        <n v="100430000"/>
        <n v="816000"/>
        <n v="14135000"/>
        <n v="18937000"/>
        <n v="79659000"/>
        <n v="3619000"/>
        <n v="180000"/>
        <n v="404000"/>
        <n v="4781000"/>
        <n v="790000"/>
        <n v="680000"/>
        <n v="3604000"/>
        <n v="556000"/>
        <n v="1336000"/>
        <n v="1024000"/>
        <n v="1588000"/>
        <n v="48910000"/>
        <n v="376000"/>
        <n v="2156000"/>
        <n v="2856000"/>
        <n v="1218000"/>
        <n v="1000000"/>
        <n v="3873000"/>
        <n v="10148000"/>
        <n v="17571000"/>
        <n v="752000"/>
        <n v="17692000"/>
        <n v="1901000"/>
        <n v="33138000"/>
        <n v="378000"/>
        <n v="2895000"/>
        <n v="720000"/>
        <n v="7730000"/>
        <n v="3304000"/>
        <n v="3256000"/>
        <n v="780000"/>
        <n v="2409000"/>
        <n v="2319000"/>
        <n v="579000"/>
        <n v="250000"/>
        <n v="23280000"/>
        <n v="17915000"/>
        <n v="2607000"/>
        <n v="6412000"/>
        <n v="1100000"/>
        <n v="2548000"/>
        <n v="1348000"/>
        <n v="1364000"/>
        <n v="3098000"/>
        <n v="811000"/>
        <n v="44217000"/>
        <n v="140736000"/>
        <n v="500000"/>
        <n v="169000"/>
        <n v="12714000"/>
        <n v="44528000"/>
        <n v="777000"/>
        <n v="614000"/>
        <n v="4095000"/>
        <n v="54012000"/>
        <n v="27747000"/>
        <n v="2011000"/>
        <n v="3833000"/>
        <n v="4035000"/>
        <n v="16255000"/>
        <n v="236000"/>
        <n v="519000"/>
        <n v="11619000"/>
        <n v="2592000"/>
        <n v="34137000"/>
        <n v="8576000"/>
        <n v="7816000"/>
        <n v="2580000"/>
        <n v="14186000"/>
        <n v="591000"/>
        <n v="723000"/>
        <n v="12970000"/>
        <n v="371000"/>
        <n v="286000"/>
        <n v="9579000"/>
        <n v="19184000"/>
        <n v="940000"/>
        <n v="7224000"/>
        <n v="41698000"/>
        <n v="13712000"/>
        <n v="163000"/>
        <n v="4500000"/>
        <n v="70588000"/>
        <n v="1504000"/>
        <n v="3855000"/>
        <n v="1590000"/>
        <n v="730000"/>
        <n v="1645000"/>
        <n v="13120000"/>
        <n v="2345000"/>
        <n v="14880000"/>
        <n v="6250000"/>
        <n v="1325000"/>
        <n v="110040000"/>
        <n v="7119000"/>
        <n v="14672000"/>
        <n v="10990000"/>
        <n v="5620000"/>
        <n v="309000"/>
        <n v="2898000"/>
        <n v="17420000"/>
        <n v="57927000"/>
        <n v="1524000"/>
        <n v="40480000"/>
        <n v="412000"/>
        <n v="3295000"/>
        <n v="9074000"/>
        <n v="2176000"/>
        <n v="530000"/>
        <n v="23520000"/>
        <n v="992000"/>
        <n v="222000"/>
        <n v="13617000"/>
        <n v="25320000"/>
        <n v="592000"/>
        <n v="85856000"/>
        <n v="8960000"/>
        <n v="822000"/>
        <n v="72204000"/>
        <n v="16148000"/>
        <n v="92420000"/>
        <n v="34740000"/>
        <n v="4450000"/>
        <n v="15212000"/>
        <n v="7779000"/>
        <n v="106780000"/>
        <n v="3962000"/>
        <n v="24146000"/>
        <n v="600000"/>
        <n v="86316000"/>
        <n v="1095000"/>
        <n v="3035000"/>
        <n v="924000"/>
        <n v="879000"/>
        <n v="4258000"/>
        <n v="12798000"/>
        <n v="10664000"/>
        <n v="459000"/>
        <n v="23940000"/>
        <n v="2022000"/>
        <n v="15335000"/>
        <n v="23112000"/>
        <n v="1280000"/>
        <n v="4694000"/>
        <n v="4550000"/>
        <n v="37234000"/>
        <n v="3171000"/>
        <n v="3797000"/>
        <n v="2408000"/>
        <n v="14424000"/>
        <n v="12605000"/>
        <n v="15253000"/>
        <n v="7827000"/>
        <n v="9147000"/>
        <n v="32302000"/>
        <n v="1233000"/>
        <n v="240060000"/>
        <n v="792000"/>
        <n v="850000"/>
        <n v="855000"/>
        <n v="9507000"/>
        <n v="510000"/>
        <n v="564000"/>
        <n v="776000"/>
        <n v="1300000"/>
        <n v="1045000"/>
        <n v="970000"/>
        <n v="34610000"/>
        <n v="3064000"/>
        <n v="85000"/>
        <n v="91000"/>
        <n v="19920000"/>
        <n v="2256000"/>
        <n v="1104000"/>
        <n v="2770000"/>
        <n v="4014000"/>
        <n v="854000"/>
        <n v="62900000"/>
        <n v="2709000"/>
        <n v="2956000"/>
        <n v="15892000"/>
        <n v="12000000"/>
        <n v="246000"/>
        <n v="4950000"/>
        <n v="878000"/>
        <n v="58108000"/>
        <n v="1816000"/>
        <n v="5330000"/>
        <n v="1440000"/>
        <n v="15676000"/>
      </sharedItems>
    </cacheField>
    <cacheField name="Months (Order_Date)" numFmtId="0" databaseField="0">
      <fieldGroup base="1">
        <rangePr groupBy="months" startDate="2023-01-01T00:00:00" endDate="2024-01-01T00:00:00"/>
        <groupItems count="14">
          <s v="&lt;01,01,2023"/>
          <s v="Jan"/>
          <s v="Feb"/>
          <s v="Mar"/>
          <s v="Apr"/>
          <s v="Mei"/>
          <s v="Jun"/>
          <s v="Jul"/>
          <s v="Agu"/>
          <s v="Sep"/>
          <s v="Okt"/>
          <s v="Nov"/>
          <s v="Des"/>
          <s v="&gt;01,01,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  <x v="0"/>
    <x v="0"/>
    <n v="412000"/>
    <x v="0"/>
    <x v="0"/>
    <x v="0"/>
  </r>
  <r>
    <x v="1"/>
    <x v="1"/>
    <x v="1"/>
    <x v="0"/>
    <x v="1"/>
    <x v="1"/>
    <x v="1"/>
    <n v="2996000"/>
    <x v="1"/>
    <x v="1"/>
    <x v="1"/>
  </r>
  <r>
    <x v="2"/>
    <x v="2"/>
    <x v="2"/>
    <x v="1"/>
    <x v="2"/>
    <x v="2"/>
    <x v="2"/>
    <n v="213000"/>
    <x v="2"/>
    <x v="2"/>
    <x v="2"/>
  </r>
  <r>
    <x v="3"/>
    <x v="3"/>
    <x v="3"/>
    <x v="0"/>
    <x v="1"/>
    <x v="3"/>
    <x v="2"/>
    <n v="3873000"/>
    <x v="3"/>
    <x v="1"/>
    <x v="3"/>
  </r>
  <r>
    <x v="4"/>
    <x v="4"/>
    <x v="4"/>
    <x v="1"/>
    <x v="3"/>
    <x v="4"/>
    <x v="3"/>
    <n v="3209000"/>
    <x v="4"/>
    <x v="1"/>
    <x v="4"/>
  </r>
  <r>
    <x v="5"/>
    <x v="5"/>
    <x v="5"/>
    <x v="1"/>
    <x v="4"/>
    <x v="5"/>
    <x v="3"/>
    <n v="423000"/>
    <x v="5"/>
    <x v="3"/>
    <x v="5"/>
  </r>
  <r>
    <x v="6"/>
    <x v="6"/>
    <x v="6"/>
    <x v="0"/>
    <x v="0"/>
    <x v="1"/>
    <x v="2"/>
    <n v="177000"/>
    <x v="5"/>
    <x v="2"/>
    <x v="6"/>
  </r>
  <r>
    <x v="7"/>
    <x v="7"/>
    <x v="1"/>
    <x v="1"/>
    <x v="3"/>
    <x v="6"/>
    <x v="0"/>
    <n v="18511000"/>
    <x v="6"/>
    <x v="4"/>
    <x v="7"/>
  </r>
  <r>
    <x v="8"/>
    <x v="8"/>
    <x v="6"/>
    <x v="0"/>
    <x v="0"/>
    <x v="7"/>
    <x v="4"/>
    <n v="747000"/>
    <x v="3"/>
    <x v="5"/>
    <x v="8"/>
  </r>
  <r>
    <x v="9"/>
    <x v="9"/>
    <x v="2"/>
    <x v="0"/>
    <x v="5"/>
    <x v="8"/>
    <x v="2"/>
    <n v="149000"/>
    <x v="3"/>
    <x v="1"/>
    <x v="9"/>
  </r>
  <r>
    <x v="10"/>
    <x v="10"/>
    <x v="7"/>
    <x v="0"/>
    <x v="0"/>
    <x v="9"/>
    <x v="4"/>
    <n v="697000"/>
    <x v="3"/>
    <x v="1"/>
    <x v="10"/>
  </r>
  <r>
    <x v="11"/>
    <x v="11"/>
    <x v="0"/>
    <x v="0"/>
    <x v="6"/>
    <x v="10"/>
    <x v="2"/>
    <n v="754000"/>
    <x v="4"/>
    <x v="3"/>
    <x v="11"/>
  </r>
  <r>
    <x v="12"/>
    <x v="12"/>
    <x v="5"/>
    <x v="1"/>
    <x v="7"/>
    <x v="6"/>
    <x v="0"/>
    <n v="132000"/>
    <x v="4"/>
    <x v="1"/>
    <x v="12"/>
  </r>
  <r>
    <x v="13"/>
    <x v="13"/>
    <x v="2"/>
    <x v="0"/>
    <x v="5"/>
    <x v="3"/>
    <x v="0"/>
    <n v="190000"/>
    <x v="1"/>
    <x v="3"/>
    <x v="13"/>
  </r>
  <r>
    <x v="14"/>
    <x v="14"/>
    <x v="8"/>
    <x v="0"/>
    <x v="8"/>
    <x v="11"/>
    <x v="3"/>
    <n v="2896000"/>
    <x v="5"/>
    <x v="2"/>
    <x v="14"/>
  </r>
  <r>
    <x v="15"/>
    <x v="15"/>
    <x v="6"/>
    <x v="1"/>
    <x v="4"/>
    <x v="12"/>
    <x v="0"/>
    <n v="3685000"/>
    <x v="6"/>
    <x v="3"/>
    <x v="15"/>
  </r>
  <r>
    <x v="16"/>
    <x v="16"/>
    <x v="7"/>
    <x v="1"/>
    <x v="4"/>
    <x v="13"/>
    <x v="5"/>
    <n v="2043000"/>
    <x v="7"/>
    <x v="5"/>
    <x v="16"/>
  </r>
  <r>
    <x v="17"/>
    <x v="17"/>
    <x v="9"/>
    <x v="1"/>
    <x v="3"/>
    <x v="5"/>
    <x v="0"/>
    <n v="14035000"/>
    <x v="7"/>
    <x v="2"/>
    <x v="17"/>
  </r>
  <r>
    <x v="18"/>
    <x v="18"/>
    <x v="8"/>
    <x v="0"/>
    <x v="8"/>
    <x v="0"/>
    <x v="0"/>
    <n v="2213000"/>
    <x v="7"/>
    <x v="1"/>
    <x v="18"/>
  </r>
  <r>
    <x v="19"/>
    <x v="19"/>
    <x v="7"/>
    <x v="0"/>
    <x v="1"/>
    <x v="11"/>
    <x v="6"/>
    <n v="3732000"/>
    <x v="6"/>
    <x v="5"/>
    <x v="19"/>
  </r>
  <r>
    <x v="20"/>
    <x v="20"/>
    <x v="9"/>
    <x v="0"/>
    <x v="5"/>
    <x v="14"/>
    <x v="4"/>
    <n v="704000"/>
    <x v="8"/>
    <x v="2"/>
    <x v="20"/>
  </r>
  <r>
    <x v="21"/>
    <x v="21"/>
    <x v="1"/>
    <x v="0"/>
    <x v="8"/>
    <x v="0"/>
    <x v="2"/>
    <n v="102000"/>
    <x v="0"/>
    <x v="2"/>
    <x v="21"/>
  </r>
  <r>
    <x v="22"/>
    <x v="22"/>
    <x v="10"/>
    <x v="1"/>
    <x v="2"/>
    <x v="15"/>
    <x v="7"/>
    <n v="3461000"/>
    <x v="7"/>
    <x v="4"/>
    <x v="22"/>
  </r>
  <r>
    <x v="23"/>
    <x v="2"/>
    <x v="5"/>
    <x v="0"/>
    <x v="9"/>
    <x v="3"/>
    <x v="8"/>
    <n v="1727000"/>
    <x v="0"/>
    <x v="2"/>
    <x v="23"/>
  </r>
  <r>
    <x v="24"/>
    <x v="23"/>
    <x v="6"/>
    <x v="0"/>
    <x v="5"/>
    <x v="16"/>
    <x v="2"/>
    <n v="268000"/>
    <x v="8"/>
    <x v="5"/>
    <x v="24"/>
  </r>
  <r>
    <x v="25"/>
    <x v="24"/>
    <x v="0"/>
    <x v="1"/>
    <x v="2"/>
    <x v="12"/>
    <x v="2"/>
    <n v="11698000"/>
    <x v="7"/>
    <x v="3"/>
    <x v="25"/>
  </r>
  <r>
    <x v="26"/>
    <x v="25"/>
    <x v="7"/>
    <x v="0"/>
    <x v="1"/>
    <x v="1"/>
    <x v="9"/>
    <n v="2409000"/>
    <x v="4"/>
    <x v="5"/>
    <x v="26"/>
  </r>
  <r>
    <x v="27"/>
    <x v="26"/>
    <x v="8"/>
    <x v="1"/>
    <x v="4"/>
    <x v="17"/>
    <x v="0"/>
    <n v="4131000"/>
    <x v="0"/>
    <x v="0"/>
    <x v="27"/>
  </r>
  <r>
    <x v="28"/>
    <x v="9"/>
    <x v="9"/>
    <x v="0"/>
    <x v="6"/>
    <x v="11"/>
    <x v="2"/>
    <n v="142000"/>
    <x v="6"/>
    <x v="5"/>
    <x v="28"/>
  </r>
  <r>
    <x v="29"/>
    <x v="27"/>
    <x v="1"/>
    <x v="1"/>
    <x v="4"/>
    <x v="13"/>
    <x v="2"/>
    <n v="12504000"/>
    <x v="9"/>
    <x v="4"/>
    <x v="29"/>
  </r>
  <r>
    <x v="30"/>
    <x v="28"/>
    <x v="3"/>
    <x v="1"/>
    <x v="2"/>
    <x v="12"/>
    <x v="3"/>
    <n v="428000"/>
    <x v="4"/>
    <x v="5"/>
    <x v="30"/>
  </r>
  <r>
    <x v="31"/>
    <x v="29"/>
    <x v="9"/>
    <x v="1"/>
    <x v="7"/>
    <x v="5"/>
    <x v="7"/>
    <n v="280000"/>
    <x v="5"/>
    <x v="5"/>
    <x v="31"/>
  </r>
  <r>
    <x v="32"/>
    <x v="30"/>
    <x v="9"/>
    <x v="0"/>
    <x v="0"/>
    <x v="8"/>
    <x v="2"/>
    <n v="1762000"/>
    <x v="8"/>
    <x v="0"/>
    <x v="32"/>
  </r>
  <r>
    <x v="33"/>
    <x v="31"/>
    <x v="6"/>
    <x v="0"/>
    <x v="1"/>
    <x v="16"/>
    <x v="4"/>
    <n v="433000"/>
    <x v="4"/>
    <x v="4"/>
    <x v="33"/>
  </r>
  <r>
    <x v="34"/>
    <x v="29"/>
    <x v="2"/>
    <x v="1"/>
    <x v="2"/>
    <x v="18"/>
    <x v="3"/>
    <n v="4378000"/>
    <x v="6"/>
    <x v="2"/>
    <x v="34"/>
  </r>
  <r>
    <x v="35"/>
    <x v="32"/>
    <x v="9"/>
    <x v="1"/>
    <x v="3"/>
    <x v="4"/>
    <x v="4"/>
    <n v="244000"/>
    <x v="0"/>
    <x v="4"/>
    <x v="35"/>
  </r>
  <r>
    <x v="36"/>
    <x v="33"/>
    <x v="3"/>
    <x v="1"/>
    <x v="2"/>
    <x v="19"/>
    <x v="7"/>
    <n v="277000"/>
    <x v="7"/>
    <x v="4"/>
    <x v="36"/>
  </r>
  <r>
    <x v="37"/>
    <x v="34"/>
    <x v="10"/>
    <x v="0"/>
    <x v="8"/>
    <x v="8"/>
    <x v="7"/>
    <n v="147000"/>
    <x v="8"/>
    <x v="1"/>
    <x v="37"/>
  </r>
  <r>
    <x v="38"/>
    <x v="35"/>
    <x v="10"/>
    <x v="0"/>
    <x v="1"/>
    <x v="7"/>
    <x v="0"/>
    <n v="759000"/>
    <x v="0"/>
    <x v="0"/>
    <x v="38"/>
  </r>
  <r>
    <x v="39"/>
    <x v="36"/>
    <x v="9"/>
    <x v="0"/>
    <x v="9"/>
    <x v="8"/>
    <x v="10"/>
    <n v="3873000"/>
    <x v="3"/>
    <x v="3"/>
    <x v="39"/>
  </r>
  <r>
    <x v="40"/>
    <x v="37"/>
    <x v="6"/>
    <x v="1"/>
    <x v="4"/>
    <x v="2"/>
    <x v="3"/>
    <n v="17156000"/>
    <x v="3"/>
    <x v="2"/>
    <x v="40"/>
  </r>
  <r>
    <x v="41"/>
    <x v="38"/>
    <x v="8"/>
    <x v="0"/>
    <x v="0"/>
    <x v="0"/>
    <x v="7"/>
    <n v="1867000"/>
    <x v="7"/>
    <x v="2"/>
    <x v="41"/>
  </r>
  <r>
    <x v="42"/>
    <x v="39"/>
    <x v="8"/>
    <x v="0"/>
    <x v="0"/>
    <x v="1"/>
    <x v="7"/>
    <n v="153000"/>
    <x v="6"/>
    <x v="5"/>
    <x v="42"/>
  </r>
  <r>
    <x v="43"/>
    <x v="40"/>
    <x v="4"/>
    <x v="0"/>
    <x v="5"/>
    <x v="1"/>
    <x v="0"/>
    <n v="880000"/>
    <x v="6"/>
    <x v="4"/>
    <x v="43"/>
  </r>
  <r>
    <x v="44"/>
    <x v="41"/>
    <x v="10"/>
    <x v="1"/>
    <x v="10"/>
    <x v="18"/>
    <x v="0"/>
    <n v="1861000"/>
    <x v="8"/>
    <x v="4"/>
    <x v="44"/>
  </r>
  <r>
    <x v="45"/>
    <x v="42"/>
    <x v="10"/>
    <x v="0"/>
    <x v="9"/>
    <x v="14"/>
    <x v="0"/>
    <n v="79000"/>
    <x v="5"/>
    <x v="3"/>
    <x v="45"/>
  </r>
  <r>
    <x v="46"/>
    <x v="43"/>
    <x v="5"/>
    <x v="1"/>
    <x v="2"/>
    <x v="4"/>
    <x v="0"/>
    <n v="13704000"/>
    <x v="0"/>
    <x v="3"/>
    <x v="46"/>
  </r>
  <r>
    <x v="47"/>
    <x v="44"/>
    <x v="1"/>
    <x v="0"/>
    <x v="1"/>
    <x v="14"/>
    <x v="4"/>
    <n v="3698000"/>
    <x v="3"/>
    <x v="1"/>
    <x v="47"/>
  </r>
  <r>
    <x v="48"/>
    <x v="45"/>
    <x v="2"/>
    <x v="0"/>
    <x v="8"/>
    <x v="9"/>
    <x v="2"/>
    <n v="2393000"/>
    <x v="6"/>
    <x v="1"/>
    <x v="48"/>
  </r>
  <r>
    <x v="49"/>
    <x v="46"/>
    <x v="3"/>
    <x v="0"/>
    <x v="8"/>
    <x v="7"/>
    <x v="0"/>
    <n v="453000"/>
    <x v="9"/>
    <x v="3"/>
    <x v="49"/>
  </r>
  <r>
    <x v="50"/>
    <x v="47"/>
    <x v="6"/>
    <x v="0"/>
    <x v="0"/>
    <x v="0"/>
    <x v="5"/>
    <n v="89000"/>
    <x v="9"/>
    <x v="4"/>
    <x v="50"/>
  </r>
  <r>
    <x v="51"/>
    <x v="48"/>
    <x v="0"/>
    <x v="0"/>
    <x v="0"/>
    <x v="10"/>
    <x v="3"/>
    <n v="189000"/>
    <x v="5"/>
    <x v="1"/>
    <x v="51"/>
  </r>
  <r>
    <x v="52"/>
    <x v="49"/>
    <x v="8"/>
    <x v="1"/>
    <x v="2"/>
    <x v="2"/>
    <x v="3"/>
    <n v="1657000"/>
    <x v="2"/>
    <x v="3"/>
    <x v="52"/>
  </r>
  <r>
    <x v="53"/>
    <x v="50"/>
    <x v="2"/>
    <x v="1"/>
    <x v="4"/>
    <x v="12"/>
    <x v="3"/>
    <n v="8455000"/>
    <x v="3"/>
    <x v="3"/>
    <x v="53"/>
  </r>
  <r>
    <x v="54"/>
    <x v="51"/>
    <x v="10"/>
    <x v="0"/>
    <x v="9"/>
    <x v="16"/>
    <x v="4"/>
    <n v="115000"/>
    <x v="7"/>
    <x v="4"/>
    <x v="54"/>
  </r>
  <r>
    <x v="55"/>
    <x v="52"/>
    <x v="1"/>
    <x v="1"/>
    <x v="7"/>
    <x v="19"/>
    <x v="3"/>
    <n v="331000"/>
    <x v="3"/>
    <x v="0"/>
    <x v="55"/>
  </r>
  <r>
    <x v="56"/>
    <x v="53"/>
    <x v="6"/>
    <x v="1"/>
    <x v="2"/>
    <x v="5"/>
    <x v="2"/>
    <n v="18336000"/>
    <x v="3"/>
    <x v="5"/>
    <x v="56"/>
  </r>
  <r>
    <x v="57"/>
    <x v="54"/>
    <x v="3"/>
    <x v="0"/>
    <x v="6"/>
    <x v="9"/>
    <x v="7"/>
    <n v="2993000"/>
    <x v="1"/>
    <x v="0"/>
    <x v="57"/>
  </r>
  <r>
    <x v="58"/>
    <x v="55"/>
    <x v="10"/>
    <x v="0"/>
    <x v="9"/>
    <x v="1"/>
    <x v="3"/>
    <n v="161000"/>
    <x v="6"/>
    <x v="0"/>
    <x v="58"/>
  </r>
  <r>
    <x v="59"/>
    <x v="56"/>
    <x v="6"/>
    <x v="1"/>
    <x v="3"/>
    <x v="15"/>
    <x v="7"/>
    <n v="3202000"/>
    <x v="0"/>
    <x v="3"/>
    <x v="59"/>
  </r>
  <r>
    <x v="60"/>
    <x v="19"/>
    <x v="5"/>
    <x v="0"/>
    <x v="8"/>
    <x v="10"/>
    <x v="3"/>
    <n v="852000"/>
    <x v="1"/>
    <x v="1"/>
    <x v="60"/>
  </r>
  <r>
    <x v="61"/>
    <x v="57"/>
    <x v="0"/>
    <x v="1"/>
    <x v="7"/>
    <x v="12"/>
    <x v="7"/>
    <n v="1895000"/>
    <x v="9"/>
    <x v="1"/>
    <x v="61"/>
  </r>
  <r>
    <x v="62"/>
    <x v="58"/>
    <x v="5"/>
    <x v="1"/>
    <x v="10"/>
    <x v="15"/>
    <x v="3"/>
    <n v="11638000"/>
    <x v="8"/>
    <x v="2"/>
    <x v="62"/>
  </r>
  <r>
    <x v="63"/>
    <x v="59"/>
    <x v="8"/>
    <x v="0"/>
    <x v="6"/>
    <x v="0"/>
    <x v="7"/>
    <n v="748000"/>
    <x v="2"/>
    <x v="3"/>
    <x v="63"/>
  </r>
  <r>
    <x v="64"/>
    <x v="60"/>
    <x v="4"/>
    <x v="0"/>
    <x v="1"/>
    <x v="14"/>
    <x v="6"/>
    <n v="2789000"/>
    <x v="5"/>
    <x v="2"/>
    <x v="64"/>
  </r>
  <r>
    <x v="65"/>
    <x v="61"/>
    <x v="5"/>
    <x v="0"/>
    <x v="9"/>
    <x v="7"/>
    <x v="0"/>
    <n v="190000"/>
    <x v="6"/>
    <x v="5"/>
    <x v="13"/>
  </r>
  <r>
    <x v="66"/>
    <x v="52"/>
    <x v="4"/>
    <x v="1"/>
    <x v="2"/>
    <x v="4"/>
    <x v="8"/>
    <n v="3679000"/>
    <x v="5"/>
    <x v="0"/>
    <x v="65"/>
  </r>
  <r>
    <x v="67"/>
    <x v="62"/>
    <x v="5"/>
    <x v="1"/>
    <x v="7"/>
    <x v="15"/>
    <x v="5"/>
    <n v="11944000"/>
    <x v="5"/>
    <x v="5"/>
    <x v="66"/>
  </r>
  <r>
    <x v="68"/>
    <x v="63"/>
    <x v="3"/>
    <x v="1"/>
    <x v="3"/>
    <x v="19"/>
    <x v="2"/>
    <n v="21558000"/>
    <x v="7"/>
    <x v="1"/>
    <x v="67"/>
  </r>
  <r>
    <x v="69"/>
    <x v="64"/>
    <x v="9"/>
    <x v="1"/>
    <x v="11"/>
    <x v="5"/>
    <x v="9"/>
    <n v="17072000"/>
    <x v="0"/>
    <x v="5"/>
    <x v="68"/>
  </r>
  <r>
    <x v="70"/>
    <x v="65"/>
    <x v="4"/>
    <x v="0"/>
    <x v="8"/>
    <x v="9"/>
    <x v="7"/>
    <n v="159000"/>
    <x v="6"/>
    <x v="4"/>
    <x v="69"/>
  </r>
  <r>
    <x v="71"/>
    <x v="66"/>
    <x v="4"/>
    <x v="0"/>
    <x v="8"/>
    <x v="9"/>
    <x v="6"/>
    <n v="164000"/>
    <x v="5"/>
    <x v="3"/>
    <x v="70"/>
  </r>
  <r>
    <x v="72"/>
    <x v="67"/>
    <x v="10"/>
    <x v="1"/>
    <x v="10"/>
    <x v="4"/>
    <x v="1"/>
    <n v="159000"/>
    <x v="9"/>
    <x v="1"/>
    <x v="71"/>
  </r>
  <r>
    <x v="73"/>
    <x v="68"/>
    <x v="4"/>
    <x v="0"/>
    <x v="8"/>
    <x v="11"/>
    <x v="8"/>
    <n v="168000"/>
    <x v="9"/>
    <x v="3"/>
    <x v="72"/>
  </r>
  <r>
    <x v="74"/>
    <x v="69"/>
    <x v="8"/>
    <x v="1"/>
    <x v="2"/>
    <x v="12"/>
    <x v="0"/>
    <n v="3102000"/>
    <x v="3"/>
    <x v="5"/>
    <x v="73"/>
  </r>
  <r>
    <x v="75"/>
    <x v="70"/>
    <x v="6"/>
    <x v="0"/>
    <x v="0"/>
    <x v="10"/>
    <x v="4"/>
    <n v="883000"/>
    <x v="7"/>
    <x v="4"/>
    <x v="74"/>
  </r>
  <r>
    <x v="76"/>
    <x v="71"/>
    <x v="3"/>
    <x v="1"/>
    <x v="2"/>
    <x v="13"/>
    <x v="7"/>
    <n v="22201000"/>
    <x v="9"/>
    <x v="2"/>
    <x v="75"/>
  </r>
  <r>
    <x v="77"/>
    <x v="32"/>
    <x v="1"/>
    <x v="0"/>
    <x v="8"/>
    <x v="0"/>
    <x v="3"/>
    <n v="754000"/>
    <x v="8"/>
    <x v="4"/>
    <x v="76"/>
  </r>
  <r>
    <x v="78"/>
    <x v="72"/>
    <x v="9"/>
    <x v="0"/>
    <x v="5"/>
    <x v="14"/>
    <x v="5"/>
    <n v="676000"/>
    <x v="3"/>
    <x v="0"/>
    <x v="77"/>
  </r>
  <r>
    <x v="79"/>
    <x v="36"/>
    <x v="1"/>
    <x v="0"/>
    <x v="0"/>
    <x v="7"/>
    <x v="2"/>
    <n v="619000"/>
    <x v="0"/>
    <x v="1"/>
    <x v="78"/>
  </r>
  <r>
    <x v="80"/>
    <x v="73"/>
    <x v="1"/>
    <x v="1"/>
    <x v="11"/>
    <x v="15"/>
    <x v="6"/>
    <n v="344000"/>
    <x v="0"/>
    <x v="0"/>
    <x v="79"/>
  </r>
  <r>
    <x v="81"/>
    <x v="74"/>
    <x v="5"/>
    <x v="0"/>
    <x v="6"/>
    <x v="16"/>
    <x v="3"/>
    <n v="190000"/>
    <x v="6"/>
    <x v="4"/>
    <x v="80"/>
  </r>
  <r>
    <x v="82"/>
    <x v="2"/>
    <x v="1"/>
    <x v="0"/>
    <x v="1"/>
    <x v="8"/>
    <x v="3"/>
    <n v="441000"/>
    <x v="9"/>
    <x v="3"/>
    <x v="81"/>
  </r>
  <r>
    <x v="83"/>
    <x v="75"/>
    <x v="8"/>
    <x v="1"/>
    <x v="2"/>
    <x v="15"/>
    <x v="0"/>
    <n v="321000"/>
    <x v="6"/>
    <x v="5"/>
    <x v="82"/>
  </r>
  <r>
    <x v="84"/>
    <x v="61"/>
    <x v="4"/>
    <x v="1"/>
    <x v="4"/>
    <x v="20"/>
    <x v="0"/>
    <n v="20535000"/>
    <x v="5"/>
    <x v="0"/>
    <x v="83"/>
  </r>
  <r>
    <x v="85"/>
    <x v="76"/>
    <x v="9"/>
    <x v="0"/>
    <x v="5"/>
    <x v="14"/>
    <x v="9"/>
    <n v="1851000"/>
    <x v="9"/>
    <x v="4"/>
    <x v="84"/>
  </r>
  <r>
    <x v="86"/>
    <x v="77"/>
    <x v="8"/>
    <x v="0"/>
    <x v="8"/>
    <x v="14"/>
    <x v="4"/>
    <n v="2051000"/>
    <x v="5"/>
    <x v="0"/>
    <x v="85"/>
  </r>
  <r>
    <x v="87"/>
    <x v="78"/>
    <x v="4"/>
    <x v="0"/>
    <x v="1"/>
    <x v="14"/>
    <x v="0"/>
    <n v="2624000"/>
    <x v="4"/>
    <x v="2"/>
    <x v="86"/>
  </r>
  <r>
    <x v="88"/>
    <x v="79"/>
    <x v="8"/>
    <x v="1"/>
    <x v="3"/>
    <x v="12"/>
    <x v="2"/>
    <n v="215000"/>
    <x v="3"/>
    <x v="2"/>
    <x v="87"/>
  </r>
  <r>
    <x v="89"/>
    <x v="80"/>
    <x v="3"/>
    <x v="0"/>
    <x v="0"/>
    <x v="3"/>
    <x v="7"/>
    <n v="2175000"/>
    <x v="8"/>
    <x v="2"/>
    <x v="88"/>
  </r>
  <r>
    <x v="90"/>
    <x v="81"/>
    <x v="1"/>
    <x v="1"/>
    <x v="3"/>
    <x v="21"/>
    <x v="8"/>
    <n v="372000"/>
    <x v="8"/>
    <x v="4"/>
    <x v="89"/>
  </r>
  <r>
    <x v="91"/>
    <x v="82"/>
    <x v="2"/>
    <x v="1"/>
    <x v="11"/>
    <x v="18"/>
    <x v="3"/>
    <n v="2085000"/>
    <x v="7"/>
    <x v="2"/>
    <x v="90"/>
  </r>
  <r>
    <x v="92"/>
    <x v="83"/>
    <x v="7"/>
    <x v="1"/>
    <x v="10"/>
    <x v="5"/>
    <x v="8"/>
    <n v="3822000"/>
    <x v="6"/>
    <x v="2"/>
    <x v="91"/>
  </r>
  <r>
    <x v="93"/>
    <x v="54"/>
    <x v="10"/>
    <x v="0"/>
    <x v="5"/>
    <x v="9"/>
    <x v="3"/>
    <n v="3052000"/>
    <x v="1"/>
    <x v="4"/>
    <x v="92"/>
  </r>
  <r>
    <x v="94"/>
    <x v="84"/>
    <x v="4"/>
    <x v="0"/>
    <x v="6"/>
    <x v="7"/>
    <x v="3"/>
    <n v="171000"/>
    <x v="2"/>
    <x v="3"/>
    <x v="93"/>
  </r>
  <r>
    <x v="95"/>
    <x v="85"/>
    <x v="7"/>
    <x v="1"/>
    <x v="3"/>
    <x v="15"/>
    <x v="9"/>
    <n v="8624000"/>
    <x v="6"/>
    <x v="4"/>
    <x v="94"/>
  </r>
  <r>
    <x v="96"/>
    <x v="3"/>
    <x v="1"/>
    <x v="1"/>
    <x v="10"/>
    <x v="12"/>
    <x v="2"/>
    <n v="429000"/>
    <x v="8"/>
    <x v="2"/>
    <x v="95"/>
  </r>
  <r>
    <x v="97"/>
    <x v="86"/>
    <x v="9"/>
    <x v="1"/>
    <x v="11"/>
    <x v="15"/>
    <x v="7"/>
    <n v="15591000"/>
    <x v="2"/>
    <x v="5"/>
    <x v="96"/>
  </r>
  <r>
    <x v="98"/>
    <x v="87"/>
    <x v="4"/>
    <x v="1"/>
    <x v="10"/>
    <x v="2"/>
    <x v="10"/>
    <n v="363000"/>
    <x v="8"/>
    <x v="1"/>
    <x v="97"/>
  </r>
  <r>
    <x v="99"/>
    <x v="88"/>
    <x v="4"/>
    <x v="1"/>
    <x v="2"/>
    <x v="15"/>
    <x v="4"/>
    <n v="20086000"/>
    <x v="3"/>
    <x v="0"/>
    <x v="98"/>
  </r>
  <r>
    <x v="100"/>
    <x v="89"/>
    <x v="0"/>
    <x v="1"/>
    <x v="7"/>
    <x v="17"/>
    <x v="2"/>
    <n v="204000"/>
    <x v="6"/>
    <x v="4"/>
    <x v="99"/>
  </r>
  <r>
    <x v="101"/>
    <x v="90"/>
    <x v="5"/>
    <x v="0"/>
    <x v="0"/>
    <x v="14"/>
    <x v="4"/>
    <n v="2827000"/>
    <x v="9"/>
    <x v="5"/>
    <x v="100"/>
  </r>
  <r>
    <x v="102"/>
    <x v="91"/>
    <x v="2"/>
    <x v="1"/>
    <x v="11"/>
    <x v="18"/>
    <x v="7"/>
    <n v="18937000"/>
    <x v="8"/>
    <x v="1"/>
    <x v="101"/>
  </r>
  <r>
    <x v="103"/>
    <x v="92"/>
    <x v="7"/>
    <x v="1"/>
    <x v="4"/>
    <x v="2"/>
    <x v="10"/>
    <n v="8851000"/>
    <x v="3"/>
    <x v="3"/>
    <x v="102"/>
  </r>
  <r>
    <x v="104"/>
    <x v="93"/>
    <x v="3"/>
    <x v="0"/>
    <x v="1"/>
    <x v="3"/>
    <x v="9"/>
    <n v="517000"/>
    <x v="8"/>
    <x v="2"/>
    <x v="103"/>
  </r>
  <r>
    <x v="105"/>
    <x v="22"/>
    <x v="1"/>
    <x v="0"/>
    <x v="9"/>
    <x v="8"/>
    <x v="7"/>
    <n v="180000"/>
    <x v="1"/>
    <x v="2"/>
    <x v="104"/>
  </r>
  <r>
    <x v="106"/>
    <x v="94"/>
    <x v="9"/>
    <x v="0"/>
    <x v="1"/>
    <x v="7"/>
    <x v="0"/>
    <n v="202000"/>
    <x v="9"/>
    <x v="4"/>
    <x v="105"/>
  </r>
  <r>
    <x v="107"/>
    <x v="95"/>
    <x v="10"/>
    <x v="0"/>
    <x v="9"/>
    <x v="16"/>
    <x v="9"/>
    <n v="683000"/>
    <x v="0"/>
    <x v="4"/>
    <x v="106"/>
  </r>
  <r>
    <x v="108"/>
    <x v="96"/>
    <x v="2"/>
    <x v="1"/>
    <x v="11"/>
    <x v="4"/>
    <x v="0"/>
    <n v="395000"/>
    <x v="2"/>
    <x v="4"/>
    <x v="107"/>
  </r>
  <r>
    <x v="109"/>
    <x v="97"/>
    <x v="10"/>
    <x v="0"/>
    <x v="6"/>
    <x v="11"/>
    <x v="4"/>
    <n v="136000"/>
    <x v="6"/>
    <x v="3"/>
    <x v="108"/>
  </r>
  <r>
    <x v="110"/>
    <x v="98"/>
    <x v="7"/>
    <x v="0"/>
    <x v="9"/>
    <x v="16"/>
    <x v="8"/>
    <n v="3604000"/>
    <x v="2"/>
    <x v="4"/>
    <x v="109"/>
  </r>
  <r>
    <x v="111"/>
    <x v="99"/>
    <x v="2"/>
    <x v="0"/>
    <x v="9"/>
    <x v="3"/>
    <x v="2"/>
    <n v="139000"/>
    <x v="9"/>
    <x v="1"/>
    <x v="110"/>
  </r>
  <r>
    <x v="112"/>
    <x v="100"/>
    <x v="6"/>
    <x v="0"/>
    <x v="5"/>
    <x v="3"/>
    <x v="0"/>
    <n v="668000"/>
    <x v="6"/>
    <x v="5"/>
    <x v="111"/>
  </r>
  <r>
    <x v="113"/>
    <x v="101"/>
    <x v="1"/>
    <x v="0"/>
    <x v="8"/>
    <x v="11"/>
    <x v="2"/>
    <n v="256000"/>
    <x v="3"/>
    <x v="2"/>
    <x v="112"/>
  </r>
  <r>
    <x v="114"/>
    <x v="102"/>
    <x v="7"/>
    <x v="0"/>
    <x v="5"/>
    <x v="8"/>
    <x v="2"/>
    <n v="397000"/>
    <x v="5"/>
    <x v="1"/>
    <x v="113"/>
  </r>
  <r>
    <x v="115"/>
    <x v="103"/>
    <x v="10"/>
    <x v="1"/>
    <x v="7"/>
    <x v="12"/>
    <x v="4"/>
    <n v="9782000"/>
    <x v="0"/>
    <x v="4"/>
    <x v="114"/>
  </r>
  <r>
    <x v="116"/>
    <x v="104"/>
    <x v="6"/>
    <x v="1"/>
    <x v="7"/>
    <x v="6"/>
    <x v="0"/>
    <n v="188000"/>
    <x v="9"/>
    <x v="5"/>
    <x v="115"/>
  </r>
  <r>
    <x v="117"/>
    <x v="105"/>
    <x v="9"/>
    <x v="1"/>
    <x v="3"/>
    <x v="6"/>
    <x v="9"/>
    <n v="308000"/>
    <x v="4"/>
    <x v="1"/>
    <x v="116"/>
  </r>
  <r>
    <x v="118"/>
    <x v="106"/>
    <x v="2"/>
    <x v="0"/>
    <x v="8"/>
    <x v="1"/>
    <x v="2"/>
    <n v="714000"/>
    <x v="0"/>
    <x v="5"/>
    <x v="117"/>
  </r>
  <r>
    <x v="119"/>
    <x v="107"/>
    <x v="7"/>
    <x v="1"/>
    <x v="2"/>
    <x v="22"/>
    <x v="3"/>
    <n v="406000"/>
    <x v="6"/>
    <x v="2"/>
    <x v="118"/>
  </r>
  <r>
    <x v="120"/>
    <x v="87"/>
    <x v="7"/>
    <x v="0"/>
    <x v="5"/>
    <x v="1"/>
    <x v="2"/>
    <n v="250000"/>
    <x v="2"/>
    <x v="5"/>
    <x v="119"/>
  </r>
  <r>
    <x v="121"/>
    <x v="53"/>
    <x v="9"/>
    <x v="1"/>
    <x v="2"/>
    <x v="13"/>
    <x v="8"/>
    <n v="3873000"/>
    <x v="2"/>
    <x v="1"/>
    <x v="120"/>
  </r>
  <r>
    <x v="122"/>
    <x v="108"/>
    <x v="3"/>
    <x v="0"/>
    <x v="8"/>
    <x v="7"/>
    <x v="2"/>
    <n v="2537000"/>
    <x v="7"/>
    <x v="2"/>
    <x v="121"/>
  </r>
  <r>
    <x v="123"/>
    <x v="105"/>
    <x v="3"/>
    <x v="1"/>
    <x v="3"/>
    <x v="19"/>
    <x v="7"/>
    <n v="17571000"/>
    <x v="8"/>
    <x v="2"/>
    <x v="122"/>
  </r>
  <r>
    <x v="124"/>
    <x v="109"/>
    <x v="2"/>
    <x v="1"/>
    <x v="11"/>
    <x v="22"/>
    <x v="0"/>
    <n v="376000"/>
    <x v="6"/>
    <x v="3"/>
    <x v="123"/>
  </r>
  <r>
    <x v="125"/>
    <x v="91"/>
    <x v="9"/>
    <x v="1"/>
    <x v="10"/>
    <x v="6"/>
    <x v="8"/>
    <n v="17692000"/>
    <x v="4"/>
    <x v="4"/>
    <x v="124"/>
  </r>
  <r>
    <x v="126"/>
    <x v="110"/>
    <x v="1"/>
    <x v="1"/>
    <x v="4"/>
    <x v="19"/>
    <x v="7"/>
    <n v="1901000"/>
    <x v="1"/>
    <x v="2"/>
    <x v="125"/>
  </r>
  <r>
    <x v="127"/>
    <x v="48"/>
    <x v="6"/>
    <x v="1"/>
    <x v="2"/>
    <x v="6"/>
    <x v="10"/>
    <n v="3682000"/>
    <x v="0"/>
    <x v="1"/>
    <x v="126"/>
  </r>
  <r>
    <x v="128"/>
    <x v="111"/>
    <x v="8"/>
    <x v="0"/>
    <x v="1"/>
    <x v="7"/>
    <x v="3"/>
    <n v="126000"/>
    <x v="4"/>
    <x v="5"/>
    <x v="127"/>
  </r>
  <r>
    <x v="129"/>
    <x v="1"/>
    <x v="9"/>
    <x v="0"/>
    <x v="9"/>
    <x v="8"/>
    <x v="4"/>
    <n v="579000"/>
    <x v="4"/>
    <x v="4"/>
    <x v="128"/>
  </r>
  <r>
    <x v="130"/>
    <x v="112"/>
    <x v="6"/>
    <x v="0"/>
    <x v="5"/>
    <x v="1"/>
    <x v="2"/>
    <n v="180000"/>
    <x v="2"/>
    <x v="1"/>
    <x v="129"/>
  </r>
  <r>
    <x v="131"/>
    <x v="35"/>
    <x v="4"/>
    <x v="1"/>
    <x v="4"/>
    <x v="21"/>
    <x v="0"/>
    <n v="3865000"/>
    <x v="6"/>
    <x v="2"/>
    <x v="130"/>
  </r>
  <r>
    <x v="132"/>
    <x v="77"/>
    <x v="1"/>
    <x v="0"/>
    <x v="9"/>
    <x v="10"/>
    <x v="2"/>
    <n v="826000"/>
    <x v="2"/>
    <x v="4"/>
    <x v="131"/>
  </r>
  <r>
    <x v="133"/>
    <x v="113"/>
    <x v="2"/>
    <x v="0"/>
    <x v="8"/>
    <x v="3"/>
    <x v="2"/>
    <n v="814000"/>
    <x v="7"/>
    <x v="0"/>
    <x v="132"/>
  </r>
  <r>
    <x v="134"/>
    <x v="114"/>
    <x v="0"/>
    <x v="1"/>
    <x v="3"/>
    <x v="6"/>
    <x v="0"/>
    <n v="390000"/>
    <x v="9"/>
    <x v="1"/>
    <x v="133"/>
  </r>
  <r>
    <x v="135"/>
    <x v="115"/>
    <x v="7"/>
    <x v="1"/>
    <x v="7"/>
    <x v="18"/>
    <x v="8"/>
    <n v="2409000"/>
    <x v="6"/>
    <x v="2"/>
    <x v="134"/>
  </r>
  <r>
    <x v="136"/>
    <x v="116"/>
    <x v="2"/>
    <x v="0"/>
    <x v="1"/>
    <x v="0"/>
    <x v="3"/>
    <n v="773000"/>
    <x v="3"/>
    <x v="4"/>
    <x v="135"/>
  </r>
  <r>
    <x v="137"/>
    <x v="49"/>
    <x v="7"/>
    <x v="0"/>
    <x v="8"/>
    <x v="0"/>
    <x v="3"/>
    <n v="193000"/>
    <x v="3"/>
    <x v="1"/>
    <x v="136"/>
  </r>
  <r>
    <x v="138"/>
    <x v="117"/>
    <x v="4"/>
    <x v="0"/>
    <x v="6"/>
    <x v="11"/>
    <x v="0"/>
    <n v="125000"/>
    <x v="6"/>
    <x v="2"/>
    <x v="137"/>
  </r>
  <r>
    <x v="139"/>
    <x v="118"/>
    <x v="0"/>
    <x v="0"/>
    <x v="5"/>
    <x v="3"/>
    <x v="7"/>
    <n v="3873000"/>
    <x v="3"/>
    <x v="3"/>
    <x v="120"/>
  </r>
  <r>
    <x v="140"/>
    <x v="119"/>
    <x v="2"/>
    <x v="0"/>
    <x v="1"/>
    <x v="7"/>
    <x v="6"/>
    <n v="3880000"/>
    <x v="3"/>
    <x v="4"/>
    <x v="138"/>
  </r>
  <r>
    <x v="141"/>
    <x v="120"/>
    <x v="9"/>
    <x v="0"/>
    <x v="0"/>
    <x v="1"/>
    <x v="4"/>
    <n v="3583000"/>
    <x v="1"/>
    <x v="4"/>
    <x v="139"/>
  </r>
  <r>
    <x v="142"/>
    <x v="54"/>
    <x v="9"/>
    <x v="0"/>
    <x v="9"/>
    <x v="1"/>
    <x v="7"/>
    <n v="2607000"/>
    <x v="6"/>
    <x v="1"/>
    <x v="140"/>
  </r>
  <r>
    <x v="143"/>
    <x v="121"/>
    <x v="8"/>
    <x v="0"/>
    <x v="6"/>
    <x v="8"/>
    <x v="2"/>
    <n v="204000"/>
    <x v="8"/>
    <x v="0"/>
    <x v="99"/>
  </r>
  <r>
    <x v="144"/>
    <x v="80"/>
    <x v="2"/>
    <x v="0"/>
    <x v="5"/>
    <x v="11"/>
    <x v="2"/>
    <n v="1603000"/>
    <x v="0"/>
    <x v="2"/>
    <x v="141"/>
  </r>
  <r>
    <x v="145"/>
    <x v="122"/>
    <x v="7"/>
    <x v="0"/>
    <x v="0"/>
    <x v="11"/>
    <x v="2"/>
    <n v="275000"/>
    <x v="4"/>
    <x v="1"/>
    <x v="142"/>
  </r>
  <r>
    <x v="146"/>
    <x v="123"/>
    <x v="5"/>
    <x v="0"/>
    <x v="8"/>
    <x v="9"/>
    <x v="2"/>
    <n v="637000"/>
    <x v="2"/>
    <x v="5"/>
    <x v="143"/>
  </r>
  <r>
    <x v="147"/>
    <x v="104"/>
    <x v="9"/>
    <x v="0"/>
    <x v="8"/>
    <x v="14"/>
    <x v="0"/>
    <n v="674000"/>
    <x v="8"/>
    <x v="4"/>
    <x v="144"/>
  </r>
  <r>
    <x v="148"/>
    <x v="29"/>
    <x v="5"/>
    <x v="1"/>
    <x v="7"/>
    <x v="2"/>
    <x v="2"/>
    <n v="341000"/>
    <x v="8"/>
    <x v="3"/>
    <x v="145"/>
  </r>
  <r>
    <x v="149"/>
    <x v="117"/>
    <x v="2"/>
    <x v="1"/>
    <x v="7"/>
    <x v="22"/>
    <x v="7"/>
    <n v="3098000"/>
    <x v="9"/>
    <x v="4"/>
    <x v="146"/>
  </r>
  <r>
    <x v="150"/>
    <x v="124"/>
    <x v="10"/>
    <x v="0"/>
    <x v="8"/>
    <x v="11"/>
    <x v="8"/>
    <n v="811000"/>
    <x v="9"/>
    <x v="2"/>
    <x v="147"/>
  </r>
  <r>
    <x v="151"/>
    <x v="125"/>
    <x v="7"/>
    <x v="1"/>
    <x v="11"/>
    <x v="4"/>
    <x v="3"/>
    <n v="14739000"/>
    <x v="9"/>
    <x v="5"/>
    <x v="148"/>
  </r>
  <r>
    <x v="152"/>
    <x v="10"/>
    <x v="6"/>
    <x v="1"/>
    <x v="3"/>
    <x v="12"/>
    <x v="1"/>
    <n v="17592000"/>
    <x v="3"/>
    <x v="1"/>
    <x v="149"/>
  </r>
  <r>
    <x v="153"/>
    <x v="126"/>
    <x v="0"/>
    <x v="0"/>
    <x v="6"/>
    <x v="16"/>
    <x v="2"/>
    <n v="125000"/>
    <x v="8"/>
    <x v="3"/>
    <x v="150"/>
  </r>
  <r>
    <x v="154"/>
    <x v="28"/>
    <x v="6"/>
    <x v="0"/>
    <x v="6"/>
    <x v="14"/>
    <x v="8"/>
    <n v="169000"/>
    <x v="4"/>
    <x v="0"/>
    <x v="151"/>
  </r>
  <r>
    <x v="155"/>
    <x v="127"/>
    <x v="1"/>
    <x v="1"/>
    <x v="11"/>
    <x v="13"/>
    <x v="3"/>
    <n v="4238000"/>
    <x v="2"/>
    <x v="1"/>
    <x v="152"/>
  </r>
  <r>
    <x v="156"/>
    <x v="128"/>
    <x v="3"/>
    <x v="1"/>
    <x v="11"/>
    <x v="18"/>
    <x v="0"/>
    <n v="22264000"/>
    <x v="2"/>
    <x v="0"/>
    <x v="153"/>
  </r>
  <r>
    <x v="157"/>
    <x v="129"/>
    <x v="0"/>
    <x v="1"/>
    <x v="2"/>
    <x v="5"/>
    <x v="3"/>
    <n v="259000"/>
    <x v="6"/>
    <x v="4"/>
    <x v="154"/>
  </r>
  <r>
    <x v="158"/>
    <x v="130"/>
    <x v="5"/>
    <x v="0"/>
    <x v="1"/>
    <x v="10"/>
    <x v="0"/>
    <n v="307000"/>
    <x v="1"/>
    <x v="5"/>
    <x v="155"/>
  </r>
  <r>
    <x v="159"/>
    <x v="131"/>
    <x v="0"/>
    <x v="0"/>
    <x v="0"/>
    <x v="8"/>
    <x v="4"/>
    <n v="819000"/>
    <x v="5"/>
    <x v="3"/>
    <x v="156"/>
  </r>
  <r>
    <x v="160"/>
    <x v="132"/>
    <x v="1"/>
    <x v="1"/>
    <x v="2"/>
    <x v="21"/>
    <x v="2"/>
    <n v="13503000"/>
    <x v="9"/>
    <x v="0"/>
    <x v="157"/>
  </r>
  <r>
    <x v="161"/>
    <x v="133"/>
    <x v="7"/>
    <x v="0"/>
    <x v="8"/>
    <x v="7"/>
    <x v="10"/>
    <n v="3083000"/>
    <x v="3"/>
    <x v="0"/>
    <x v="158"/>
  </r>
  <r>
    <x v="162"/>
    <x v="134"/>
    <x v="0"/>
    <x v="1"/>
    <x v="11"/>
    <x v="2"/>
    <x v="8"/>
    <n v="2011000"/>
    <x v="1"/>
    <x v="4"/>
    <x v="159"/>
  </r>
  <r>
    <x v="163"/>
    <x v="135"/>
    <x v="8"/>
    <x v="0"/>
    <x v="9"/>
    <x v="0"/>
    <x v="7"/>
    <n v="3833000"/>
    <x v="8"/>
    <x v="1"/>
    <x v="160"/>
  </r>
  <r>
    <x v="164"/>
    <x v="37"/>
    <x v="10"/>
    <x v="0"/>
    <x v="8"/>
    <x v="3"/>
    <x v="4"/>
    <n v="807000"/>
    <x v="4"/>
    <x v="2"/>
    <x v="161"/>
  </r>
  <r>
    <x v="165"/>
    <x v="136"/>
    <x v="7"/>
    <x v="0"/>
    <x v="5"/>
    <x v="14"/>
    <x v="4"/>
    <n v="3251000"/>
    <x v="9"/>
    <x v="4"/>
    <x v="162"/>
  </r>
  <r>
    <x v="166"/>
    <x v="133"/>
    <x v="7"/>
    <x v="0"/>
    <x v="1"/>
    <x v="16"/>
    <x v="0"/>
    <n v="118000"/>
    <x v="5"/>
    <x v="1"/>
    <x v="163"/>
  </r>
  <r>
    <x v="167"/>
    <x v="137"/>
    <x v="7"/>
    <x v="0"/>
    <x v="5"/>
    <x v="7"/>
    <x v="3"/>
    <n v="173000"/>
    <x v="7"/>
    <x v="0"/>
    <x v="164"/>
  </r>
  <r>
    <x v="168"/>
    <x v="138"/>
    <x v="3"/>
    <x v="1"/>
    <x v="4"/>
    <x v="6"/>
    <x v="7"/>
    <n v="280000"/>
    <x v="7"/>
    <x v="5"/>
    <x v="31"/>
  </r>
  <r>
    <x v="169"/>
    <x v="139"/>
    <x v="10"/>
    <x v="1"/>
    <x v="4"/>
    <x v="20"/>
    <x v="3"/>
    <n v="3873000"/>
    <x v="2"/>
    <x v="3"/>
    <x v="165"/>
  </r>
  <r>
    <x v="170"/>
    <x v="46"/>
    <x v="10"/>
    <x v="0"/>
    <x v="1"/>
    <x v="16"/>
    <x v="2"/>
    <n v="648000"/>
    <x v="7"/>
    <x v="3"/>
    <x v="166"/>
  </r>
  <r>
    <x v="171"/>
    <x v="140"/>
    <x v="2"/>
    <x v="0"/>
    <x v="1"/>
    <x v="16"/>
    <x v="10"/>
    <n v="3793000"/>
    <x v="4"/>
    <x v="2"/>
    <x v="167"/>
  </r>
  <r>
    <x v="172"/>
    <x v="141"/>
    <x v="3"/>
    <x v="1"/>
    <x v="7"/>
    <x v="6"/>
    <x v="0"/>
    <n v="4288000"/>
    <x v="6"/>
    <x v="5"/>
    <x v="168"/>
  </r>
  <r>
    <x v="173"/>
    <x v="142"/>
    <x v="9"/>
    <x v="1"/>
    <x v="3"/>
    <x v="5"/>
    <x v="2"/>
    <n v="1954000"/>
    <x v="5"/>
    <x v="3"/>
    <x v="169"/>
  </r>
  <r>
    <x v="174"/>
    <x v="45"/>
    <x v="0"/>
    <x v="0"/>
    <x v="1"/>
    <x v="8"/>
    <x v="2"/>
    <n v="645000"/>
    <x v="5"/>
    <x v="1"/>
    <x v="170"/>
  </r>
  <r>
    <x v="175"/>
    <x v="143"/>
    <x v="7"/>
    <x v="1"/>
    <x v="7"/>
    <x v="19"/>
    <x v="7"/>
    <n v="14186000"/>
    <x v="3"/>
    <x v="4"/>
    <x v="171"/>
  </r>
  <r>
    <x v="176"/>
    <x v="144"/>
    <x v="0"/>
    <x v="1"/>
    <x v="10"/>
    <x v="19"/>
    <x v="3"/>
    <n v="197000"/>
    <x v="5"/>
    <x v="2"/>
    <x v="172"/>
  </r>
  <r>
    <x v="177"/>
    <x v="140"/>
    <x v="10"/>
    <x v="0"/>
    <x v="1"/>
    <x v="9"/>
    <x v="3"/>
    <n v="241000"/>
    <x v="2"/>
    <x v="5"/>
    <x v="173"/>
  </r>
  <r>
    <x v="178"/>
    <x v="96"/>
    <x v="9"/>
    <x v="1"/>
    <x v="2"/>
    <x v="5"/>
    <x v="4"/>
    <n v="2594000"/>
    <x v="9"/>
    <x v="3"/>
    <x v="174"/>
  </r>
  <r>
    <x v="179"/>
    <x v="145"/>
    <x v="1"/>
    <x v="1"/>
    <x v="10"/>
    <x v="5"/>
    <x v="7"/>
    <n v="371000"/>
    <x v="2"/>
    <x v="0"/>
    <x v="175"/>
  </r>
  <r>
    <x v="180"/>
    <x v="146"/>
    <x v="9"/>
    <x v="0"/>
    <x v="6"/>
    <x v="10"/>
    <x v="0"/>
    <n v="143000"/>
    <x v="0"/>
    <x v="2"/>
    <x v="176"/>
  </r>
  <r>
    <x v="181"/>
    <x v="102"/>
    <x v="6"/>
    <x v="0"/>
    <x v="0"/>
    <x v="9"/>
    <x v="3"/>
    <n v="3193000"/>
    <x v="1"/>
    <x v="4"/>
    <x v="177"/>
  </r>
  <r>
    <x v="182"/>
    <x v="86"/>
    <x v="5"/>
    <x v="1"/>
    <x v="7"/>
    <x v="21"/>
    <x v="0"/>
    <n v="9592000"/>
    <x v="1"/>
    <x v="2"/>
    <x v="178"/>
  </r>
  <r>
    <x v="183"/>
    <x v="147"/>
    <x v="10"/>
    <x v="0"/>
    <x v="6"/>
    <x v="1"/>
    <x v="4"/>
    <n v="188000"/>
    <x v="6"/>
    <x v="4"/>
    <x v="179"/>
  </r>
  <r>
    <x v="184"/>
    <x v="148"/>
    <x v="3"/>
    <x v="1"/>
    <x v="2"/>
    <x v="13"/>
    <x v="3"/>
    <n v="2408000"/>
    <x v="9"/>
    <x v="3"/>
    <x v="180"/>
  </r>
  <r>
    <x v="185"/>
    <x v="149"/>
    <x v="9"/>
    <x v="1"/>
    <x v="11"/>
    <x v="5"/>
    <x v="0"/>
    <n v="20849000"/>
    <x v="7"/>
    <x v="2"/>
    <x v="181"/>
  </r>
  <r>
    <x v="186"/>
    <x v="76"/>
    <x v="10"/>
    <x v="1"/>
    <x v="10"/>
    <x v="4"/>
    <x v="2"/>
    <n v="3428000"/>
    <x v="4"/>
    <x v="0"/>
    <x v="182"/>
  </r>
  <r>
    <x v="187"/>
    <x v="150"/>
    <x v="0"/>
    <x v="0"/>
    <x v="6"/>
    <x v="0"/>
    <x v="8"/>
    <n v="163000"/>
    <x v="7"/>
    <x v="3"/>
    <x v="183"/>
  </r>
  <r>
    <x v="188"/>
    <x v="151"/>
    <x v="0"/>
    <x v="0"/>
    <x v="9"/>
    <x v="8"/>
    <x v="0"/>
    <n v="2250000"/>
    <x v="1"/>
    <x v="4"/>
    <x v="184"/>
  </r>
  <r>
    <x v="189"/>
    <x v="152"/>
    <x v="6"/>
    <x v="1"/>
    <x v="2"/>
    <x v="19"/>
    <x v="2"/>
    <n v="17647000"/>
    <x v="1"/>
    <x v="2"/>
    <x v="185"/>
  </r>
  <r>
    <x v="190"/>
    <x v="153"/>
    <x v="5"/>
    <x v="1"/>
    <x v="2"/>
    <x v="2"/>
    <x v="1"/>
    <n v="188000"/>
    <x v="7"/>
    <x v="1"/>
    <x v="186"/>
  </r>
  <r>
    <x v="191"/>
    <x v="151"/>
    <x v="3"/>
    <x v="0"/>
    <x v="9"/>
    <x v="3"/>
    <x v="4"/>
    <n v="771000"/>
    <x v="8"/>
    <x v="3"/>
    <x v="187"/>
  </r>
  <r>
    <x v="192"/>
    <x v="67"/>
    <x v="3"/>
    <x v="0"/>
    <x v="8"/>
    <x v="3"/>
    <x v="5"/>
    <n v="159000"/>
    <x v="9"/>
    <x v="0"/>
    <x v="188"/>
  </r>
  <r>
    <x v="193"/>
    <x v="154"/>
    <x v="0"/>
    <x v="0"/>
    <x v="0"/>
    <x v="3"/>
    <x v="4"/>
    <n v="146000"/>
    <x v="1"/>
    <x v="3"/>
    <x v="189"/>
  </r>
  <r>
    <x v="194"/>
    <x v="155"/>
    <x v="4"/>
    <x v="1"/>
    <x v="2"/>
    <x v="17"/>
    <x v="4"/>
    <n v="329000"/>
    <x v="9"/>
    <x v="2"/>
    <x v="190"/>
  </r>
  <r>
    <x v="195"/>
    <x v="80"/>
    <x v="3"/>
    <x v="1"/>
    <x v="7"/>
    <x v="6"/>
    <x v="4"/>
    <n v="2624000"/>
    <x v="8"/>
    <x v="5"/>
    <x v="191"/>
  </r>
  <r>
    <x v="196"/>
    <x v="156"/>
    <x v="7"/>
    <x v="0"/>
    <x v="9"/>
    <x v="16"/>
    <x v="4"/>
    <n v="469000"/>
    <x v="9"/>
    <x v="5"/>
    <x v="192"/>
  </r>
  <r>
    <x v="197"/>
    <x v="113"/>
    <x v="2"/>
    <x v="1"/>
    <x v="4"/>
    <x v="6"/>
    <x v="4"/>
    <n v="2976000"/>
    <x v="7"/>
    <x v="1"/>
    <x v="193"/>
  </r>
  <r>
    <x v="198"/>
    <x v="157"/>
    <x v="9"/>
    <x v="0"/>
    <x v="0"/>
    <x v="14"/>
    <x v="0"/>
    <n v="3125000"/>
    <x v="6"/>
    <x v="3"/>
    <x v="194"/>
  </r>
  <r>
    <x v="199"/>
    <x v="12"/>
    <x v="5"/>
    <x v="0"/>
    <x v="5"/>
    <x v="8"/>
    <x v="4"/>
    <n v="265000"/>
    <x v="2"/>
    <x v="5"/>
    <x v="195"/>
  </r>
  <r>
    <x v="200"/>
    <x v="158"/>
    <x v="9"/>
    <x v="1"/>
    <x v="11"/>
    <x v="15"/>
    <x v="9"/>
    <n v="15720000"/>
    <x v="6"/>
    <x v="1"/>
    <x v="196"/>
  </r>
  <r>
    <x v="201"/>
    <x v="159"/>
    <x v="5"/>
    <x v="0"/>
    <x v="5"/>
    <x v="16"/>
    <x v="3"/>
    <n v="2373000"/>
    <x v="6"/>
    <x v="2"/>
    <x v="197"/>
  </r>
  <r>
    <x v="202"/>
    <x v="146"/>
    <x v="3"/>
    <x v="0"/>
    <x v="1"/>
    <x v="1"/>
    <x v="2"/>
    <n v="3668000"/>
    <x v="0"/>
    <x v="4"/>
    <x v="198"/>
  </r>
  <r>
    <x v="203"/>
    <x v="160"/>
    <x v="10"/>
    <x v="0"/>
    <x v="5"/>
    <x v="8"/>
    <x v="4"/>
    <n v="2198000"/>
    <x v="4"/>
    <x v="5"/>
    <x v="199"/>
  </r>
  <r>
    <x v="204"/>
    <x v="161"/>
    <x v="5"/>
    <x v="0"/>
    <x v="0"/>
    <x v="1"/>
    <x v="5"/>
    <n v="562000"/>
    <x v="9"/>
    <x v="3"/>
    <x v="200"/>
  </r>
  <r>
    <x v="205"/>
    <x v="162"/>
    <x v="8"/>
    <x v="0"/>
    <x v="6"/>
    <x v="9"/>
    <x v="3"/>
    <n v="103000"/>
    <x v="0"/>
    <x v="1"/>
    <x v="201"/>
  </r>
  <r>
    <x v="206"/>
    <x v="33"/>
    <x v="0"/>
    <x v="0"/>
    <x v="5"/>
    <x v="9"/>
    <x v="3"/>
    <n v="966000"/>
    <x v="7"/>
    <x v="2"/>
    <x v="202"/>
  </r>
  <r>
    <x v="207"/>
    <x v="163"/>
    <x v="3"/>
    <x v="1"/>
    <x v="7"/>
    <x v="5"/>
    <x v="2"/>
    <n v="4355000"/>
    <x v="8"/>
    <x v="3"/>
    <x v="203"/>
  </r>
  <r>
    <x v="208"/>
    <x v="134"/>
    <x v="10"/>
    <x v="1"/>
    <x v="7"/>
    <x v="2"/>
    <x v="3"/>
    <n v="19309000"/>
    <x v="3"/>
    <x v="2"/>
    <x v="204"/>
  </r>
  <r>
    <x v="209"/>
    <x v="164"/>
    <x v="0"/>
    <x v="1"/>
    <x v="7"/>
    <x v="13"/>
    <x v="2"/>
    <n v="381000"/>
    <x v="2"/>
    <x v="1"/>
    <x v="205"/>
  </r>
  <r>
    <x v="210"/>
    <x v="21"/>
    <x v="1"/>
    <x v="1"/>
    <x v="11"/>
    <x v="22"/>
    <x v="5"/>
    <n v="4048000"/>
    <x v="8"/>
    <x v="0"/>
    <x v="206"/>
  </r>
  <r>
    <x v="211"/>
    <x v="165"/>
    <x v="8"/>
    <x v="1"/>
    <x v="10"/>
    <x v="15"/>
    <x v="0"/>
    <n v="206000"/>
    <x v="3"/>
    <x v="4"/>
    <x v="207"/>
  </r>
  <r>
    <x v="212"/>
    <x v="82"/>
    <x v="7"/>
    <x v="0"/>
    <x v="6"/>
    <x v="11"/>
    <x v="4"/>
    <n v="659000"/>
    <x v="7"/>
    <x v="1"/>
    <x v="208"/>
  </r>
  <r>
    <x v="213"/>
    <x v="166"/>
    <x v="2"/>
    <x v="1"/>
    <x v="10"/>
    <x v="19"/>
    <x v="0"/>
    <n v="4537000"/>
    <x v="9"/>
    <x v="3"/>
    <x v="209"/>
  </r>
  <r>
    <x v="214"/>
    <x v="167"/>
    <x v="8"/>
    <x v="1"/>
    <x v="2"/>
    <x v="2"/>
    <x v="1"/>
    <n v="272000"/>
    <x v="4"/>
    <x v="1"/>
    <x v="210"/>
  </r>
  <r>
    <x v="215"/>
    <x v="165"/>
    <x v="4"/>
    <x v="0"/>
    <x v="8"/>
    <x v="7"/>
    <x v="4"/>
    <n v="106000"/>
    <x v="2"/>
    <x v="0"/>
    <x v="211"/>
  </r>
  <r>
    <x v="216"/>
    <x v="168"/>
    <x v="7"/>
    <x v="1"/>
    <x v="4"/>
    <x v="5"/>
    <x v="0"/>
    <n v="11760000"/>
    <x v="6"/>
    <x v="1"/>
    <x v="212"/>
  </r>
  <r>
    <x v="217"/>
    <x v="169"/>
    <x v="8"/>
    <x v="0"/>
    <x v="5"/>
    <x v="7"/>
    <x v="1"/>
    <n v="124000"/>
    <x v="2"/>
    <x v="0"/>
    <x v="213"/>
  </r>
  <r>
    <x v="218"/>
    <x v="170"/>
    <x v="10"/>
    <x v="0"/>
    <x v="5"/>
    <x v="11"/>
    <x v="3"/>
    <n v="74000"/>
    <x v="1"/>
    <x v="4"/>
    <x v="214"/>
  </r>
  <r>
    <x v="219"/>
    <x v="143"/>
    <x v="5"/>
    <x v="1"/>
    <x v="4"/>
    <x v="15"/>
    <x v="3"/>
    <n v="4539000"/>
    <x v="8"/>
    <x v="4"/>
    <x v="215"/>
  </r>
  <r>
    <x v="220"/>
    <x v="91"/>
    <x v="1"/>
    <x v="1"/>
    <x v="2"/>
    <x v="2"/>
    <x v="1"/>
    <n v="3165000"/>
    <x v="4"/>
    <x v="4"/>
    <x v="216"/>
  </r>
  <r>
    <x v="221"/>
    <x v="27"/>
    <x v="5"/>
    <x v="0"/>
    <x v="9"/>
    <x v="0"/>
    <x v="0"/>
    <n v="296000"/>
    <x v="1"/>
    <x v="4"/>
    <x v="217"/>
  </r>
  <r>
    <x v="222"/>
    <x v="64"/>
    <x v="2"/>
    <x v="1"/>
    <x v="7"/>
    <x v="2"/>
    <x v="2"/>
    <n v="21464000"/>
    <x v="9"/>
    <x v="0"/>
    <x v="218"/>
  </r>
  <r>
    <x v="223"/>
    <x v="4"/>
    <x v="8"/>
    <x v="1"/>
    <x v="11"/>
    <x v="17"/>
    <x v="4"/>
    <n v="1792000"/>
    <x v="5"/>
    <x v="2"/>
    <x v="219"/>
  </r>
  <r>
    <x v="224"/>
    <x v="171"/>
    <x v="4"/>
    <x v="1"/>
    <x v="4"/>
    <x v="4"/>
    <x v="0"/>
    <n v="411000"/>
    <x v="0"/>
    <x v="3"/>
    <x v="220"/>
  </r>
  <r>
    <x v="225"/>
    <x v="172"/>
    <x v="5"/>
    <x v="1"/>
    <x v="10"/>
    <x v="4"/>
    <x v="2"/>
    <n v="18051000"/>
    <x v="9"/>
    <x v="4"/>
    <x v="221"/>
  </r>
  <r>
    <x v="226"/>
    <x v="173"/>
    <x v="8"/>
    <x v="1"/>
    <x v="2"/>
    <x v="19"/>
    <x v="8"/>
    <n v="16148000"/>
    <x v="5"/>
    <x v="3"/>
    <x v="222"/>
  </r>
  <r>
    <x v="227"/>
    <x v="174"/>
    <x v="7"/>
    <x v="1"/>
    <x v="4"/>
    <x v="4"/>
    <x v="4"/>
    <n v="18484000"/>
    <x v="6"/>
    <x v="3"/>
    <x v="223"/>
  </r>
  <r>
    <x v="228"/>
    <x v="137"/>
    <x v="0"/>
    <x v="1"/>
    <x v="10"/>
    <x v="6"/>
    <x v="0"/>
    <n v="17370000"/>
    <x v="2"/>
    <x v="1"/>
    <x v="224"/>
  </r>
  <r>
    <x v="229"/>
    <x v="175"/>
    <x v="3"/>
    <x v="0"/>
    <x v="0"/>
    <x v="1"/>
    <x v="4"/>
    <n v="890000"/>
    <x v="2"/>
    <x v="5"/>
    <x v="225"/>
  </r>
  <r>
    <x v="230"/>
    <x v="111"/>
    <x v="0"/>
    <x v="1"/>
    <x v="2"/>
    <x v="15"/>
    <x v="2"/>
    <n v="3803000"/>
    <x v="2"/>
    <x v="2"/>
    <x v="226"/>
  </r>
  <r>
    <x v="231"/>
    <x v="117"/>
    <x v="6"/>
    <x v="1"/>
    <x v="10"/>
    <x v="15"/>
    <x v="3"/>
    <n v="2593000"/>
    <x v="4"/>
    <x v="1"/>
    <x v="227"/>
  </r>
  <r>
    <x v="232"/>
    <x v="176"/>
    <x v="10"/>
    <x v="1"/>
    <x v="11"/>
    <x v="2"/>
    <x v="4"/>
    <n v="21356000"/>
    <x v="2"/>
    <x v="1"/>
    <x v="228"/>
  </r>
  <r>
    <x v="233"/>
    <x v="67"/>
    <x v="8"/>
    <x v="1"/>
    <x v="11"/>
    <x v="19"/>
    <x v="0"/>
    <n v="1981000"/>
    <x v="6"/>
    <x v="4"/>
    <x v="229"/>
  </r>
  <r>
    <x v="234"/>
    <x v="177"/>
    <x v="8"/>
    <x v="1"/>
    <x v="7"/>
    <x v="18"/>
    <x v="0"/>
    <n v="12073000"/>
    <x v="0"/>
    <x v="5"/>
    <x v="230"/>
  </r>
  <r>
    <x v="235"/>
    <x v="175"/>
    <x v="0"/>
    <x v="0"/>
    <x v="5"/>
    <x v="10"/>
    <x v="3"/>
    <n v="200000"/>
    <x v="6"/>
    <x v="0"/>
    <x v="231"/>
  </r>
  <r>
    <x v="236"/>
    <x v="60"/>
    <x v="6"/>
    <x v="1"/>
    <x v="10"/>
    <x v="21"/>
    <x v="6"/>
    <n v="14386000"/>
    <x v="5"/>
    <x v="4"/>
    <x v="232"/>
  </r>
  <r>
    <x v="237"/>
    <x v="178"/>
    <x v="9"/>
    <x v="0"/>
    <x v="6"/>
    <x v="16"/>
    <x v="4"/>
    <n v="219000"/>
    <x v="6"/>
    <x v="4"/>
    <x v="233"/>
  </r>
  <r>
    <x v="238"/>
    <x v="20"/>
    <x v="0"/>
    <x v="0"/>
    <x v="8"/>
    <x v="10"/>
    <x v="4"/>
    <n v="607000"/>
    <x v="3"/>
    <x v="3"/>
    <x v="234"/>
  </r>
  <r>
    <x v="239"/>
    <x v="179"/>
    <x v="1"/>
    <x v="0"/>
    <x v="1"/>
    <x v="1"/>
    <x v="2"/>
    <n v="231000"/>
    <x v="8"/>
    <x v="3"/>
    <x v="235"/>
  </r>
  <r>
    <x v="240"/>
    <x v="180"/>
    <x v="5"/>
    <x v="0"/>
    <x v="1"/>
    <x v="11"/>
    <x v="7"/>
    <n v="879000"/>
    <x v="7"/>
    <x v="3"/>
    <x v="236"/>
  </r>
  <r>
    <x v="241"/>
    <x v="181"/>
    <x v="9"/>
    <x v="1"/>
    <x v="4"/>
    <x v="4"/>
    <x v="7"/>
    <n v="4258000"/>
    <x v="1"/>
    <x v="0"/>
    <x v="237"/>
  </r>
  <r>
    <x v="242"/>
    <x v="10"/>
    <x v="5"/>
    <x v="0"/>
    <x v="1"/>
    <x v="3"/>
    <x v="3"/>
    <n v="4266000"/>
    <x v="4"/>
    <x v="1"/>
    <x v="238"/>
  </r>
  <r>
    <x v="243"/>
    <x v="182"/>
    <x v="1"/>
    <x v="1"/>
    <x v="4"/>
    <x v="2"/>
    <x v="2"/>
    <n v="2666000"/>
    <x v="2"/>
    <x v="0"/>
    <x v="239"/>
  </r>
  <r>
    <x v="244"/>
    <x v="183"/>
    <x v="5"/>
    <x v="0"/>
    <x v="6"/>
    <x v="3"/>
    <x v="7"/>
    <n v="222000"/>
    <x v="6"/>
    <x v="3"/>
    <x v="214"/>
  </r>
  <r>
    <x v="245"/>
    <x v="184"/>
    <x v="10"/>
    <x v="0"/>
    <x v="6"/>
    <x v="11"/>
    <x v="3"/>
    <n v="153000"/>
    <x v="1"/>
    <x v="1"/>
    <x v="240"/>
  </r>
  <r>
    <x v="246"/>
    <x v="185"/>
    <x v="9"/>
    <x v="0"/>
    <x v="5"/>
    <x v="14"/>
    <x v="6"/>
    <n v="3990000"/>
    <x v="5"/>
    <x v="2"/>
    <x v="241"/>
  </r>
  <r>
    <x v="247"/>
    <x v="80"/>
    <x v="6"/>
    <x v="1"/>
    <x v="2"/>
    <x v="6"/>
    <x v="6"/>
    <n v="337000"/>
    <x v="9"/>
    <x v="3"/>
    <x v="242"/>
  </r>
  <r>
    <x v="248"/>
    <x v="186"/>
    <x v="8"/>
    <x v="1"/>
    <x v="7"/>
    <x v="15"/>
    <x v="3"/>
    <n v="3873000"/>
    <x v="4"/>
    <x v="0"/>
    <x v="165"/>
  </r>
  <r>
    <x v="249"/>
    <x v="187"/>
    <x v="4"/>
    <x v="1"/>
    <x v="4"/>
    <x v="21"/>
    <x v="4"/>
    <n v="3067000"/>
    <x v="1"/>
    <x v="4"/>
    <x v="243"/>
  </r>
  <r>
    <x v="250"/>
    <x v="101"/>
    <x v="10"/>
    <x v="1"/>
    <x v="10"/>
    <x v="2"/>
    <x v="1"/>
    <n v="2889000"/>
    <x v="9"/>
    <x v="2"/>
    <x v="244"/>
  </r>
  <r>
    <x v="251"/>
    <x v="152"/>
    <x v="8"/>
    <x v="1"/>
    <x v="7"/>
    <x v="19"/>
    <x v="5"/>
    <n v="128000"/>
    <x v="2"/>
    <x v="0"/>
    <x v="245"/>
  </r>
  <r>
    <x v="252"/>
    <x v="37"/>
    <x v="1"/>
    <x v="0"/>
    <x v="6"/>
    <x v="8"/>
    <x v="0"/>
    <n v="2347000"/>
    <x v="8"/>
    <x v="0"/>
    <x v="246"/>
  </r>
  <r>
    <x v="253"/>
    <x v="147"/>
    <x v="0"/>
    <x v="0"/>
    <x v="0"/>
    <x v="0"/>
    <x v="4"/>
    <n v="910000"/>
    <x v="5"/>
    <x v="4"/>
    <x v="247"/>
  </r>
  <r>
    <x v="254"/>
    <x v="188"/>
    <x v="7"/>
    <x v="1"/>
    <x v="3"/>
    <x v="5"/>
    <x v="0"/>
    <n v="18617000"/>
    <x v="1"/>
    <x v="4"/>
    <x v="248"/>
  </r>
  <r>
    <x v="255"/>
    <x v="189"/>
    <x v="6"/>
    <x v="1"/>
    <x v="11"/>
    <x v="17"/>
    <x v="8"/>
    <n v="3171000"/>
    <x v="3"/>
    <x v="5"/>
    <x v="249"/>
  </r>
  <r>
    <x v="256"/>
    <x v="151"/>
    <x v="3"/>
    <x v="0"/>
    <x v="9"/>
    <x v="10"/>
    <x v="7"/>
    <n v="3797000"/>
    <x v="0"/>
    <x v="3"/>
    <x v="250"/>
  </r>
  <r>
    <x v="257"/>
    <x v="71"/>
    <x v="4"/>
    <x v="1"/>
    <x v="7"/>
    <x v="18"/>
    <x v="9"/>
    <n v="344000"/>
    <x v="3"/>
    <x v="5"/>
    <x v="251"/>
  </r>
  <r>
    <x v="258"/>
    <x v="161"/>
    <x v="8"/>
    <x v="1"/>
    <x v="4"/>
    <x v="18"/>
    <x v="2"/>
    <n v="3606000"/>
    <x v="0"/>
    <x v="5"/>
    <x v="252"/>
  </r>
  <r>
    <x v="259"/>
    <x v="100"/>
    <x v="1"/>
    <x v="1"/>
    <x v="3"/>
    <x v="6"/>
    <x v="4"/>
    <n v="2521000"/>
    <x v="8"/>
    <x v="0"/>
    <x v="253"/>
  </r>
  <r>
    <x v="260"/>
    <x v="190"/>
    <x v="5"/>
    <x v="1"/>
    <x v="4"/>
    <x v="4"/>
    <x v="7"/>
    <n v="15253000"/>
    <x v="6"/>
    <x v="1"/>
    <x v="254"/>
  </r>
  <r>
    <x v="261"/>
    <x v="191"/>
    <x v="7"/>
    <x v="0"/>
    <x v="0"/>
    <x v="16"/>
    <x v="3"/>
    <n v="2609000"/>
    <x v="6"/>
    <x v="5"/>
    <x v="255"/>
  </r>
  <r>
    <x v="262"/>
    <x v="192"/>
    <x v="0"/>
    <x v="1"/>
    <x v="3"/>
    <x v="20"/>
    <x v="7"/>
    <n v="9147000"/>
    <x v="0"/>
    <x v="4"/>
    <x v="256"/>
  </r>
  <r>
    <x v="263"/>
    <x v="193"/>
    <x v="4"/>
    <x v="1"/>
    <x v="2"/>
    <x v="6"/>
    <x v="0"/>
    <n v="16151000"/>
    <x v="1"/>
    <x v="3"/>
    <x v="257"/>
  </r>
  <r>
    <x v="264"/>
    <x v="166"/>
    <x v="10"/>
    <x v="1"/>
    <x v="11"/>
    <x v="20"/>
    <x v="3"/>
    <n v="411000"/>
    <x v="3"/>
    <x v="5"/>
    <x v="258"/>
  </r>
  <r>
    <x v="265"/>
    <x v="80"/>
    <x v="6"/>
    <x v="1"/>
    <x v="11"/>
    <x v="12"/>
    <x v="5"/>
    <n v="24006000"/>
    <x v="6"/>
    <x v="2"/>
    <x v="259"/>
  </r>
  <r>
    <x v="266"/>
    <x v="194"/>
    <x v="1"/>
    <x v="1"/>
    <x v="2"/>
    <x v="19"/>
    <x v="0"/>
    <n v="396000"/>
    <x v="3"/>
    <x v="5"/>
    <x v="260"/>
  </r>
  <r>
    <x v="267"/>
    <x v="103"/>
    <x v="3"/>
    <x v="1"/>
    <x v="10"/>
    <x v="4"/>
    <x v="4"/>
    <n v="170000"/>
    <x v="4"/>
    <x v="3"/>
    <x v="261"/>
  </r>
  <r>
    <x v="268"/>
    <x v="195"/>
    <x v="7"/>
    <x v="0"/>
    <x v="9"/>
    <x v="1"/>
    <x v="4"/>
    <n v="171000"/>
    <x v="7"/>
    <x v="4"/>
    <x v="262"/>
  </r>
  <r>
    <x v="269"/>
    <x v="135"/>
    <x v="8"/>
    <x v="1"/>
    <x v="7"/>
    <x v="18"/>
    <x v="3"/>
    <n v="3169000"/>
    <x v="1"/>
    <x v="0"/>
    <x v="263"/>
  </r>
  <r>
    <x v="270"/>
    <x v="196"/>
    <x v="5"/>
    <x v="0"/>
    <x v="0"/>
    <x v="10"/>
    <x v="3"/>
    <n v="170000"/>
    <x v="7"/>
    <x v="4"/>
    <x v="264"/>
  </r>
  <r>
    <x v="271"/>
    <x v="197"/>
    <x v="3"/>
    <x v="0"/>
    <x v="0"/>
    <x v="9"/>
    <x v="2"/>
    <n v="141000"/>
    <x v="2"/>
    <x v="5"/>
    <x v="265"/>
  </r>
  <r>
    <x v="272"/>
    <x v="198"/>
    <x v="10"/>
    <x v="0"/>
    <x v="0"/>
    <x v="11"/>
    <x v="2"/>
    <n v="194000"/>
    <x v="3"/>
    <x v="4"/>
    <x v="266"/>
  </r>
  <r>
    <x v="273"/>
    <x v="199"/>
    <x v="0"/>
    <x v="1"/>
    <x v="2"/>
    <x v="17"/>
    <x v="2"/>
    <n v="325000"/>
    <x v="8"/>
    <x v="2"/>
    <x v="267"/>
  </r>
  <r>
    <x v="274"/>
    <x v="24"/>
    <x v="3"/>
    <x v="0"/>
    <x v="9"/>
    <x v="10"/>
    <x v="4"/>
    <n v="209000"/>
    <x v="7"/>
    <x v="3"/>
    <x v="268"/>
  </r>
  <r>
    <x v="275"/>
    <x v="115"/>
    <x v="9"/>
    <x v="1"/>
    <x v="11"/>
    <x v="2"/>
    <x v="0"/>
    <n v="485000"/>
    <x v="0"/>
    <x v="3"/>
    <x v="269"/>
  </r>
  <r>
    <x v="276"/>
    <x v="200"/>
    <x v="0"/>
    <x v="0"/>
    <x v="0"/>
    <x v="3"/>
    <x v="5"/>
    <n v="3461000"/>
    <x v="3"/>
    <x v="3"/>
    <x v="270"/>
  </r>
  <r>
    <x v="277"/>
    <x v="52"/>
    <x v="7"/>
    <x v="0"/>
    <x v="8"/>
    <x v="0"/>
    <x v="2"/>
    <n v="766000"/>
    <x v="7"/>
    <x v="5"/>
    <x v="271"/>
  </r>
  <r>
    <x v="278"/>
    <x v="201"/>
    <x v="0"/>
    <x v="1"/>
    <x v="4"/>
    <x v="19"/>
    <x v="8"/>
    <n v="85000"/>
    <x v="5"/>
    <x v="3"/>
    <x v="272"/>
  </r>
  <r>
    <x v="279"/>
    <x v="202"/>
    <x v="0"/>
    <x v="1"/>
    <x v="2"/>
    <x v="19"/>
    <x v="7"/>
    <n v="91000"/>
    <x v="9"/>
    <x v="4"/>
    <x v="273"/>
  </r>
  <r>
    <x v="280"/>
    <x v="203"/>
    <x v="5"/>
    <x v="0"/>
    <x v="0"/>
    <x v="7"/>
    <x v="4"/>
    <n v="3984000"/>
    <x v="3"/>
    <x v="0"/>
    <x v="274"/>
  </r>
  <r>
    <x v="281"/>
    <x v="92"/>
    <x v="10"/>
    <x v="0"/>
    <x v="8"/>
    <x v="8"/>
    <x v="7"/>
    <n v="592000"/>
    <x v="7"/>
    <x v="1"/>
    <x v="217"/>
  </r>
  <r>
    <x v="282"/>
    <x v="204"/>
    <x v="0"/>
    <x v="0"/>
    <x v="1"/>
    <x v="0"/>
    <x v="2"/>
    <n v="564000"/>
    <x v="2"/>
    <x v="3"/>
    <x v="275"/>
  </r>
  <r>
    <x v="283"/>
    <x v="205"/>
    <x v="2"/>
    <x v="1"/>
    <x v="2"/>
    <x v="17"/>
    <x v="3"/>
    <n v="368000"/>
    <x v="2"/>
    <x v="1"/>
    <x v="276"/>
  </r>
  <r>
    <x v="284"/>
    <x v="206"/>
    <x v="0"/>
    <x v="0"/>
    <x v="5"/>
    <x v="9"/>
    <x v="7"/>
    <n v="2770000"/>
    <x v="8"/>
    <x v="5"/>
    <x v="277"/>
  </r>
  <r>
    <x v="285"/>
    <x v="207"/>
    <x v="9"/>
    <x v="0"/>
    <x v="5"/>
    <x v="0"/>
    <x v="0"/>
    <n v="2007000"/>
    <x v="8"/>
    <x v="3"/>
    <x v="278"/>
  </r>
  <r>
    <x v="286"/>
    <x v="171"/>
    <x v="6"/>
    <x v="1"/>
    <x v="7"/>
    <x v="19"/>
    <x v="0"/>
    <n v="427000"/>
    <x v="9"/>
    <x v="1"/>
    <x v="279"/>
  </r>
  <r>
    <x v="287"/>
    <x v="208"/>
    <x v="7"/>
    <x v="1"/>
    <x v="4"/>
    <x v="4"/>
    <x v="4"/>
    <n v="12580000"/>
    <x v="8"/>
    <x v="5"/>
    <x v="280"/>
  </r>
  <r>
    <x v="288"/>
    <x v="46"/>
    <x v="7"/>
    <x v="1"/>
    <x v="2"/>
    <x v="12"/>
    <x v="10"/>
    <n v="301000"/>
    <x v="1"/>
    <x v="1"/>
    <x v="281"/>
  </r>
  <r>
    <x v="289"/>
    <x v="5"/>
    <x v="1"/>
    <x v="0"/>
    <x v="5"/>
    <x v="1"/>
    <x v="2"/>
    <n v="739000"/>
    <x v="4"/>
    <x v="3"/>
    <x v="282"/>
  </r>
  <r>
    <x v="290"/>
    <x v="54"/>
    <x v="3"/>
    <x v="0"/>
    <x v="6"/>
    <x v="10"/>
    <x v="2"/>
    <n v="3973000"/>
    <x v="7"/>
    <x v="3"/>
    <x v="283"/>
  </r>
  <r>
    <x v="291"/>
    <x v="129"/>
    <x v="10"/>
    <x v="1"/>
    <x v="11"/>
    <x v="13"/>
    <x v="7"/>
    <n v="12000000"/>
    <x v="5"/>
    <x v="5"/>
    <x v="284"/>
  </r>
  <r>
    <x v="292"/>
    <x v="198"/>
    <x v="5"/>
    <x v="0"/>
    <x v="5"/>
    <x v="9"/>
    <x v="0"/>
    <n v="123000"/>
    <x v="9"/>
    <x v="1"/>
    <x v="285"/>
  </r>
  <r>
    <x v="293"/>
    <x v="200"/>
    <x v="5"/>
    <x v="1"/>
    <x v="3"/>
    <x v="17"/>
    <x v="0"/>
    <n v="2475000"/>
    <x v="6"/>
    <x v="3"/>
    <x v="286"/>
  </r>
  <r>
    <x v="294"/>
    <x v="205"/>
    <x v="5"/>
    <x v="1"/>
    <x v="7"/>
    <x v="2"/>
    <x v="0"/>
    <n v="439000"/>
    <x v="8"/>
    <x v="1"/>
    <x v="287"/>
  </r>
  <r>
    <x v="295"/>
    <x v="209"/>
    <x v="6"/>
    <x v="1"/>
    <x v="3"/>
    <x v="12"/>
    <x v="2"/>
    <n v="14527000"/>
    <x v="1"/>
    <x v="4"/>
    <x v="288"/>
  </r>
  <r>
    <x v="296"/>
    <x v="165"/>
    <x v="3"/>
    <x v="1"/>
    <x v="3"/>
    <x v="13"/>
    <x v="1"/>
    <n v="227000"/>
    <x v="0"/>
    <x v="0"/>
    <x v="289"/>
  </r>
  <r>
    <x v="297"/>
    <x v="210"/>
    <x v="10"/>
    <x v="0"/>
    <x v="9"/>
    <x v="1"/>
    <x v="0"/>
    <n v="2665000"/>
    <x v="4"/>
    <x v="3"/>
    <x v="290"/>
  </r>
  <r>
    <x v="298"/>
    <x v="211"/>
    <x v="4"/>
    <x v="0"/>
    <x v="0"/>
    <x v="14"/>
    <x v="0"/>
    <n v="720000"/>
    <x v="6"/>
    <x v="5"/>
    <x v="291"/>
  </r>
  <r>
    <x v="299"/>
    <x v="17"/>
    <x v="4"/>
    <x v="1"/>
    <x v="11"/>
    <x v="20"/>
    <x v="7"/>
    <n v="15676000"/>
    <x v="9"/>
    <x v="2"/>
    <x v="2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A6E56-254C-4D58-9ED9-057C9338806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7" firstHeaderRow="1" firstDataRow="2" firstDataCol="1"/>
  <pivotFields count="12">
    <pivotField showAll="0"/>
    <pivotField numFmtId="14" showAll="0">
      <items count="213">
        <item x="42"/>
        <item x="119"/>
        <item x="47"/>
        <item x="110"/>
        <item x="128"/>
        <item x="141"/>
        <item x="15"/>
        <item x="44"/>
        <item x="73"/>
        <item x="58"/>
        <item x="180"/>
        <item x="17"/>
        <item x="107"/>
        <item x="77"/>
        <item x="94"/>
        <item x="182"/>
        <item x="102"/>
        <item x="99"/>
        <item x="138"/>
        <item x="186"/>
        <item x="88"/>
        <item x="93"/>
        <item x="11"/>
        <item x="76"/>
        <item x="157"/>
        <item x="139"/>
        <item x="181"/>
        <item x="91"/>
        <item x="98"/>
        <item x="39"/>
        <item x="115"/>
        <item x="133"/>
        <item x="113"/>
        <item x="183"/>
        <item x="109"/>
        <item x="103"/>
        <item x="147"/>
        <item x="29"/>
        <item x="177"/>
        <item x="124"/>
        <item x="35"/>
        <item x="5"/>
        <item x="193"/>
        <item x="25"/>
        <item x="71"/>
        <item x="179"/>
        <item x="130"/>
        <item x="38"/>
        <item x="10"/>
        <item x="185"/>
        <item x="144"/>
        <item x="43"/>
        <item x="122"/>
        <item x="173"/>
        <item x="85"/>
        <item x="176"/>
        <item x="163"/>
        <item x="208"/>
        <item x="64"/>
        <item x="209"/>
        <item x="146"/>
        <item x="172"/>
        <item x="55"/>
        <item x="184"/>
        <item x="126"/>
        <item x="105"/>
        <item x="68"/>
        <item x="156"/>
        <item x="129"/>
        <item x="70"/>
        <item x="101"/>
        <item x="84"/>
        <item x="174"/>
        <item x="197"/>
        <item x="26"/>
        <item x="18"/>
        <item x="81"/>
        <item x="207"/>
        <item x="96"/>
        <item x="19"/>
        <item x="178"/>
        <item x="57"/>
        <item x="127"/>
        <item x="200"/>
        <item x="140"/>
        <item x="78"/>
        <item x="97"/>
        <item x="190"/>
        <item x="86"/>
        <item x="67"/>
        <item x="30"/>
        <item x="69"/>
        <item x="75"/>
        <item x="155"/>
        <item x="37"/>
        <item x="132"/>
        <item x="51"/>
        <item x="134"/>
        <item x="152"/>
        <item x="162"/>
        <item x="14"/>
        <item x="201"/>
        <item x="92"/>
        <item x="204"/>
        <item x="28"/>
        <item x="135"/>
        <item x="121"/>
        <item x="165"/>
        <item x="160"/>
        <item x="189"/>
        <item x="111"/>
        <item x="116"/>
        <item x="36"/>
        <item x="131"/>
        <item x="170"/>
        <item x="34"/>
        <item x="112"/>
        <item x="72"/>
        <item x="41"/>
        <item x="54"/>
        <item x="9"/>
        <item x="60"/>
        <item x="118"/>
        <item x="52"/>
        <item x="45"/>
        <item x="13"/>
        <item x="108"/>
        <item x="188"/>
        <item x="65"/>
        <item x="171"/>
        <item x="63"/>
        <item x="0"/>
        <item x="24"/>
        <item x="142"/>
        <item x="61"/>
        <item x="145"/>
        <item x="87"/>
        <item x="7"/>
        <item x="31"/>
        <item x="194"/>
        <item x="120"/>
        <item x="151"/>
        <item x="89"/>
        <item x="12"/>
        <item x="199"/>
        <item x="203"/>
        <item x="198"/>
        <item x="53"/>
        <item x="136"/>
        <item x="205"/>
        <item x="159"/>
        <item x="123"/>
        <item x="175"/>
        <item x="95"/>
        <item x="59"/>
        <item x="106"/>
        <item x="49"/>
        <item x="154"/>
        <item x="20"/>
        <item x="167"/>
        <item x="33"/>
        <item x="137"/>
        <item x="211"/>
        <item x="148"/>
        <item x="192"/>
        <item x="104"/>
        <item x="80"/>
        <item x="153"/>
        <item x="161"/>
        <item x="82"/>
        <item x="195"/>
        <item x="168"/>
        <item x="166"/>
        <item x="6"/>
        <item x="3"/>
        <item x="206"/>
        <item x="191"/>
        <item x="21"/>
        <item x="32"/>
        <item x="117"/>
        <item x="23"/>
        <item x="62"/>
        <item x="74"/>
        <item x="164"/>
        <item x="48"/>
        <item x="169"/>
        <item x="83"/>
        <item x="8"/>
        <item x="114"/>
        <item x="150"/>
        <item x="46"/>
        <item x="56"/>
        <item x="196"/>
        <item x="27"/>
        <item x="202"/>
        <item x="149"/>
        <item x="2"/>
        <item x="40"/>
        <item x="66"/>
        <item x="143"/>
        <item x="50"/>
        <item x="79"/>
        <item x="22"/>
        <item x="125"/>
        <item x="4"/>
        <item x="16"/>
        <item x="187"/>
        <item x="210"/>
        <item x="90"/>
        <item x="158"/>
        <item x="1"/>
        <item x="100"/>
        <item t="default"/>
      </items>
    </pivotField>
    <pivotField axis="axisCol" showAll="0" sortType="descending">
      <items count="12">
        <item x="10"/>
        <item x="8"/>
        <item x="5"/>
        <item x="2"/>
        <item x="1"/>
        <item x="0"/>
        <item x="9"/>
        <item x="3"/>
        <item x="7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94">
        <item x="272"/>
        <item x="273"/>
        <item x="37"/>
        <item x="42"/>
        <item x="45"/>
        <item x="69"/>
        <item x="183"/>
        <item x="72"/>
        <item x="151"/>
        <item x="104"/>
        <item x="214"/>
        <item x="163"/>
        <item x="285"/>
        <item x="137"/>
        <item x="12"/>
        <item x="36"/>
        <item x="31"/>
        <item x="176"/>
        <item x="201"/>
        <item x="175"/>
        <item x="89"/>
        <item x="115"/>
        <item x="127"/>
        <item x="13"/>
        <item x="105"/>
        <item x="21"/>
        <item x="207"/>
        <item x="240"/>
        <item x="58"/>
        <item x="150"/>
        <item x="264"/>
        <item x="93"/>
        <item x="164"/>
        <item x="211"/>
        <item x="110"/>
        <item x="265"/>
        <item x="51"/>
        <item x="28"/>
        <item x="80"/>
        <item x="54"/>
        <item x="136"/>
        <item x="172"/>
        <item x="217"/>
        <item x="9"/>
        <item x="231"/>
        <item x="155"/>
        <item x="82"/>
        <item x="108"/>
        <item x="6"/>
        <item x="129"/>
        <item x="173"/>
        <item x="189"/>
        <item x="63"/>
        <item x="123"/>
        <item x="266"/>
        <item x="154"/>
        <item x="133"/>
        <item x="107"/>
        <item x="260"/>
        <item x="147"/>
        <item x="99"/>
        <item x="220"/>
        <item x="0"/>
        <item x="261"/>
        <item x="2"/>
        <item x="279"/>
        <item x="262"/>
        <item x="87"/>
        <item x="287"/>
        <item x="236"/>
        <item x="50"/>
        <item x="49"/>
        <item x="235"/>
        <item x="179"/>
        <item x="269"/>
        <item x="70"/>
        <item x="213"/>
        <item x="55"/>
        <item x="119"/>
        <item x="112"/>
        <item x="268"/>
        <item x="24"/>
        <item x="233"/>
        <item x="142"/>
        <item x="276"/>
        <item x="118"/>
        <item x="35"/>
        <item x="258"/>
        <item x="5"/>
        <item x="71"/>
        <item x="245"/>
        <item x="30"/>
        <item x="267"/>
        <item x="81"/>
        <item x="195"/>
        <item x="111"/>
        <item x="144"/>
        <item x="145"/>
        <item x="291"/>
        <item x="186"/>
        <item x="38"/>
        <item x="205"/>
        <item x="113"/>
        <item x="188"/>
        <item x="190"/>
        <item x="95"/>
        <item x="23"/>
        <item x="43"/>
        <item x="289"/>
        <item x="41"/>
        <item x="61"/>
        <item x="125"/>
        <item x="159"/>
        <item x="242"/>
        <item x="79"/>
        <item x="116"/>
        <item x="33"/>
        <item x="88"/>
        <item x="210"/>
        <item x="275"/>
        <item x="76"/>
        <item x="135"/>
        <item x="192"/>
        <item x="251"/>
        <item x="134"/>
        <item x="78"/>
        <item x="143"/>
        <item x="60"/>
        <item x="170"/>
        <item x="166"/>
        <item x="140"/>
        <item x="281"/>
        <item x="277"/>
        <item x="117"/>
        <item x="128"/>
        <item x="202"/>
        <item x="282"/>
        <item x="57"/>
        <item x="11"/>
        <item x="234"/>
        <item x="271"/>
        <item x="146"/>
        <item x="249"/>
        <item x="59"/>
        <item x="132"/>
        <item x="97"/>
        <item x="208"/>
        <item x="131"/>
        <item x="22"/>
        <item x="10"/>
        <item x="20"/>
        <item x="109"/>
        <item x="103"/>
        <item x="65"/>
        <item x="44"/>
        <item x="8"/>
        <item x="250"/>
        <item x="91"/>
        <item x="160"/>
        <item x="187"/>
        <item x="120"/>
        <item x="229"/>
        <item x="278"/>
        <item x="161"/>
        <item x="156"/>
        <item x="237"/>
        <item x="74"/>
        <item x="18"/>
        <item x="225"/>
        <item x="184"/>
        <item x="247"/>
        <item x="246"/>
        <item x="106"/>
        <item x="286"/>
        <item x="52"/>
        <item x="86"/>
        <item x="290"/>
        <item x="200"/>
        <item x="73"/>
        <item x="194"/>
        <item x="90"/>
        <item x="141"/>
        <item x="77"/>
        <item x="32"/>
        <item x="197"/>
        <item x="180"/>
        <item x="15"/>
        <item x="130"/>
        <item x="227"/>
        <item x="169"/>
        <item x="255"/>
        <item x="27"/>
        <item x="168"/>
        <item x="14"/>
        <item x="219"/>
        <item x="209"/>
        <item x="256"/>
        <item x="92"/>
        <item x="263"/>
        <item x="48"/>
        <item x="177"/>
        <item x="4"/>
        <item x="121"/>
        <item x="85"/>
        <item x="239"/>
        <item x="199"/>
        <item x="165"/>
        <item x="284"/>
        <item x="253"/>
        <item x="152"/>
        <item x="238"/>
        <item x="84"/>
        <item x="174"/>
        <item x="191"/>
        <item x="34"/>
        <item x="215"/>
        <item x="182"/>
        <item x="100"/>
        <item x="171"/>
        <item x="252"/>
        <item x="198"/>
        <item x="193"/>
        <item x="226"/>
        <item x="254"/>
        <item x="243"/>
        <item x="3"/>
        <item x="96"/>
        <item x="292"/>
        <item x="283"/>
        <item x="222"/>
        <item x="162"/>
        <item x="64"/>
        <item x="26"/>
        <item x="203"/>
        <item x="122"/>
        <item x="124"/>
        <item x="139"/>
        <item x="47"/>
        <item x="101"/>
        <item x="178"/>
        <item x="274"/>
        <item x="16"/>
        <item x="75"/>
        <item x="19"/>
        <item x="244"/>
        <item x="138"/>
        <item x="212"/>
        <item x="241"/>
        <item x="1"/>
        <item x="230"/>
        <item x="216"/>
        <item x="53"/>
        <item x="46"/>
        <item x="158"/>
        <item x="17"/>
        <item x="257"/>
        <item x="126"/>
        <item x="167"/>
        <item x="270"/>
        <item x="224"/>
        <item x="39"/>
        <item x="62"/>
        <item x="7"/>
        <item x="248"/>
        <item x="206"/>
        <item x="83"/>
        <item x="181"/>
        <item x="148"/>
        <item x="153"/>
        <item x="25"/>
        <item x="114"/>
        <item x="29"/>
        <item x="40"/>
        <item x="157"/>
        <item x="204"/>
        <item x="288"/>
        <item x="94"/>
        <item x="280"/>
        <item x="185"/>
        <item x="221"/>
        <item x="56"/>
        <item x="102"/>
        <item x="218"/>
        <item x="67"/>
        <item x="232"/>
        <item x="223"/>
        <item x="98"/>
        <item x="228"/>
        <item x="196"/>
        <item x="66"/>
        <item x="68"/>
        <item x="149"/>
        <item x="25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12">
    <i>
      <x v="10"/>
    </i>
    <i>
      <x v="8"/>
    </i>
    <i>
      <x v="6"/>
    </i>
    <i>
      <x v="2"/>
    </i>
    <i>
      <x/>
    </i>
    <i>
      <x v="4"/>
    </i>
    <i>
      <x v="7"/>
    </i>
    <i>
      <x v="3"/>
    </i>
    <i>
      <x v="9"/>
    </i>
    <i>
      <x v="5"/>
    </i>
    <i>
      <x v="1"/>
    </i>
    <i t="grand">
      <x/>
    </i>
  </colItems>
  <dataFields count="1">
    <dataField name="Sum of Total_Sales" fld="10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06D04-DE42-47E6-90C9-53B0512B59B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7" firstHeaderRow="1" firstDataRow="2" firstDataCol="1"/>
  <pivotFields count="12">
    <pivotField dataField="1" showAll="0"/>
    <pivotField numFmtId="14" showAll="0">
      <items count="213">
        <item x="42"/>
        <item x="119"/>
        <item x="47"/>
        <item x="110"/>
        <item x="128"/>
        <item x="141"/>
        <item x="15"/>
        <item x="44"/>
        <item x="73"/>
        <item x="58"/>
        <item x="180"/>
        <item x="17"/>
        <item x="107"/>
        <item x="77"/>
        <item x="94"/>
        <item x="182"/>
        <item x="102"/>
        <item x="99"/>
        <item x="138"/>
        <item x="186"/>
        <item x="88"/>
        <item x="93"/>
        <item x="11"/>
        <item x="76"/>
        <item x="157"/>
        <item x="139"/>
        <item x="181"/>
        <item x="91"/>
        <item x="98"/>
        <item x="39"/>
        <item x="115"/>
        <item x="133"/>
        <item x="113"/>
        <item x="183"/>
        <item x="109"/>
        <item x="103"/>
        <item x="147"/>
        <item x="29"/>
        <item x="177"/>
        <item x="124"/>
        <item x="35"/>
        <item x="5"/>
        <item x="193"/>
        <item x="25"/>
        <item x="71"/>
        <item x="179"/>
        <item x="130"/>
        <item x="38"/>
        <item x="10"/>
        <item x="185"/>
        <item x="144"/>
        <item x="43"/>
        <item x="122"/>
        <item x="173"/>
        <item x="85"/>
        <item x="176"/>
        <item x="163"/>
        <item x="208"/>
        <item x="64"/>
        <item x="209"/>
        <item x="146"/>
        <item x="172"/>
        <item x="55"/>
        <item x="184"/>
        <item x="126"/>
        <item x="105"/>
        <item x="68"/>
        <item x="156"/>
        <item x="129"/>
        <item x="70"/>
        <item x="101"/>
        <item x="84"/>
        <item x="174"/>
        <item x="197"/>
        <item x="26"/>
        <item x="18"/>
        <item x="81"/>
        <item x="207"/>
        <item x="96"/>
        <item x="19"/>
        <item x="178"/>
        <item x="57"/>
        <item x="127"/>
        <item x="200"/>
        <item x="140"/>
        <item x="78"/>
        <item x="97"/>
        <item x="190"/>
        <item x="86"/>
        <item x="67"/>
        <item x="30"/>
        <item x="69"/>
        <item x="75"/>
        <item x="155"/>
        <item x="37"/>
        <item x="132"/>
        <item x="51"/>
        <item x="134"/>
        <item x="152"/>
        <item x="162"/>
        <item x="14"/>
        <item x="201"/>
        <item x="92"/>
        <item x="204"/>
        <item x="28"/>
        <item x="135"/>
        <item x="121"/>
        <item x="165"/>
        <item x="160"/>
        <item x="189"/>
        <item x="111"/>
        <item x="116"/>
        <item x="36"/>
        <item x="131"/>
        <item x="170"/>
        <item x="34"/>
        <item x="112"/>
        <item x="72"/>
        <item x="41"/>
        <item x="54"/>
        <item x="9"/>
        <item x="60"/>
        <item x="118"/>
        <item x="52"/>
        <item x="45"/>
        <item x="13"/>
        <item x="108"/>
        <item x="188"/>
        <item x="65"/>
        <item x="171"/>
        <item x="63"/>
        <item x="0"/>
        <item x="24"/>
        <item x="142"/>
        <item x="61"/>
        <item x="145"/>
        <item x="87"/>
        <item x="7"/>
        <item x="31"/>
        <item x="194"/>
        <item x="120"/>
        <item x="151"/>
        <item x="89"/>
        <item x="12"/>
        <item x="199"/>
        <item x="203"/>
        <item x="198"/>
        <item x="53"/>
        <item x="136"/>
        <item x="205"/>
        <item x="159"/>
        <item x="123"/>
        <item x="175"/>
        <item x="95"/>
        <item x="59"/>
        <item x="106"/>
        <item x="49"/>
        <item x="154"/>
        <item x="20"/>
        <item x="167"/>
        <item x="33"/>
        <item x="137"/>
        <item x="211"/>
        <item x="148"/>
        <item x="192"/>
        <item x="104"/>
        <item x="80"/>
        <item x="153"/>
        <item x="161"/>
        <item x="82"/>
        <item x="195"/>
        <item x="168"/>
        <item x="166"/>
        <item x="6"/>
        <item x="3"/>
        <item x="206"/>
        <item x="191"/>
        <item x="21"/>
        <item x="32"/>
        <item x="117"/>
        <item x="23"/>
        <item x="62"/>
        <item x="74"/>
        <item x="164"/>
        <item x="48"/>
        <item x="169"/>
        <item x="83"/>
        <item x="8"/>
        <item x="114"/>
        <item x="150"/>
        <item x="46"/>
        <item x="56"/>
        <item x="196"/>
        <item x="27"/>
        <item x="202"/>
        <item x="149"/>
        <item x="2"/>
        <item x="40"/>
        <item x="66"/>
        <item x="143"/>
        <item x="50"/>
        <item x="79"/>
        <item x="22"/>
        <item x="125"/>
        <item x="4"/>
        <item x="16"/>
        <item x="187"/>
        <item x="210"/>
        <item x="90"/>
        <item x="158"/>
        <item x="1"/>
        <item x="100"/>
        <item t="default"/>
      </items>
    </pivotField>
    <pivotField showAll="0">
      <items count="12">
        <item x="10"/>
        <item x="8"/>
        <item x="5"/>
        <item x="2"/>
        <item x="1"/>
        <item x="0"/>
        <item x="9"/>
        <item x="3"/>
        <item x="7"/>
        <item x="4"/>
        <item x="6"/>
        <item t="default"/>
      </items>
    </pivotField>
    <pivotField axis="axisCol" showAll="0">
      <items count="3">
        <item sd="0" x="1"/>
        <item sd="0" x="0"/>
        <item t="default"/>
      </items>
    </pivotField>
    <pivotField showAll="0"/>
    <pivotField showAll="0">
      <items count="24">
        <item x="8"/>
        <item x="3"/>
        <item x="7"/>
        <item x="10"/>
        <item x="6"/>
        <item x="16"/>
        <item x="13"/>
        <item x="14"/>
        <item x="20"/>
        <item x="19"/>
        <item x="2"/>
        <item x="15"/>
        <item x="18"/>
        <item x="0"/>
        <item x="9"/>
        <item x="22"/>
        <item x="21"/>
        <item x="5"/>
        <item x="17"/>
        <item x="12"/>
        <item x="1"/>
        <item x="1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Order_ID" fld="0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5AC22-0109-4F3A-8D2E-3E5AFFCAAD6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7" firstHeaderRow="1" firstDataRow="2" firstDataCol="1"/>
  <pivotFields count="12">
    <pivotField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umFmtId="14" showAll="0">
      <items count="213">
        <item x="42"/>
        <item x="119"/>
        <item x="47"/>
        <item x="110"/>
        <item x="128"/>
        <item x="141"/>
        <item x="15"/>
        <item x="44"/>
        <item x="73"/>
        <item x="58"/>
        <item x="180"/>
        <item x="17"/>
        <item x="107"/>
        <item x="77"/>
        <item x="94"/>
        <item x="182"/>
        <item x="102"/>
        <item x="99"/>
        <item x="138"/>
        <item x="186"/>
        <item x="88"/>
        <item x="93"/>
        <item x="11"/>
        <item x="76"/>
        <item x="157"/>
        <item x="139"/>
        <item x="181"/>
        <item x="91"/>
        <item x="98"/>
        <item x="39"/>
        <item x="115"/>
        <item x="133"/>
        <item x="113"/>
        <item x="183"/>
        <item x="109"/>
        <item x="103"/>
        <item x="147"/>
        <item x="29"/>
        <item x="177"/>
        <item x="124"/>
        <item x="35"/>
        <item x="5"/>
        <item x="193"/>
        <item x="25"/>
        <item x="71"/>
        <item x="179"/>
        <item x="130"/>
        <item x="38"/>
        <item x="10"/>
        <item x="185"/>
        <item x="144"/>
        <item x="43"/>
        <item x="122"/>
        <item x="173"/>
        <item x="85"/>
        <item x="176"/>
        <item x="163"/>
        <item x="208"/>
        <item x="64"/>
        <item x="209"/>
        <item x="146"/>
        <item x="172"/>
        <item x="55"/>
        <item x="184"/>
        <item x="126"/>
        <item x="105"/>
        <item x="68"/>
        <item x="156"/>
        <item x="129"/>
        <item x="70"/>
        <item x="101"/>
        <item x="84"/>
        <item x="174"/>
        <item x="197"/>
        <item x="26"/>
        <item x="18"/>
        <item x="81"/>
        <item x="207"/>
        <item x="96"/>
        <item x="19"/>
        <item x="178"/>
        <item x="57"/>
        <item x="127"/>
        <item x="200"/>
        <item x="140"/>
        <item x="78"/>
        <item x="97"/>
        <item x="190"/>
        <item x="86"/>
        <item x="67"/>
        <item x="30"/>
        <item x="69"/>
        <item x="75"/>
        <item x="155"/>
        <item x="37"/>
        <item x="132"/>
        <item x="51"/>
        <item x="134"/>
        <item x="152"/>
        <item x="162"/>
        <item x="14"/>
        <item x="201"/>
        <item x="92"/>
        <item x="204"/>
        <item x="28"/>
        <item x="135"/>
        <item x="121"/>
        <item x="165"/>
        <item x="160"/>
        <item x="189"/>
        <item x="111"/>
        <item x="116"/>
        <item x="36"/>
        <item x="131"/>
        <item x="170"/>
        <item x="34"/>
        <item x="112"/>
        <item x="72"/>
        <item x="41"/>
        <item x="54"/>
        <item x="9"/>
        <item x="60"/>
        <item x="118"/>
        <item x="52"/>
        <item x="45"/>
        <item x="13"/>
        <item x="108"/>
        <item x="188"/>
        <item x="65"/>
        <item x="171"/>
        <item x="63"/>
        <item x="0"/>
        <item x="24"/>
        <item x="142"/>
        <item x="61"/>
        <item x="145"/>
        <item x="87"/>
        <item x="7"/>
        <item x="31"/>
        <item x="194"/>
        <item x="120"/>
        <item x="151"/>
        <item x="89"/>
        <item x="12"/>
        <item x="199"/>
        <item x="203"/>
        <item x="198"/>
        <item x="53"/>
        <item x="136"/>
        <item x="205"/>
        <item x="159"/>
        <item x="123"/>
        <item x="175"/>
        <item x="95"/>
        <item x="59"/>
        <item x="106"/>
        <item x="49"/>
        <item x="154"/>
        <item x="20"/>
        <item x="167"/>
        <item x="33"/>
        <item x="137"/>
        <item x="211"/>
        <item x="148"/>
        <item x="192"/>
        <item x="104"/>
        <item x="80"/>
        <item x="153"/>
        <item x="161"/>
        <item x="82"/>
        <item x="195"/>
        <item x="168"/>
        <item x="166"/>
        <item x="6"/>
        <item x="3"/>
        <item x="206"/>
        <item x="191"/>
        <item x="21"/>
        <item x="32"/>
        <item x="117"/>
        <item x="23"/>
        <item x="62"/>
        <item x="74"/>
        <item x="164"/>
        <item x="48"/>
        <item x="169"/>
        <item x="83"/>
        <item x="8"/>
        <item x="114"/>
        <item x="150"/>
        <item x="46"/>
        <item x="56"/>
        <item x="196"/>
        <item x="27"/>
        <item x="202"/>
        <item x="149"/>
        <item x="2"/>
        <item x="40"/>
        <item x="66"/>
        <item x="143"/>
        <item x="50"/>
        <item x="79"/>
        <item x="22"/>
        <item x="125"/>
        <item x="4"/>
        <item x="16"/>
        <item x="187"/>
        <item x="210"/>
        <item x="90"/>
        <item x="158"/>
        <item x="1"/>
        <item x="100"/>
        <item t="default"/>
      </items>
    </pivotField>
    <pivotField showAll="0"/>
    <pivotField showAll="0">
      <items count="3">
        <item sd="0" x="1"/>
        <item sd="0" x="0"/>
        <item t="default"/>
      </items>
    </pivotField>
    <pivotField showAll="0"/>
    <pivotField axis="axisCol" showAll="0" sortType="descending">
      <items count="24">
        <item x="8"/>
        <item x="3"/>
        <item x="7"/>
        <item x="10"/>
        <item x="6"/>
        <item x="16"/>
        <item x="13"/>
        <item x="14"/>
        <item x="20"/>
        <item x="19"/>
        <item x="2"/>
        <item x="15"/>
        <item x="18"/>
        <item x="0"/>
        <item x="9"/>
        <item x="22"/>
        <item x="21"/>
        <item x="5"/>
        <item x="17"/>
        <item x="12"/>
        <item x="1"/>
        <item x="1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2">
        <item x="7"/>
        <item x="0"/>
        <item x="3"/>
        <item x="2"/>
        <item x="4"/>
        <item x="6"/>
        <item x="9"/>
        <item x="1"/>
        <item x="10"/>
        <item x="5"/>
        <item x="8"/>
        <item t="default"/>
      </items>
    </pivotField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24">
    <i>
      <x v="10"/>
    </i>
    <i>
      <x v="20"/>
    </i>
    <i>
      <x v="1"/>
    </i>
    <i>
      <x v="7"/>
    </i>
    <i>
      <x v="2"/>
    </i>
    <i>
      <x/>
    </i>
    <i>
      <x v="19"/>
    </i>
    <i>
      <x v="5"/>
    </i>
    <i>
      <x v="11"/>
    </i>
    <i>
      <x v="4"/>
    </i>
    <i>
      <x v="22"/>
    </i>
    <i>
      <x v="21"/>
    </i>
    <i>
      <x v="13"/>
    </i>
    <i>
      <x v="3"/>
    </i>
    <i>
      <x v="14"/>
    </i>
    <i>
      <x v="17"/>
    </i>
    <i>
      <x v="9"/>
    </i>
    <i>
      <x v="6"/>
    </i>
    <i>
      <x v="12"/>
    </i>
    <i>
      <x v="18"/>
    </i>
    <i>
      <x v="16"/>
    </i>
    <i>
      <x v="15"/>
    </i>
    <i>
      <x v="8"/>
    </i>
    <i t="grand">
      <x/>
    </i>
  </colItems>
  <dataFields count="1">
    <dataField name="Sum of Quantity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DEC2-E063-4A9B-8496-20C1DF018385}">
  <dimension ref="A1:K301"/>
  <sheetViews>
    <sheetView workbookViewId="0">
      <selection activeCell="Q20" sqref="Q20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16.28515625" bestFit="1" customWidth="1"/>
    <col min="4" max="4" width="16.42578125" bestFit="1" customWidth="1"/>
    <col min="5" max="5" width="10" bestFit="1" customWidth="1"/>
    <col min="6" max="6" width="23.28515625" bestFit="1" customWidth="1"/>
    <col min="7" max="7" width="8.42578125" style="1" bestFit="1" customWidth="1"/>
    <col min="8" max="8" width="9.85546875" bestFit="1" customWidth="1"/>
    <col min="9" max="9" width="11" bestFit="1" customWidth="1"/>
    <col min="10" max="10" width="16.140625" bestFit="1" customWidth="1"/>
    <col min="11" max="11" width="13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375</v>
      </c>
    </row>
    <row r="2" spans="1:11" x14ac:dyDescent="0.25">
      <c r="A2" s="3" t="s">
        <v>10</v>
      </c>
      <c r="B2" s="4">
        <v>45158</v>
      </c>
      <c r="C2" s="3" t="s">
        <v>228</v>
      </c>
      <c r="D2" s="3" t="s">
        <v>11</v>
      </c>
      <c r="E2" s="3" t="s">
        <v>39</v>
      </c>
      <c r="F2" s="3" t="s">
        <v>95</v>
      </c>
      <c r="G2" s="5">
        <v>2</v>
      </c>
      <c r="H2" s="3">
        <v>412000</v>
      </c>
      <c r="I2" s="3" t="s">
        <v>12</v>
      </c>
      <c r="J2" s="3" t="s">
        <v>13</v>
      </c>
      <c r="K2">
        <f>H2*G2</f>
        <v>824000</v>
      </c>
    </row>
    <row r="3" spans="1:11" x14ac:dyDescent="0.25">
      <c r="A3" s="3" t="s">
        <v>14</v>
      </c>
      <c r="B3" s="4">
        <v>45290</v>
      </c>
      <c r="C3" s="3" t="s">
        <v>76</v>
      </c>
      <c r="D3" s="3" t="s">
        <v>11</v>
      </c>
      <c r="E3" s="3" t="s">
        <v>141</v>
      </c>
      <c r="F3" s="3" t="s">
        <v>15</v>
      </c>
      <c r="G3" s="5">
        <v>8</v>
      </c>
      <c r="H3" s="3">
        <v>2996000</v>
      </c>
      <c r="I3" s="3" t="s">
        <v>16</v>
      </c>
      <c r="J3" s="3" t="s">
        <v>17</v>
      </c>
      <c r="K3">
        <f t="shared" ref="K3:K66" si="0">H3*G3</f>
        <v>23968000</v>
      </c>
    </row>
    <row r="4" spans="1:11" x14ac:dyDescent="0.25">
      <c r="A4" s="3" t="s">
        <v>18</v>
      </c>
      <c r="B4" s="4">
        <v>45262</v>
      </c>
      <c r="C4" s="3" t="s">
        <v>19</v>
      </c>
      <c r="D4" s="3" t="s">
        <v>20</v>
      </c>
      <c r="E4" s="3" t="s">
        <v>64</v>
      </c>
      <c r="F4" s="3" t="s">
        <v>168</v>
      </c>
      <c r="G4" s="5">
        <v>4</v>
      </c>
      <c r="H4" s="3">
        <v>213000</v>
      </c>
      <c r="I4" s="3" t="s">
        <v>21</v>
      </c>
      <c r="J4" s="3" t="s">
        <v>22</v>
      </c>
      <c r="K4">
        <f t="shared" si="0"/>
        <v>852000</v>
      </c>
    </row>
    <row r="5" spans="1:11" x14ac:dyDescent="0.25">
      <c r="A5" s="3" t="s">
        <v>23</v>
      </c>
      <c r="B5" s="4">
        <v>45224</v>
      </c>
      <c r="C5" s="3" t="s">
        <v>79</v>
      </c>
      <c r="D5" s="3" t="s">
        <v>11</v>
      </c>
      <c r="E5" s="3" t="s">
        <v>141</v>
      </c>
      <c r="F5" s="3" t="s">
        <v>24</v>
      </c>
      <c r="G5" s="5">
        <v>4</v>
      </c>
      <c r="H5" s="3">
        <v>3873000</v>
      </c>
      <c r="I5" s="3" t="s">
        <v>25</v>
      </c>
      <c r="J5" s="3" t="s">
        <v>17</v>
      </c>
      <c r="K5">
        <f t="shared" si="0"/>
        <v>15492000</v>
      </c>
    </row>
    <row r="6" spans="1:11" x14ac:dyDescent="0.25">
      <c r="A6" s="3" t="s">
        <v>26</v>
      </c>
      <c r="B6" s="4">
        <v>45282</v>
      </c>
      <c r="C6" s="3" t="s">
        <v>98</v>
      </c>
      <c r="D6" s="3" t="s">
        <v>20</v>
      </c>
      <c r="E6" s="3" t="s">
        <v>35</v>
      </c>
      <c r="F6" s="3" t="s">
        <v>27</v>
      </c>
      <c r="G6" s="5">
        <v>3</v>
      </c>
      <c r="H6" s="3">
        <v>3209000</v>
      </c>
      <c r="I6" s="3" t="s">
        <v>28</v>
      </c>
      <c r="J6" s="3" t="s">
        <v>17</v>
      </c>
      <c r="K6">
        <f t="shared" si="0"/>
        <v>9627000</v>
      </c>
    </row>
    <row r="7" spans="1:11" x14ac:dyDescent="0.25">
      <c r="A7" s="3" t="s">
        <v>29</v>
      </c>
      <c r="B7" s="4">
        <v>44983</v>
      </c>
      <c r="C7" s="3" t="s">
        <v>102</v>
      </c>
      <c r="D7" s="3" t="s">
        <v>20</v>
      </c>
      <c r="E7" s="3" t="s">
        <v>30</v>
      </c>
      <c r="F7" s="3" t="s">
        <v>55</v>
      </c>
      <c r="G7" s="5">
        <v>3</v>
      </c>
      <c r="H7" s="3">
        <v>423000</v>
      </c>
      <c r="I7" s="3" t="s">
        <v>31</v>
      </c>
      <c r="J7" s="3" t="s">
        <v>32</v>
      </c>
      <c r="K7">
        <f t="shared" si="0"/>
        <v>1269000</v>
      </c>
    </row>
    <row r="8" spans="1:11" x14ac:dyDescent="0.25">
      <c r="A8" s="3" t="s">
        <v>33</v>
      </c>
      <c r="B8" s="4">
        <v>45221</v>
      </c>
      <c r="C8" s="3" t="s">
        <v>51</v>
      </c>
      <c r="D8" s="3" t="s">
        <v>11</v>
      </c>
      <c r="E8" s="3" t="s">
        <v>39</v>
      </c>
      <c r="F8" s="3" t="s">
        <v>15</v>
      </c>
      <c r="G8" s="5">
        <v>4</v>
      </c>
      <c r="H8" s="3">
        <v>177000</v>
      </c>
      <c r="I8" s="3" t="s">
        <v>31</v>
      </c>
      <c r="J8" s="3" t="s">
        <v>22</v>
      </c>
      <c r="K8">
        <f t="shared" si="0"/>
        <v>708000</v>
      </c>
    </row>
    <row r="9" spans="1:11" x14ac:dyDescent="0.25">
      <c r="A9" s="3" t="s">
        <v>34</v>
      </c>
      <c r="B9" s="4">
        <v>45168</v>
      </c>
      <c r="C9" s="3" t="s">
        <v>76</v>
      </c>
      <c r="D9" s="3" t="s">
        <v>20</v>
      </c>
      <c r="E9" s="3" t="s">
        <v>35</v>
      </c>
      <c r="F9" s="3" t="s">
        <v>184</v>
      </c>
      <c r="G9" s="5">
        <v>2</v>
      </c>
      <c r="H9" s="3">
        <v>18511000</v>
      </c>
      <c r="I9" s="3" t="s">
        <v>36</v>
      </c>
      <c r="J9" s="3" t="s">
        <v>37</v>
      </c>
      <c r="K9">
        <f t="shared" si="0"/>
        <v>37022000</v>
      </c>
    </row>
    <row r="10" spans="1:11" x14ac:dyDescent="0.25">
      <c r="A10" s="3" t="s">
        <v>38</v>
      </c>
      <c r="B10" s="4">
        <v>45248</v>
      </c>
      <c r="C10" s="3" t="s">
        <v>51</v>
      </c>
      <c r="D10" s="3" t="s">
        <v>11</v>
      </c>
      <c r="E10" s="3" t="s">
        <v>39</v>
      </c>
      <c r="F10" s="3" t="s">
        <v>156</v>
      </c>
      <c r="G10" s="5">
        <v>5</v>
      </c>
      <c r="H10" s="3">
        <v>747000</v>
      </c>
      <c r="I10" s="3" t="s">
        <v>25</v>
      </c>
      <c r="J10" s="3" t="s">
        <v>40</v>
      </c>
      <c r="K10">
        <f t="shared" si="0"/>
        <v>3735000</v>
      </c>
    </row>
    <row r="11" spans="1:11" x14ac:dyDescent="0.25">
      <c r="A11" s="3" t="s">
        <v>41</v>
      </c>
      <c r="B11" s="4">
        <v>45139</v>
      </c>
      <c r="C11" s="3" t="s">
        <v>19</v>
      </c>
      <c r="D11" s="3" t="s">
        <v>11</v>
      </c>
      <c r="E11" s="3" t="s">
        <v>145</v>
      </c>
      <c r="F11" s="3" t="s">
        <v>89</v>
      </c>
      <c r="G11" s="5">
        <v>4</v>
      </c>
      <c r="H11" s="3">
        <v>149000</v>
      </c>
      <c r="I11" s="3" t="s">
        <v>25</v>
      </c>
      <c r="J11" s="3" t="s">
        <v>17</v>
      </c>
      <c r="K11">
        <f t="shared" si="0"/>
        <v>596000</v>
      </c>
    </row>
    <row r="12" spans="1:11" x14ac:dyDescent="0.25">
      <c r="A12" s="3" t="s">
        <v>42</v>
      </c>
      <c r="B12" s="4">
        <v>45001</v>
      </c>
      <c r="C12" s="3" t="s">
        <v>158</v>
      </c>
      <c r="D12" s="3" t="s">
        <v>11</v>
      </c>
      <c r="E12" s="3" t="s">
        <v>39</v>
      </c>
      <c r="F12" s="3" t="s">
        <v>43</v>
      </c>
      <c r="G12" s="5">
        <v>5</v>
      </c>
      <c r="H12" s="3">
        <v>697000</v>
      </c>
      <c r="I12" s="3" t="s">
        <v>25</v>
      </c>
      <c r="J12" s="3" t="s">
        <v>17</v>
      </c>
      <c r="K12">
        <f t="shared" si="0"/>
        <v>3485000</v>
      </c>
    </row>
    <row r="13" spans="1:11" x14ac:dyDescent="0.25">
      <c r="A13" s="3" t="s">
        <v>44</v>
      </c>
      <c r="B13" s="4">
        <v>44955</v>
      </c>
      <c r="C13" s="3" t="s">
        <v>228</v>
      </c>
      <c r="D13" s="3" t="s">
        <v>11</v>
      </c>
      <c r="E13" s="3" t="s">
        <v>74</v>
      </c>
      <c r="F13" s="3" t="s">
        <v>45</v>
      </c>
      <c r="G13" s="5">
        <v>4</v>
      </c>
      <c r="H13" s="3">
        <v>754000</v>
      </c>
      <c r="I13" s="3" t="s">
        <v>28</v>
      </c>
      <c r="J13" s="3" t="s">
        <v>32</v>
      </c>
      <c r="K13">
        <f t="shared" si="0"/>
        <v>3016000</v>
      </c>
    </row>
    <row r="14" spans="1:11" x14ac:dyDescent="0.25">
      <c r="A14" s="3" t="s">
        <v>46</v>
      </c>
      <c r="B14" s="4">
        <v>45179</v>
      </c>
      <c r="C14" s="3" t="s">
        <v>102</v>
      </c>
      <c r="D14" s="3" t="s">
        <v>20</v>
      </c>
      <c r="E14" s="3" t="s">
        <v>124</v>
      </c>
      <c r="F14" s="3" t="s">
        <v>184</v>
      </c>
      <c r="G14" s="5">
        <v>2</v>
      </c>
      <c r="H14" s="3">
        <v>132000</v>
      </c>
      <c r="I14" s="3" t="s">
        <v>28</v>
      </c>
      <c r="J14" s="3" t="s">
        <v>17</v>
      </c>
      <c r="K14">
        <f t="shared" si="0"/>
        <v>264000</v>
      </c>
    </row>
    <row r="15" spans="1:11" x14ac:dyDescent="0.25">
      <c r="A15" s="3" t="s">
        <v>47</v>
      </c>
      <c r="B15" s="4">
        <v>45146</v>
      </c>
      <c r="C15" s="3" t="s">
        <v>19</v>
      </c>
      <c r="D15" s="3" t="s">
        <v>11</v>
      </c>
      <c r="E15" s="3" t="s">
        <v>145</v>
      </c>
      <c r="F15" s="3" t="s">
        <v>24</v>
      </c>
      <c r="G15" s="5">
        <v>2</v>
      </c>
      <c r="H15" s="3">
        <v>190000</v>
      </c>
      <c r="I15" s="3" t="s">
        <v>16</v>
      </c>
      <c r="J15" s="3" t="s">
        <v>32</v>
      </c>
      <c r="K15">
        <f t="shared" si="0"/>
        <v>380000</v>
      </c>
    </row>
    <row r="16" spans="1:11" x14ac:dyDescent="0.25">
      <c r="A16" s="3" t="s">
        <v>48</v>
      </c>
      <c r="B16" s="4">
        <v>45103</v>
      </c>
      <c r="C16" s="3" t="s">
        <v>49</v>
      </c>
      <c r="D16" s="3" t="s">
        <v>11</v>
      </c>
      <c r="E16" s="3" t="s">
        <v>57</v>
      </c>
      <c r="F16" s="3" t="s">
        <v>175</v>
      </c>
      <c r="G16" s="5">
        <v>3</v>
      </c>
      <c r="H16" s="3">
        <v>2896000</v>
      </c>
      <c r="I16" s="3" t="s">
        <v>31</v>
      </c>
      <c r="J16" s="3" t="s">
        <v>22</v>
      </c>
      <c r="K16">
        <f t="shared" si="0"/>
        <v>8688000</v>
      </c>
    </row>
    <row r="17" spans="1:11" x14ac:dyDescent="0.25">
      <c r="A17" s="3" t="s">
        <v>50</v>
      </c>
      <c r="B17" s="4">
        <v>44936</v>
      </c>
      <c r="C17" s="3" t="s">
        <v>51</v>
      </c>
      <c r="D17" s="3" t="s">
        <v>20</v>
      </c>
      <c r="E17" s="3" t="s">
        <v>30</v>
      </c>
      <c r="F17" s="3" t="s">
        <v>160</v>
      </c>
      <c r="G17" s="5">
        <v>2</v>
      </c>
      <c r="H17" s="3">
        <v>3685000</v>
      </c>
      <c r="I17" s="3" t="s">
        <v>36</v>
      </c>
      <c r="J17" s="3" t="s">
        <v>32</v>
      </c>
      <c r="K17">
        <f t="shared" si="0"/>
        <v>7370000</v>
      </c>
    </row>
    <row r="18" spans="1:11" x14ac:dyDescent="0.25">
      <c r="A18" s="3" t="s">
        <v>52</v>
      </c>
      <c r="B18" s="4">
        <v>45284</v>
      </c>
      <c r="C18" s="3" t="s">
        <v>158</v>
      </c>
      <c r="D18" s="3" t="s">
        <v>20</v>
      </c>
      <c r="E18" s="3" t="s">
        <v>30</v>
      </c>
      <c r="F18" s="3" t="s">
        <v>189</v>
      </c>
      <c r="G18" s="5">
        <v>10</v>
      </c>
      <c r="H18" s="3">
        <v>2043000</v>
      </c>
      <c r="I18" s="3" t="s">
        <v>53</v>
      </c>
      <c r="J18" s="3" t="s">
        <v>40</v>
      </c>
      <c r="K18">
        <f t="shared" si="0"/>
        <v>20430000</v>
      </c>
    </row>
    <row r="19" spans="1:11" x14ac:dyDescent="0.25">
      <c r="A19" s="3" t="s">
        <v>54</v>
      </c>
      <c r="B19" s="4">
        <v>44941</v>
      </c>
      <c r="C19" s="3" t="s">
        <v>82</v>
      </c>
      <c r="D19" s="3" t="s">
        <v>20</v>
      </c>
      <c r="E19" s="3" t="s">
        <v>35</v>
      </c>
      <c r="F19" s="3" t="s">
        <v>55</v>
      </c>
      <c r="G19" s="5">
        <v>2</v>
      </c>
      <c r="H19" s="3">
        <v>14035000</v>
      </c>
      <c r="I19" s="3" t="s">
        <v>53</v>
      </c>
      <c r="J19" s="3" t="s">
        <v>22</v>
      </c>
      <c r="K19">
        <f t="shared" si="0"/>
        <v>28070000</v>
      </c>
    </row>
    <row r="20" spans="1:11" x14ac:dyDescent="0.25">
      <c r="A20" s="3" t="s">
        <v>56</v>
      </c>
      <c r="B20" s="4">
        <v>45051</v>
      </c>
      <c r="C20" s="3" t="s">
        <v>49</v>
      </c>
      <c r="D20" s="3" t="s">
        <v>11</v>
      </c>
      <c r="E20" s="3" t="s">
        <v>57</v>
      </c>
      <c r="F20" s="3" t="s">
        <v>95</v>
      </c>
      <c r="G20" s="5">
        <v>2</v>
      </c>
      <c r="H20" s="3">
        <v>2213000</v>
      </c>
      <c r="I20" s="3" t="s">
        <v>53</v>
      </c>
      <c r="J20" s="3" t="s">
        <v>17</v>
      </c>
      <c r="K20">
        <f t="shared" si="0"/>
        <v>4426000</v>
      </c>
    </row>
    <row r="21" spans="1:11" x14ac:dyDescent="0.25">
      <c r="A21" s="3" t="s">
        <v>58</v>
      </c>
      <c r="B21" s="4">
        <v>45058</v>
      </c>
      <c r="C21" s="3" t="s">
        <v>158</v>
      </c>
      <c r="D21" s="3" t="s">
        <v>11</v>
      </c>
      <c r="E21" s="3" t="s">
        <v>141</v>
      </c>
      <c r="F21" s="3" t="s">
        <v>175</v>
      </c>
      <c r="G21" s="5">
        <v>6</v>
      </c>
      <c r="H21" s="3">
        <v>3732000</v>
      </c>
      <c r="I21" s="3" t="s">
        <v>36</v>
      </c>
      <c r="J21" s="3" t="s">
        <v>40</v>
      </c>
      <c r="K21">
        <f t="shared" si="0"/>
        <v>22392000</v>
      </c>
    </row>
    <row r="22" spans="1:11" x14ac:dyDescent="0.25">
      <c r="A22" s="3" t="s">
        <v>59</v>
      </c>
      <c r="B22" s="4">
        <v>45202</v>
      </c>
      <c r="C22" s="3" t="s">
        <v>82</v>
      </c>
      <c r="D22" s="3" t="s">
        <v>11</v>
      </c>
      <c r="E22" s="3" t="s">
        <v>145</v>
      </c>
      <c r="F22" s="3" t="s">
        <v>60</v>
      </c>
      <c r="G22" s="5">
        <v>5</v>
      </c>
      <c r="H22" s="3">
        <v>704000</v>
      </c>
      <c r="I22" s="3" t="s">
        <v>61</v>
      </c>
      <c r="J22" s="3" t="s">
        <v>22</v>
      </c>
      <c r="K22">
        <f t="shared" si="0"/>
        <v>3520000</v>
      </c>
    </row>
    <row r="23" spans="1:11" x14ac:dyDescent="0.25">
      <c r="A23" s="3" t="s">
        <v>62</v>
      </c>
      <c r="B23" s="4">
        <v>45230</v>
      </c>
      <c r="C23" s="3" t="s">
        <v>76</v>
      </c>
      <c r="D23" s="3" t="s">
        <v>11</v>
      </c>
      <c r="E23" s="3" t="s">
        <v>57</v>
      </c>
      <c r="F23" s="3" t="s">
        <v>95</v>
      </c>
      <c r="G23" s="5">
        <v>4</v>
      </c>
      <c r="H23" s="3">
        <v>102000</v>
      </c>
      <c r="I23" s="3" t="s">
        <v>12</v>
      </c>
      <c r="J23" s="3" t="s">
        <v>22</v>
      </c>
      <c r="K23">
        <f t="shared" si="0"/>
        <v>408000</v>
      </c>
    </row>
    <row r="24" spans="1:11" x14ac:dyDescent="0.25">
      <c r="A24" s="3" t="s">
        <v>63</v>
      </c>
      <c r="B24" s="4">
        <v>45273</v>
      </c>
      <c r="C24" s="3" t="s">
        <v>91</v>
      </c>
      <c r="D24" s="3" t="s">
        <v>20</v>
      </c>
      <c r="E24" s="3" t="s">
        <v>64</v>
      </c>
      <c r="F24" s="3" t="s">
        <v>65</v>
      </c>
      <c r="G24" s="5">
        <v>1</v>
      </c>
      <c r="H24" s="3">
        <v>3461000</v>
      </c>
      <c r="I24" s="3" t="s">
        <v>53</v>
      </c>
      <c r="J24" s="3" t="s">
        <v>37</v>
      </c>
      <c r="K24">
        <f t="shared" si="0"/>
        <v>3461000</v>
      </c>
    </row>
    <row r="25" spans="1:11" x14ac:dyDescent="0.25">
      <c r="A25" s="3" t="s">
        <v>66</v>
      </c>
      <c r="B25" s="4">
        <v>45262</v>
      </c>
      <c r="C25" s="3" t="s">
        <v>102</v>
      </c>
      <c r="D25" s="3" t="s">
        <v>11</v>
      </c>
      <c r="E25" s="3" t="s">
        <v>67</v>
      </c>
      <c r="F25" s="3" t="s">
        <v>24</v>
      </c>
      <c r="G25" s="5" t="s">
        <v>374</v>
      </c>
      <c r="H25" s="3">
        <v>1727000</v>
      </c>
      <c r="I25" s="3" t="s">
        <v>12</v>
      </c>
      <c r="J25" s="3" t="s">
        <v>22</v>
      </c>
      <c r="K25">
        <f t="shared" si="0"/>
        <v>1727000</v>
      </c>
    </row>
    <row r="26" spans="1:11" x14ac:dyDescent="0.25">
      <c r="A26" s="3" t="s">
        <v>68</v>
      </c>
      <c r="B26" s="4">
        <v>45234</v>
      </c>
      <c r="C26" s="3" t="s">
        <v>51</v>
      </c>
      <c r="D26" s="3" t="s">
        <v>11</v>
      </c>
      <c r="E26" s="3" t="s">
        <v>145</v>
      </c>
      <c r="F26" s="3" t="s">
        <v>139</v>
      </c>
      <c r="G26" s="5">
        <v>4</v>
      </c>
      <c r="H26" s="3">
        <v>268000</v>
      </c>
      <c r="I26" s="3" t="s">
        <v>61</v>
      </c>
      <c r="J26" s="3" t="s">
        <v>40</v>
      </c>
      <c r="K26">
        <f t="shared" si="0"/>
        <v>1072000</v>
      </c>
    </row>
    <row r="27" spans="1:11" x14ac:dyDescent="0.25">
      <c r="A27" s="3" t="s">
        <v>69</v>
      </c>
      <c r="B27" s="4">
        <v>45160</v>
      </c>
      <c r="C27" s="3" t="s">
        <v>228</v>
      </c>
      <c r="D27" s="3" t="s">
        <v>20</v>
      </c>
      <c r="E27" s="3" t="s">
        <v>64</v>
      </c>
      <c r="F27" s="3" t="s">
        <v>160</v>
      </c>
      <c r="G27" s="5">
        <v>4</v>
      </c>
      <c r="H27" s="3">
        <v>11698000</v>
      </c>
      <c r="I27" s="3" t="s">
        <v>53</v>
      </c>
      <c r="J27" s="3" t="s">
        <v>32</v>
      </c>
      <c r="K27">
        <f t="shared" si="0"/>
        <v>46792000</v>
      </c>
    </row>
    <row r="28" spans="1:11" x14ac:dyDescent="0.25">
      <c r="A28" s="3" t="s">
        <v>70</v>
      </c>
      <c r="B28" s="4">
        <v>44987</v>
      </c>
      <c r="C28" s="3" t="s">
        <v>158</v>
      </c>
      <c r="D28" s="3" t="s">
        <v>11</v>
      </c>
      <c r="E28" s="3" t="s">
        <v>141</v>
      </c>
      <c r="F28" s="3" t="s">
        <v>15</v>
      </c>
      <c r="G28" s="5">
        <v>7</v>
      </c>
      <c r="H28" s="3">
        <v>2409000</v>
      </c>
      <c r="I28" s="3" t="s">
        <v>28</v>
      </c>
      <c r="J28" s="3" t="s">
        <v>40</v>
      </c>
      <c r="K28">
        <f t="shared" si="0"/>
        <v>16863000</v>
      </c>
    </row>
    <row r="29" spans="1:11" x14ac:dyDescent="0.25">
      <c r="A29" s="3" t="s">
        <v>71</v>
      </c>
      <c r="B29" s="4">
        <v>45049</v>
      </c>
      <c r="C29" s="3" t="s">
        <v>49</v>
      </c>
      <c r="D29" s="3" t="s">
        <v>20</v>
      </c>
      <c r="E29" s="3" t="s">
        <v>30</v>
      </c>
      <c r="F29" s="3" t="s">
        <v>72</v>
      </c>
      <c r="G29" s="5">
        <v>2</v>
      </c>
      <c r="H29" s="3">
        <v>4131000</v>
      </c>
      <c r="I29" s="3" t="s">
        <v>12</v>
      </c>
      <c r="J29" s="3" t="s">
        <v>13</v>
      </c>
      <c r="K29">
        <f t="shared" si="0"/>
        <v>8262000</v>
      </c>
    </row>
    <row r="30" spans="1:11" x14ac:dyDescent="0.25">
      <c r="A30" s="3" t="s">
        <v>73</v>
      </c>
      <c r="B30" s="4">
        <v>45139</v>
      </c>
      <c r="C30" s="3" t="s">
        <v>82</v>
      </c>
      <c r="D30" s="3" t="s">
        <v>11</v>
      </c>
      <c r="E30" s="3" t="s">
        <v>74</v>
      </c>
      <c r="F30" s="3" t="s">
        <v>175</v>
      </c>
      <c r="G30" s="5">
        <v>4</v>
      </c>
      <c r="H30" s="3">
        <v>142000</v>
      </c>
      <c r="I30" s="3" t="s">
        <v>36</v>
      </c>
      <c r="J30" s="3" t="s">
        <v>40</v>
      </c>
      <c r="K30">
        <f t="shared" si="0"/>
        <v>568000</v>
      </c>
    </row>
    <row r="31" spans="1:11" x14ac:dyDescent="0.25">
      <c r="A31" s="3" t="s">
        <v>75</v>
      </c>
      <c r="B31" s="4">
        <v>45259</v>
      </c>
      <c r="C31" s="3" t="s">
        <v>76</v>
      </c>
      <c r="D31" s="3" t="s">
        <v>20</v>
      </c>
      <c r="E31" s="3" t="s">
        <v>30</v>
      </c>
      <c r="F31" s="3" t="s">
        <v>189</v>
      </c>
      <c r="G31" s="5">
        <v>4</v>
      </c>
      <c r="H31" s="3">
        <v>12504000</v>
      </c>
      <c r="I31" s="3" t="s">
        <v>77</v>
      </c>
      <c r="J31" s="3" t="s">
        <v>37</v>
      </c>
      <c r="K31">
        <f t="shared" si="0"/>
        <v>50016000</v>
      </c>
    </row>
    <row r="32" spans="1:11" x14ac:dyDescent="0.25">
      <c r="A32" s="3" t="s">
        <v>78</v>
      </c>
      <c r="B32" s="4">
        <v>45112</v>
      </c>
      <c r="C32" s="3" t="s">
        <v>79</v>
      </c>
      <c r="D32" s="3" t="s">
        <v>20</v>
      </c>
      <c r="E32" s="3" t="s">
        <v>64</v>
      </c>
      <c r="F32" s="3" t="s">
        <v>160</v>
      </c>
      <c r="G32" s="5">
        <v>3</v>
      </c>
      <c r="H32" s="3">
        <v>428000</v>
      </c>
      <c r="I32" s="3" t="s">
        <v>28</v>
      </c>
      <c r="J32" s="3" t="s">
        <v>40</v>
      </c>
      <c r="K32">
        <f t="shared" si="0"/>
        <v>1284000</v>
      </c>
    </row>
    <row r="33" spans="1:11" x14ac:dyDescent="0.25">
      <c r="A33" s="3" t="s">
        <v>80</v>
      </c>
      <c r="B33" s="4">
        <v>44976</v>
      </c>
      <c r="C33" s="3" t="s">
        <v>82</v>
      </c>
      <c r="D33" s="3" t="s">
        <v>20</v>
      </c>
      <c r="E33" s="3" t="s">
        <v>124</v>
      </c>
      <c r="F33" s="3" t="s">
        <v>55</v>
      </c>
      <c r="G33" s="5">
        <v>1</v>
      </c>
      <c r="H33" s="3">
        <v>280000</v>
      </c>
      <c r="I33" s="3" t="s">
        <v>31</v>
      </c>
      <c r="J33" s="3" t="s">
        <v>40</v>
      </c>
      <c r="K33">
        <f t="shared" si="0"/>
        <v>280000</v>
      </c>
    </row>
    <row r="34" spans="1:11" x14ac:dyDescent="0.25">
      <c r="A34" s="3" t="s">
        <v>81</v>
      </c>
      <c r="B34" s="4">
        <v>45081</v>
      </c>
      <c r="C34" s="3" t="s">
        <v>82</v>
      </c>
      <c r="D34" s="3" t="s">
        <v>11</v>
      </c>
      <c r="E34" s="3" t="s">
        <v>39</v>
      </c>
      <c r="F34" s="3" t="s">
        <v>89</v>
      </c>
      <c r="G34" s="5">
        <v>4</v>
      </c>
      <c r="H34" s="3">
        <v>1762000</v>
      </c>
      <c r="I34" s="3" t="s">
        <v>61</v>
      </c>
      <c r="J34" s="3" t="s">
        <v>13</v>
      </c>
      <c r="K34">
        <f t="shared" si="0"/>
        <v>7048000</v>
      </c>
    </row>
    <row r="35" spans="1:11" x14ac:dyDescent="0.25">
      <c r="A35" s="3" t="s">
        <v>83</v>
      </c>
      <c r="B35" s="4">
        <v>45170</v>
      </c>
      <c r="C35" s="3" t="s">
        <v>51</v>
      </c>
      <c r="D35" s="3" t="s">
        <v>11</v>
      </c>
      <c r="E35" s="3" t="s">
        <v>141</v>
      </c>
      <c r="F35" s="3" t="s">
        <v>139</v>
      </c>
      <c r="G35" s="5">
        <v>5</v>
      </c>
      <c r="H35" s="3">
        <v>433000</v>
      </c>
      <c r="I35" s="3" t="s">
        <v>28</v>
      </c>
      <c r="J35" s="3" t="s">
        <v>37</v>
      </c>
      <c r="K35">
        <f t="shared" si="0"/>
        <v>2165000</v>
      </c>
    </row>
    <row r="36" spans="1:11" x14ac:dyDescent="0.25">
      <c r="A36" s="3" t="s">
        <v>84</v>
      </c>
      <c r="B36" s="4">
        <v>44976</v>
      </c>
      <c r="C36" s="3" t="s">
        <v>19</v>
      </c>
      <c r="D36" s="3" t="s">
        <v>20</v>
      </c>
      <c r="E36" s="3" t="s">
        <v>64</v>
      </c>
      <c r="F36" s="3" t="s">
        <v>152</v>
      </c>
      <c r="G36" s="5">
        <v>3</v>
      </c>
      <c r="H36" s="3">
        <v>4378000</v>
      </c>
      <c r="I36" s="3" t="s">
        <v>36</v>
      </c>
      <c r="J36" s="3" t="s">
        <v>22</v>
      </c>
      <c r="K36">
        <f t="shared" si="0"/>
        <v>13134000</v>
      </c>
    </row>
    <row r="37" spans="1:11" x14ac:dyDescent="0.25">
      <c r="A37" s="3" t="s">
        <v>85</v>
      </c>
      <c r="B37" s="4">
        <v>45231</v>
      </c>
      <c r="C37" s="3" t="s">
        <v>82</v>
      </c>
      <c r="D37" s="3" t="s">
        <v>20</v>
      </c>
      <c r="E37" s="3" t="s">
        <v>35</v>
      </c>
      <c r="F37" s="3" t="s">
        <v>27</v>
      </c>
      <c r="G37" s="5">
        <v>5</v>
      </c>
      <c r="H37" s="3">
        <v>244000</v>
      </c>
      <c r="I37" s="3" t="s">
        <v>12</v>
      </c>
      <c r="J37" s="3" t="s">
        <v>37</v>
      </c>
      <c r="K37">
        <f t="shared" si="0"/>
        <v>1220000</v>
      </c>
    </row>
    <row r="38" spans="1:11" x14ac:dyDescent="0.25">
      <c r="A38" s="3" t="s">
        <v>86</v>
      </c>
      <c r="B38" s="4">
        <v>45204</v>
      </c>
      <c r="C38" s="3" t="s">
        <v>79</v>
      </c>
      <c r="D38" s="3" t="s">
        <v>20</v>
      </c>
      <c r="E38" s="3" t="s">
        <v>64</v>
      </c>
      <c r="F38" s="3" t="s">
        <v>87</v>
      </c>
      <c r="G38" s="5">
        <v>1</v>
      </c>
      <c r="H38" s="3">
        <v>277000</v>
      </c>
      <c r="I38" s="3" t="s">
        <v>53</v>
      </c>
      <c r="J38" s="3" t="s">
        <v>37</v>
      </c>
      <c r="K38">
        <f t="shared" si="0"/>
        <v>277000</v>
      </c>
    </row>
    <row r="39" spans="1:11" x14ac:dyDescent="0.25">
      <c r="A39" s="3" t="s">
        <v>88</v>
      </c>
      <c r="B39" s="4">
        <v>45131</v>
      </c>
      <c r="C39" s="3" t="s">
        <v>91</v>
      </c>
      <c r="D39" s="3" t="s">
        <v>11</v>
      </c>
      <c r="E39" s="3" t="s">
        <v>57</v>
      </c>
      <c r="F39" s="3" t="s">
        <v>89</v>
      </c>
      <c r="G39" s="5">
        <v>1</v>
      </c>
      <c r="H39" s="3">
        <v>147000</v>
      </c>
      <c r="I39" s="3" t="s">
        <v>61</v>
      </c>
      <c r="J39" s="3" t="s">
        <v>17</v>
      </c>
      <c r="K39">
        <f t="shared" si="0"/>
        <v>147000</v>
      </c>
    </row>
    <row r="40" spans="1:11" x14ac:dyDescent="0.25">
      <c r="A40" s="3" t="s">
        <v>90</v>
      </c>
      <c r="B40" s="4">
        <v>44982</v>
      </c>
      <c r="C40" s="3" t="s">
        <v>91</v>
      </c>
      <c r="D40" s="3" t="s">
        <v>11</v>
      </c>
      <c r="E40" s="3" t="s">
        <v>141</v>
      </c>
      <c r="F40" s="3" t="s">
        <v>156</v>
      </c>
      <c r="G40" s="5">
        <v>2</v>
      </c>
      <c r="H40" s="3">
        <v>759000</v>
      </c>
      <c r="I40" s="3" t="s">
        <v>12</v>
      </c>
      <c r="J40" s="3" t="s">
        <v>13</v>
      </c>
      <c r="K40">
        <f t="shared" si="0"/>
        <v>1518000</v>
      </c>
    </row>
    <row r="41" spans="1:11" x14ac:dyDescent="0.25">
      <c r="A41" s="3" t="s">
        <v>92</v>
      </c>
      <c r="B41" s="4">
        <v>45126</v>
      </c>
      <c r="C41" s="3" t="s">
        <v>82</v>
      </c>
      <c r="D41" s="3" t="s">
        <v>11</v>
      </c>
      <c r="E41" s="3" t="s">
        <v>67</v>
      </c>
      <c r="F41" s="3" t="s">
        <v>89</v>
      </c>
      <c r="G41" s="5">
        <v>9</v>
      </c>
      <c r="H41" s="3">
        <v>3873000</v>
      </c>
      <c r="I41" s="3" t="s">
        <v>25</v>
      </c>
      <c r="J41" s="3" t="s">
        <v>32</v>
      </c>
      <c r="K41">
        <f t="shared" si="0"/>
        <v>34857000</v>
      </c>
    </row>
    <row r="42" spans="1:11" x14ac:dyDescent="0.25">
      <c r="A42" s="3" t="s">
        <v>93</v>
      </c>
      <c r="B42" s="4">
        <v>45092</v>
      </c>
      <c r="C42" s="3" t="s">
        <v>51</v>
      </c>
      <c r="D42" s="3" t="s">
        <v>20</v>
      </c>
      <c r="E42" s="3" t="s">
        <v>30</v>
      </c>
      <c r="F42" s="3" t="s">
        <v>168</v>
      </c>
      <c r="G42" s="5">
        <v>3</v>
      </c>
      <c r="H42" s="3">
        <v>17156000</v>
      </c>
      <c r="I42" s="3" t="s">
        <v>25</v>
      </c>
      <c r="J42" s="3" t="s">
        <v>22</v>
      </c>
      <c r="K42">
        <f t="shared" si="0"/>
        <v>51468000</v>
      </c>
    </row>
    <row r="43" spans="1:11" x14ac:dyDescent="0.25">
      <c r="A43" s="3" t="s">
        <v>94</v>
      </c>
      <c r="B43" s="4">
        <v>44998</v>
      </c>
      <c r="C43" s="3" t="s">
        <v>49</v>
      </c>
      <c r="D43" s="3" t="s">
        <v>11</v>
      </c>
      <c r="E43" s="3" t="s">
        <v>39</v>
      </c>
      <c r="F43" s="3" t="s">
        <v>95</v>
      </c>
      <c r="G43" s="5">
        <v>1</v>
      </c>
      <c r="H43" s="3">
        <v>1867000</v>
      </c>
      <c r="I43" s="3" t="s">
        <v>53</v>
      </c>
      <c r="J43" s="3" t="s">
        <v>22</v>
      </c>
      <c r="K43">
        <f t="shared" si="0"/>
        <v>1867000</v>
      </c>
    </row>
    <row r="44" spans="1:11" x14ac:dyDescent="0.25">
      <c r="A44" s="3" t="s">
        <v>96</v>
      </c>
      <c r="B44" s="4">
        <v>44963</v>
      </c>
      <c r="C44" s="3" t="s">
        <v>49</v>
      </c>
      <c r="D44" s="3" t="s">
        <v>11</v>
      </c>
      <c r="E44" s="3" t="s">
        <v>39</v>
      </c>
      <c r="F44" s="3" t="s">
        <v>15</v>
      </c>
      <c r="G44" s="5">
        <v>1</v>
      </c>
      <c r="H44" s="3">
        <v>153000</v>
      </c>
      <c r="I44" s="3" t="s">
        <v>36</v>
      </c>
      <c r="J44" s="3" t="s">
        <v>40</v>
      </c>
      <c r="K44">
        <f t="shared" si="0"/>
        <v>153000</v>
      </c>
    </row>
    <row r="45" spans="1:11" x14ac:dyDescent="0.25">
      <c r="A45" s="3" t="s">
        <v>97</v>
      </c>
      <c r="B45" s="4">
        <v>45264</v>
      </c>
      <c r="C45" s="3" t="s">
        <v>98</v>
      </c>
      <c r="D45" s="3" t="s">
        <v>11</v>
      </c>
      <c r="E45" s="3" t="s">
        <v>145</v>
      </c>
      <c r="F45" s="3" t="s">
        <v>15</v>
      </c>
      <c r="G45" s="5">
        <v>2</v>
      </c>
      <c r="H45" s="3">
        <v>880000</v>
      </c>
      <c r="I45" s="3" t="s">
        <v>36</v>
      </c>
      <c r="J45" s="3" t="s">
        <v>37</v>
      </c>
      <c r="K45">
        <f t="shared" si="0"/>
        <v>1760000</v>
      </c>
    </row>
    <row r="46" spans="1:11" x14ac:dyDescent="0.25">
      <c r="A46" s="3" t="s">
        <v>99</v>
      </c>
      <c r="B46" s="4">
        <v>45135</v>
      </c>
      <c r="C46" s="3" t="s">
        <v>91</v>
      </c>
      <c r="D46" s="3" t="s">
        <v>20</v>
      </c>
      <c r="E46" s="3" t="s">
        <v>249</v>
      </c>
      <c r="F46" s="3" t="s">
        <v>152</v>
      </c>
      <c r="G46" s="5">
        <v>2</v>
      </c>
      <c r="H46" s="3">
        <v>1861000</v>
      </c>
      <c r="I46" s="3" t="s">
        <v>61</v>
      </c>
      <c r="J46" s="3" t="s">
        <v>37</v>
      </c>
      <c r="K46">
        <f t="shared" si="0"/>
        <v>3722000</v>
      </c>
    </row>
    <row r="47" spans="1:11" x14ac:dyDescent="0.25">
      <c r="A47" s="3" t="s">
        <v>100</v>
      </c>
      <c r="B47" s="4">
        <v>44927</v>
      </c>
      <c r="C47" s="3" t="s">
        <v>91</v>
      </c>
      <c r="D47" s="3" t="s">
        <v>11</v>
      </c>
      <c r="E47" s="3" t="s">
        <v>67</v>
      </c>
      <c r="F47" s="3" t="s">
        <v>60</v>
      </c>
      <c r="G47" s="5">
        <v>2</v>
      </c>
      <c r="H47" s="3">
        <v>79000</v>
      </c>
      <c r="I47" s="3" t="s">
        <v>31</v>
      </c>
      <c r="J47" s="3" t="s">
        <v>32</v>
      </c>
      <c r="K47">
        <f t="shared" si="0"/>
        <v>158000</v>
      </c>
    </row>
    <row r="48" spans="1:11" x14ac:dyDescent="0.25">
      <c r="A48" s="3" t="s">
        <v>101</v>
      </c>
      <c r="B48" s="4">
        <v>45004</v>
      </c>
      <c r="C48" s="3" t="s">
        <v>102</v>
      </c>
      <c r="D48" s="3" t="s">
        <v>20</v>
      </c>
      <c r="E48" s="3" t="s">
        <v>64</v>
      </c>
      <c r="F48" s="3" t="s">
        <v>27</v>
      </c>
      <c r="G48" s="5">
        <v>2</v>
      </c>
      <c r="H48" s="3">
        <v>13704000</v>
      </c>
      <c r="I48" s="3" t="s">
        <v>12</v>
      </c>
      <c r="J48" s="3" t="s">
        <v>32</v>
      </c>
      <c r="K48">
        <f t="shared" si="0"/>
        <v>27408000</v>
      </c>
    </row>
    <row r="49" spans="1:11" x14ac:dyDescent="0.25">
      <c r="A49" s="3" t="s">
        <v>103</v>
      </c>
      <c r="B49" s="4">
        <v>44937</v>
      </c>
      <c r="C49" s="3" t="s">
        <v>76</v>
      </c>
      <c r="D49" s="3" t="s">
        <v>11</v>
      </c>
      <c r="E49" s="3" t="s">
        <v>141</v>
      </c>
      <c r="F49" s="3" t="s">
        <v>60</v>
      </c>
      <c r="G49" s="5">
        <v>5</v>
      </c>
      <c r="H49" s="3">
        <v>3698000</v>
      </c>
      <c r="I49" s="3" t="s">
        <v>25</v>
      </c>
      <c r="J49" s="3" t="s">
        <v>17</v>
      </c>
      <c r="K49">
        <f t="shared" si="0"/>
        <v>18490000</v>
      </c>
    </row>
    <row r="50" spans="1:11" x14ac:dyDescent="0.25">
      <c r="A50" s="3" t="s">
        <v>104</v>
      </c>
      <c r="B50" s="4">
        <v>45145</v>
      </c>
      <c r="C50" s="3" t="s">
        <v>19</v>
      </c>
      <c r="D50" s="3" t="s">
        <v>11</v>
      </c>
      <c r="E50" s="3" t="s">
        <v>57</v>
      </c>
      <c r="F50" s="3" t="s">
        <v>43</v>
      </c>
      <c r="G50" s="5">
        <v>4</v>
      </c>
      <c r="H50" s="3">
        <v>2393000</v>
      </c>
      <c r="I50" s="3" t="s">
        <v>36</v>
      </c>
      <c r="J50" s="3" t="s">
        <v>17</v>
      </c>
      <c r="K50">
        <f t="shared" si="0"/>
        <v>9572000</v>
      </c>
    </row>
    <row r="51" spans="1:11" x14ac:dyDescent="0.25">
      <c r="A51" s="3" t="s">
        <v>105</v>
      </c>
      <c r="B51" s="4">
        <v>45251</v>
      </c>
      <c r="C51" s="3" t="s">
        <v>79</v>
      </c>
      <c r="D51" s="3" t="s">
        <v>11</v>
      </c>
      <c r="E51" s="3" t="s">
        <v>57</v>
      </c>
      <c r="F51" s="3" t="s">
        <v>156</v>
      </c>
      <c r="G51" s="5">
        <v>2</v>
      </c>
      <c r="H51" s="3">
        <v>453000</v>
      </c>
      <c r="I51" s="3" t="s">
        <v>77</v>
      </c>
      <c r="J51" s="3" t="s">
        <v>32</v>
      </c>
      <c r="K51">
        <f t="shared" si="0"/>
        <v>906000</v>
      </c>
    </row>
    <row r="52" spans="1:11" x14ac:dyDescent="0.25">
      <c r="A52" s="3" t="s">
        <v>106</v>
      </c>
      <c r="B52" s="4">
        <v>44930</v>
      </c>
      <c r="C52" s="3" t="s">
        <v>51</v>
      </c>
      <c r="D52" s="3" t="s">
        <v>11</v>
      </c>
      <c r="E52" s="3" t="s">
        <v>39</v>
      </c>
      <c r="F52" s="3" t="s">
        <v>95</v>
      </c>
      <c r="G52" s="5">
        <v>10</v>
      </c>
      <c r="H52" s="3">
        <v>89000</v>
      </c>
      <c r="I52" s="3" t="s">
        <v>77</v>
      </c>
      <c r="J52" s="3" t="s">
        <v>37</v>
      </c>
      <c r="K52">
        <f t="shared" si="0"/>
        <v>890000</v>
      </c>
    </row>
    <row r="53" spans="1:11" x14ac:dyDescent="0.25">
      <c r="A53" s="3" t="s">
        <v>107</v>
      </c>
      <c r="B53" s="4">
        <v>45242</v>
      </c>
      <c r="C53" s="3" t="s">
        <v>228</v>
      </c>
      <c r="D53" s="3" t="s">
        <v>11</v>
      </c>
      <c r="E53" s="3" t="s">
        <v>39</v>
      </c>
      <c r="F53" s="3" t="s">
        <v>45</v>
      </c>
      <c r="G53" s="5">
        <v>3</v>
      </c>
      <c r="H53" s="3">
        <v>189000</v>
      </c>
      <c r="I53" s="3" t="s">
        <v>31</v>
      </c>
      <c r="J53" s="3" t="s">
        <v>17</v>
      </c>
      <c r="K53">
        <f t="shared" si="0"/>
        <v>567000</v>
      </c>
    </row>
    <row r="54" spans="1:11" x14ac:dyDescent="0.25">
      <c r="A54" s="3" t="s">
        <v>108</v>
      </c>
      <c r="B54" s="4">
        <v>45199</v>
      </c>
      <c r="C54" s="3" t="s">
        <v>49</v>
      </c>
      <c r="D54" s="3" t="s">
        <v>20</v>
      </c>
      <c r="E54" s="3" t="s">
        <v>64</v>
      </c>
      <c r="F54" s="3" t="s">
        <v>168</v>
      </c>
      <c r="G54" s="5">
        <v>3</v>
      </c>
      <c r="H54" s="3">
        <v>1657000</v>
      </c>
      <c r="I54" s="3" t="s">
        <v>21</v>
      </c>
      <c r="J54" s="3" t="s">
        <v>32</v>
      </c>
      <c r="K54">
        <f t="shared" si="0"/>
        <v>4971000</v>
      </c>
    </row>
    <row r="55" spans="1:11" x14ac:dyDescent="0.25">
      <c r="A55" s="3" t="s">
        <v>109</v>
      </c>
      <c r="B55" s="4">
        <v>45271</v>
      </c>
      <c r="C55" s="3" t="s">
        <v>19</v>
      </c>
      <c r="D55" s="3" t="s">
        <v>20</v>
      </c>
      <c r="E55" s="3" t="s">
        <v>30</v>
      </c>
      <c r="F55" s="3" t="s">
        <v>160</v>
      </c>
      <c r="G55" s="5">
        <v>3</v>
      </c>
      <c r="H55" s="3">
        <v>8455000</v>
      </c>
      <c r="I55" s="3" t="s">
        <v>25</v>
      </c>
      <c r="J55" s="3" t="s">
        <v>32</v>
      </c>
      <c r="K55">
        <f t="shared" si="0"/>
        <v>25365000</v>
      </c>
    </row>
    <row r="56" spans="1:11" x14ac:dyDescent="0.25">
      <c r="A56" s="3" t="s">
        <v>110</v>
      </c>
      <c r="B56" s="4">
        <v>45097</v>
      </c>
      <c r="C56" s="3" t="s">
        <v>91</v>
      </c>
      <c r="D56" s="3" t="s">
        <v>11</v>
      </c>
      <c r="E56" s="3" t="s">
        <v>67</v>
      </c>
      <c r="F56" s="3" t="s">
        <v>139</v>
      </c>
      <c r="G56" s="5">
        <v>5</v>
      </c>
      <c r="H56" s="3">
        <v>115000</v>
      </c>
      <c r="I56" s="3" t="s">
        <v>53</v>
      </c>
      <c r="J56" s="3" t="s">
        <v>37</v>
      </c>
      <c r="K56">
        <f t="shared" si="0"/>
        <v>575000</v>
      </c>
    </row>
    <row r="57" spans="1:11" x14ac:dyDescent="0.25">
      <c r="A57" s="3" t="s">
        <v>111</v>
      </c>
      <c r="B57" s="4">
        <v>45144</v>
      </c>
      <c r="C57" s="3" t="s">
        <v>76</v>
      </c>
      <c r="D57" s="3" t="s">
        <v>20</v>
      </c>
      <c r="E57" s="3" t="s">
        <v>124</v>
      </c>
      <c r="F57" s="3" t="s">
        <v>87</v>
      </c>
      <c r="G57" s="5">
        <v>3</v>
      </c>
      <c r="H57" s="3">
        <v>331000</v>
      </c>
      <c r="I57" s="3" t="s">
        <v>25</v>
      </c>
      <c r="J57" s="3" t="s">
        <v>13</v>
      </c>
      <c r="K57">
        <f t="shared" si="0"/>
        <v>993000</v>
      </c>
    </row>
    <row r="58" spans="1:11" x14ac:dyDescent="0.25">
      <c r="A58" s="3" t="s">
        <v>112</v>
      </c>
      <c r="B58" s="4">
        <v>45184</v>
      </c>
      <c r="C58" s="3" t="s">
        <v>51</v>
      </c>
      <c r="D58" s="3" t="s">
        <v>20</v>
      </c>
      <c r="E58" s="3" t="s">
        <v>64</v>
      </c>
      <c r="F58" s="3" t="s">
        <v>55</v>
      </c>
      <c r="G58" s="5">
        <v>4</v>
      </c>
      <c r="H58" s="3">
        <v>18336000</v>
      </c>
      <c r="I58" s="3" t="s">
        <v>25</v>
      </c>
      <c r="J58" s="3" t="s">
        <v>40</v>
      </c>
      <c r="K58">
        <f t="shared" si="0"/>
        <v>73344000</v>
      </c>
    </row>
    <row r="59" spans="1:11" x14ac:dyDescent="0.25">
      <c r="A59" s="3" t="s">
        <v>113</v>
      </c>
      <c r="B59" s="4">
        <v>45136</v>
      </c>
      <c r="C59" s="3" t="s">
        <v>79</v>
      </c>
      <c r="D59" s="3" t="s">
        <v>11</v>
      </c>
      <c r="E59" s="3" t="s">
        <v>74</v>
      </c>
      <c r="F59" s="3" t="s">
        <v>43</v>
      </c>
      <c r="G59" s="5">
        <v>1</v>
      </c>
      <c r="H59" s="3">
        <v>2993000</v>
      </c>
      <c r="I59" s="3" t="s">
        <v>16</v>
      </c>
      <c r="J59" s="3" t="s">
        <v>13</v>
      </c>
      <c r="K59">
        <f t="shared" si="0"/>
        <v>2993000</v>
      </c>
    </row>
    <row r="60" spans="1:11" x14ac:dyDescent="0.25">
      <c r="A60" s="3" t="s">
        <v>114</v>
      </c>
      <c r="B60" s="4">
        <v>45025</v>
      </c>
      <c r="C60" s="3" t="s">
        <v>91</v>
      </c>
      <c r="D60" s="3" t="s">
        <v>11</v>
      </c>
      <c r="E60" s="3" t="s">
        <v>67</v>
      </c>
      <c r="F60" s="3" t="s">
        <v>15</v>
      </c>
      <c r="G60" s="5">
        <v>3</v>
      </c>
      <c r="H60" s="3">
        <v>161000</v>
      </c>
      <c r="I60" s="3" t="s">
        <v>36</v>
      </c>
      <c r="J60" s="3" t="s">
        <v>13</v>
      </c>
      <c r="K60">
        <f t="shared" si="0"/>
        <v>483000</v>
      </c>
    </row>
    <row r="61" spans="1:11" x14ac:dyDescent="0.25">
      <c r="A61" s="3" t="s">
        <v>115</v>
      </c>
      <c r="B61" s="4">
        <v>45253</v>
      </c>
      <c r="C61" s="3" t="s">
        <v>51</v>
      </c>
      <c r="D61" s="3" t="s">
        <v>20</v>
      </c>
      <c r="E61" s="3" t="s">
        <v>35</v>
      </c>
      <c r="F61" s="3" t="s">
        <v>65</v>
      </c>
      <c r="G61" s="5">
        <v>1</v>
      </c>
      <c r="H61" s="3">
        <v>3202000</v>
      </c>
      <c r="I61" s="3" t="s">
        <v>12</v>
      </c>
      <c r="J61" s="3" t="s">
        <v>32</v>
      </c>
      <c r="K61">
        <f t="shared" si="0"/>
        <v>3202000</v>
      </c>
    </row>
    <row r="62" spans="1:11" x14ac:dyDescent="0.25">
      <c r="A62" s="3" t="s">
        <v>116</v>
      </c>
      <c r="B62" s="4">
        <v>45058</v>
      </c>
      <c r="C62" s="3" t="s">
        <v>102</v>
      </c>
      <c r="D62" s="3" t="s">
        <v>11</v>
      </c>
      <c r="E62" s="3" t="s">
        <v>57</v>
      </c>
      <c r="F62" s="3" t="s">
        <v>45</v>
      </c>
      <c r="G62" s="5">
        <v>3</v>
      </c>
      <c r="H62" s="3">
        <v>852000</v>
      </c>
      <c r="I62" s="3" t="s">
        <v>16</v>
      </c>
      <c r="J62" s="3" t="s">
        <v>17</v>
      </c>
      <c r="K62">
        <f t="shared" si="0"/>
        <v>2556000</v>
      </c>
    </row>
    <row r="63" spans="1:11" x14ac:dyDescent="0.25">
      <c r="A63" s="3" t="s">
        <v>117</v>
      </c>
      <c r="B63" s="4">
        <v>45062</v>
      </c>
      <c r="C63" s="3" t="s">
        <v>228</v>
      </c>
      <c r="D63" s="3" t="s">
        <v>20</v>
      </c>
      <c r="E63" s="3" t="s">
        <v>124</v>
      </c>
      <c r="F63" s="3" t="s">
        <v>160</v>
      </c>
      <c r="G63" s="5">
        <v>1</v>
      </c>
      <c r="H63" s="3">
        <v>1895000</v>
      </c>
      <c r="I63" s="3" t="s">
        <v>77</v>
      </c>
      <c r="J63" s="3" t="s">
        <v>17</v>
      </c>
      <c r="K63">
        <f t="shared" si="0"/>
        <v>1895000</v>
      </c>
    </row>
    <row r="64" spans="1:11" x14ac:dyDescent="0.25">
      <c r="A64" s="3" t="s">
        <v>118</v>
      </c>
      <c r="B64" s="4">
        <v>44939</v>
      </c>
      <c r="C64" s="3" t="s">
        <v>102</v>
      </c>
      <c r="D64" s="3" t="s">
        <v>20</v>
      </c>
      <c r="E64" s="3" t="s">
        <v>249</v>
      </c>
      <c r="F64" s="3" t="s">
        <v>65</v>
      </c>
      <c r="G64" s="5">
        <v>3</v>
      </c>
      <c r="H64" s="3">
        <v>11638000</v>
      </c>
      <c r="I64" s="3" t="s">
        <v>61</v>
      </c>
      <c r="J64" s="3" t="s">
        <v>22</v>
      </c>
      <c r="K64">
        <f t="shared" si="0"/>
        <v>34914000</v>
      </c>
    </row>
    <row r="65" spans="1:11" x14ac:dyDescent="0.25">
      <c r="A65" s="3" t="s">
        <v>119</v>
      </c>
      <c r="B65" s="4">
        <v>45196</v>
      </c>
      <c r="C65" s="3" t="s">
        <v>49</v>
      </c>
      <c r="D65" s="3" t="s">
        <v>11</v>
      </c>
      <c r="E65" s="3" t="s">
        <v>74</v>
      </c>
      <c r="F65" s="3" t="s">
        <v>95</v>
      </c>
      <c r="G65" s="5">
        <v>1</v>
      </c>
      <c r="H65" s="3">
        <v>748000</v>
      </c>
      <c r="I65" s="3" t="s">
        <v>21</v>
      </c>
      <c r="J65" s="3" t="s">
        <v>32</v>
      </c>
      <c r="K65">
        <f t="shared" si="0"/>
        <v>748000</v>
      </c>
    </row>
    <row r="66" spans="1:11" x14ac:dyDescent="0.25">
      <c r="A66" s="3" t="s">
        <v>120</v>
      </c>
      <c r="B66" s="4">
        <v>45140</v>
      </c>
      <c r="C66" s="3" t="s">
        <v>98</v>
      </c>
      <c r="D66" s="3" t="s">
        <v>11</v>
      </c>
      <c r="E66" s="3" t="s">
        <v>141</v>
      </c>
      <c r="F66" s="3" t="s">
        <v>60</v>
      </c>
      <c r="G66" s="5">
        <v>6</v>
      </c>
      <c r="H66" s="3">
        <v>2789000</v>
      </c>
      <c r="I66" s="3" t="s">
        <v>31</v>
      </c>
      <c r="J66" s="3" t="s">
        <v>22</v>
      </c>
      <c r="K66">
        <f t="shared" si="0"/>
        <v>16734000</v>
      </c>
    </row>
    <row r="67" spans="1:11" x14ac:dyDescent="0.25">
      <c r="A67" s="3" t="s">
        <v>121</v>
      </c>
      <c r="B67" s="4">
        <v>45165</v>
      </c>
      <c r="C67" s="3" t="s">
        <v>102</v>
      </c>
      <c r="D67" s="3" t="s">
        <v>11</v>
      </c>
      <c r="E67" s="3" t="s">
        <v>67</v>
      </c>
      <c r="F67" s="3" t="s">
        <v>156</v>
      </c>
      <c r="G67" s="5">
        <v>2</v>
      </c>
      <c r="H67" s="3">
        <v>190000</v>
      </c>
      <c r="I67" s="3" t="s">
        <v>36</v>
      </c>
      <c r="J67" s="3" t="s">
        <v>40</v>
      </c>
      <c r="K67">
        <f t="shared" ref="K67:K130" si="1">H67*G67</f>
        <v>380000</v>
      </c>
    </row>
    <row r="68" spans="1:11" x14ac:dyDescent="0.25">
      <c r="A68" s="3" t="s">
        <v>122</v>
      </c>
      <c r="B68" s="4">
        <v>45144</v>
      </c>
      <c r="C68" s="3" t="s">
        <v>98</v>
      </c>
      <c r="D68" s="3" t="s">
        <v>20</v>
      </c>
      <c r="E68" s="3" t="s">
        <v>64</v>
      </c>
      <c r="F68" s="3" t="s">
        <v>27</v>
      </c>
      <c r="G68" s="5" t="s">
        <v>374</v>
      </c>
      <c r="H68" s="3">
        <v>3679000</v>
      </c>
      <c r="I68" s="3" t="s">
        <v>31</v>
      </c>
      <c r="J68" s="3" t="s">
        <v>13</v>
      </c>
      <c r="K68">
        <f t="shared" si="1"/>
        <v>3679000</v>
      </c>
    </row>
    <row r="69" spans="1:11" x14ac:dyDescent="0.25">
      <c r="A69" s="3" t="s">
        <v>123</v>
      </c>
      <c r="B69" s="4">
        <v>45236</v>
      </c>
      <c r="C69" s="3" t="s">
        <v>102</v>
      </c>
      <c r="D69" s="3" t="s">
        <v>20</v>
      </c>
      <c r="E69" s="3" t="s">
        <v>124</v>
      </c>
      <c r="F69" s="3" t="s">
        <v>65</v>
      </c>
      <c r="G69" s="5">
        <v>10</v>
      </c>
      <c r="H69" s="3">
        <v>11944000</v>
      </c>
      <c r="I69" s="3" t="s">
        <v>31</v>
      </c>
      <c r="J69" s="3" t="s">
        <v>40</v>
      </c>
      <c r="K69">
        <f t="shared" si="1"/>
        <v>119440000</v>
      </c>
    </row>
    <row r="70" spans="1:11" x14ac:dyDescent="0.25">
      <c r="A70" s="3" t="s">
        <v>125</v>
      </c>
      <c r="B70" s="4">
        <v>45157</v>
      </c>
      <c r="C70" s="3" t="s">
        <v>79</v>
      </c>
      <c r="D70" s="3" t="s">
        <v>20</v>
      </c>
      <c r="E70" s="3" t="s">
        <v>35</v>
      </c>
      <c r="F70" s="3" t="s">
        <v>87</v>
      </c>
      <c r="G70" s="5">
        <v>4</v>
      </c>
      <c r="H70" s="3">
        <v>21558000</v>
      </c>
      <c r="I70" s="3" t="s">
        <v>53</v>
      </c>
      <c r="J70" s="3" t="s">
        <v>17</v>
      </c>
      <c r="K70">
        <f t="shared" si="1"/>
        <v>86232000</v>
      </c>
    </row>
    <row r="71" spans="1:11" x14ac:dyDescent="0.25">
      <c r="A71" s="3" t="s">
        <v>126</v>
      </c>
      <c r="B71" s="4">
        <v>45017</v>
      </c>
      <c r="C71" s="3" t="s">
        <v>82</v>
      </c>
      <c r="D71" s="3" t="s">
        <v>20</v>
      </c>
      <c r="E71" s="3" t="s">
        <v>256</v>
      </c>
      <c r="F71" s="3" t="s">
        <v>55</v>
      </c>
      <c r="G71" s="5">
        <v>7</v>
      </c>
      <c r="H71" s="3">
        <v>17072000</v>
      </c>
      <c r="I71" s="3" t="s">
        <v>12</v>
      </c>
      <c r="J71" s="3" t="s">
        <v>40</v>
      </c>
      <c r="K71">
        <f t="shared" si="1"/>
        <v>119504000</v>
      </c>
    </row>
    <row r="72" spans="1:11" x14ac:dyDescent="0.25">
      <c r="A72" s="3" t="s">
        <v>127</v>
      </c>
      <c r="B72" s="4">
        <v>45153</v>
      </c>
      <c r="C72" s="3" t="s">
        <v>98</v>
      </c>
      <c r="D72" s="3" t="s">
        <v>11</v>
      </c>
      <c r="E72" s="3" t="s">
        <v>57</v>
      </c>
      <c r="F72" s="3" t="s">
        <v>43</v>
      </c>
      <c r="G72" s="5">
        <v>1</v>
      </c>
      <c r="H72" s="3">
        <v>159000</v>
      </c>
      <c r="I72" s="3" t="s">
        <v>36</v>
      </c>
      <c r="J72" s="3" t="s">
        <v>37</v>
      </c>
      <c r="K72">
        <f t="shared" si="1"/>
        <v>159000</v>
      </c>
    </row>
    <row r="73" spans="1:11" x14ac:dyDescent="0.25">
      <c r="A73" s="3" t="s">
        <v>128</v>
      </c>
      <c r="B73" s="4">
        <v>45266</v>
      </c>
      <c r="C73" s="3" t="s">
        <v>98</v>
      </c>
      <c r="D73" s="3" t="s">
        <v>11</v>
      </c>
      <c r="E73" s="3" t="s">
        <v>57</v>
      </c>
      <c r="F73" s="3" t="s">
        <v>43</v>
      </c>
      <c r="G73" s="5">
        <v>6</v>
      </c>
      <c r="H73" s="3">
        <v>164000</v>
      </c>
      <c r="I73" s="3" t="s">
        <v>31</v>
      </c>
      <c r="J73" s="3" t="s">
        <v>32</v>
      </c>
      <c r="K73">
        <f t="shared" si="1"/>
        <v>984000</v>
      </c>
    </row>
    <row r="74" spans="1:11" x14ac:dyDescent="0.25">
      <c r="A74" s="3" t="s">
        <v>129</v>
      </c>
      <c r="B74" s="4">
        <v>45080</v>
      </c>
      <c r="C74" s="3" t="s">
        <v>91</v>
      </c>
      <c r="D74" s="3" t="s">
        <v>20</v>
      </c>
      <c r="E74" s="3" t="s">
        <v>249</v>
      </c>
      <c r="F74" s="3" t="s">
        <v>27</v>
      </c>
      <c r="G74" s="5">
        <v>8</v>
      </c>
      <c r="H74" s="3">
        <v>159000</v>
      </c>
      <c r="I74" s="3" t="s">
        <v>77</v>
      </c>
      <c r="J74" s="3" t="s">
        <v>17</v>
      </c>
      <c r="K74">
        <f t="shared" si="1"/>
        <v>1272000</v>
      </c>
    </row>
    <row r="75" spans="1:11" x14ac:dyDescent="0.25">
      <c r="A75" s="3" t="s">
        <v>130</v>
      </c>
      <c r="B75" s="4">
        <v>45033</v>
      </c>
      <c r="C75" s="3" t="s">
        <v>98</v>
      </c>
      <c r="D75" s="3" t="s">
        <v>11</v>
      </c>
      <c r="E75" s="3" t="s">
        <v>57</v>
      </c>
      <c r="F75" s="3" t="s">
        <v>175</v>
      </c>
      <c r="G75" s="5" t="s">
        <v>374</v>
      </c>
      <c r="H75" s="3">
        <v>168000</v>
      </c>
      <c r="I75" s="3" t="s">
        <v>77</v>
      </c>
      <c r="J75" s="3" t="s">
        <v>32</v>
      </c>
      <c r="K75">
        <f t="shared" si="1"/>
        <v>168000</v>
      </c>
    </row>
    <row r="76" spans="1:11" x14ac:dyDescent="0.25">
      <c r="A76" s="3" t="s">
        <v>131</v>
      </c>
      <c r="B76" s="4">
        <v>45085</v>
      </c>
      <c r="C76" s="3" t="s">
        <v>49</v>
      </c>
      <c r="D76" s="3" t="s">
        <v>20</v>
      </c>
      <c r="E76" s="3" t="s">
        <v>64</v>
      </c>
      <c r="F76" s="3" t="s">
        <v>160</v>
      </c>
      <c r="G76" s="5">
        <v>2</v>
      </c>
      <c r="H76" s="3">
        <v>3102000</v>
      </c>
      <c r="I76" s="3" t="s">
        <v>25</v>
      </c>
      <c r="J76" s="3" t="s">
        <v>40</v>
      </c>
      <c r="K76">
        <f t="shared" si="1"/>
        <v>6204000</v>
      </c>
    </row>
    <row r="77" spans="1:11" x14ac:dyDescent="0.25">
      <c r="A77" s="3" t="s">
        <v>132</v>
      </c>
      <c r="B77" s="4">
        <v>45040</v>
      </c>
      <c r="C77" s="3" t="s">
        <v>51</v>
      </c>
      <c r="D77" s="3" t="s">
        <v>11</v>
      </c>
      <c r="E77" s="3" t="s">
        <v>39</v>
      </c>
      <c r="F77" s="3" t="s">
        <v>45</v>
      </c>
      <c r="G77" s="5">
        <v>5</v>
      </c>
      <c r="H77" s="3">
        <v>883000</v>
      </c>
      <c r="I77" s="3" t="s">
        <v>53</v>
      </c>
      <c r="J77" s="3" t="s">
        <v>37</v>
      </c>
      <c r="K77">
        <f t="shared" si="1"/>
        <v>4415000</v>
      </c>
    </row>
    <row r="78" spans="1:11" x14ac:dyDescent="0.25">
      <c r="A78" s="3" t="s">
        <v>133</v>
      </c>
      <c r="B78" s="4">
        <v>44991</v>
      </c>
      <c r="C78" s="3" t="s">
        <v>79</v>
      </c>
      <c r="D78" s="3" t="s">
        <v>20</v>
      </c>
      <c r="E78" s="3" t="s">
        <v>64</v>
      </c>
      <c r="F78" s="3" t="s">
        <v>189</v>
      </c>
      <c r="G78" s="5">
        <v>1</v>
      </c>
      <c r="H78" s="3">
        <v>22201000</v>
      </c>
      <c r="I78" s="3" t="s">
        <v>77</v>
      </c>
      <c r="J78" s="3" t="s">
        <v>22</v>
      </c>
      <c r="K78">
        <f t="shared" si="1"/>
        <v>22201000</v>
      </c>
    </row>
    <row r="79" spans="1:11" x14ac:dyDescent="0.25">
      <c r="A79" s="3" t="s">
        <v>134</v>
      </c>
      <c r="B79" s="4">
        <v>45231</v>
      </c>
      <c r="C79" s="3" t="s">
        <v>76</v>
      </c>
      <c r="D79" s="3" t="s">
        <v>11</v>
      </c>
      <c r="E79" s="3" t="s">
        <v>57</v>
      </c>
      <c r="F79" s="3" t="s">
        <v>95</v>
      </c>
      <c r="G79" s="5">
        <v>3</v>
      </c>
      <c r="H79" s="3">
        <v>754000</v>
      </c>
      <c r="I79" s="3" t="s">
        <v>61</v>
      </c>
      <c r="J79" s="3" t="s">
        <v>37</v>
      </c>
      <c r="K79">
        <f t="shared" si="1"/>
        <v>2262000</v>
      </c>
    </row>
    <row r="80" spans="1:11" x14ac:dyDescent="0.25">
      <c r="A80" s="3" t="s">
        <v>135</v>
      </c>
      <c r="B80" s="4">
        <v>45134</v>
      </c>
      <c r="C80" s="3" t="s">
        <v>82</v>
      </c>
      <c r="D80" s="3" t="s">
        <v>11</v>
      </c>
      <c r="E80" s="3" t="s">
        <v>145</v>
      </c>
      <c r="F80" s="3" t="s">
        <v>60</v>
      </c>
      <c r="G80" s="5">
        <v>10</v>
      </c>
      <c r="H80" s="3">
        <v>676000</v>
      </c>
      <c r="I80" s="3" t="s">
        <v>25</v>
      </c>
      <c r="J80" s="3" t="s">
        <v>13</v>
      </c>
      <c r="K80">
        <f t="shared" si="1"/>
        <v>6760000</v>
      </c>
    </row>
    <row r="81" spans="1:11" x14ac:dyDescent="0.25">
      <c r="A81" s="3" t="s">
        <v>136</v>
      </c>
      <c r="B81" s="4">
        <v>45126</v>
      </c>
      <c r="C81" s="3" t="s">
        <v>76</v>
      </c>
      <c r="D81" s="3" t="s">
        <v>11</v>
      </c>
      <c r="E81" s="3" t="s">
        <v>39</v>
      </c>
      <c r="F81" s="3" t="s">
        <v>156</v>
      </c>
      <c r="G81" s="5">
        <v>4</v>
      </c>
      <c r="H81" s="3">
        <v>619000</v>
      </c>
      <c r="I81" s="3" t="s">
        <v>12</v>
      </c>
      <c r="J81" s="3" t="s">
        <v>17</v>
      </c>
      <c r="K81">
        <f t="shared" si="1"/>
        <v>2476000</v>
      </c>
    </row>
    <row r="82" spans="1:11" x14ac:dyDescent="0.25">
      <c r="A82" s="3" t="s">
        <v>137</v>
      </c>
      <c r="B82" s="4">
        <v>44938</v>
      </c>
      <c r="C82" s="3" t="s">
        <v>76</v>
      </c>
      <c r="D82" s="3" t="s">
        <v>20</v>
      </c>
      <c r="E82" s="3" t="s">
        <v>256</v>
      </c>
      <c r="F82" s="3" t="s">
        <v>65</v>
      </c>
      <c r="G82" s="5">
        <v>6</v>
      </c>
      <c r="H82" s="3">
        <v>344000</v>
      </c>
      <c r="I82" s="3" t="s">
        <v>12</v>
      </c>
      <c r="J82" s="3" t="s">
        <v>13</v>
      </c>
      <c r="K82">
        <f t="shared" si="1"/>
        <v>2064000</v>
      </c>
    </row>
    <row r="83" spans="1:11" x14ac:dyDescent="0.25">
      <c r="A83" s="3" t="s">
        <v>138</v>
      </c>
      <c r="B83" s="4">
        <v>45240</v>
      </c>
      <c r="C83" s="3" t="s">
        <v>102</v>
      </c>
      <c r="D83" s="3" t="s">
        <v>11</v>
      </c>
      <c r="E83" s="3" t="s">
        <v>74</v>
      </c>
      <c r="F83" s="3" t="s">
        <v>139</v>
      </c>
      <c r="G83" s="5">
        <v>3</v>
      </c>
      <c r="H83" s="3">
        <v>190000</v>
      </c>
      <c r="I83" s="3" t="s">
        <v>36</v>
      </c>
      <c r="J83" s="3" t="s">
        <v>37</v>
      </c>
      <c r="K83">
        <f t="shared" si="1"/>
        <v>570000</v>
      </c>
    </row>
    <row r="84" spans="1:11" x14ac:dyDescent="0.25">
      <c r="A84" s="3" t="s">
        <v>140</v>
      </c>
      <c r="B84" s="4">
        <v>45262</v>
      </c>
      <c r="C84" s="3" t="s">
        <v>76</v>
      </c>
      <c r="D84" s="3" t="s">
        <v>11</v>
      </c>
      <c r="E84" s="3" t="s">
        <v>141</v>
      </c>
      <c r="F84" s="3" t="s">
        <v>89</v>
      </c>
      <c r="G84" s="5">
        <v>3</v>
      </c>
      <c r="H84" s="3">
        <v>441000</v>
      </c>
      <c r="I84" s="3" t="s">
        <v>77</v>
      </c>
      <c r="J84" s="3" t="s">
        <v>32</v>
      </c>
      <c r="K84">
        <f t="shared" si="1"/>
        <v>1323000</v>
      </c>
    </row>
    <row r="85" spans="1:11" x14ac:dyDescent="0.25">
      <c r="A85" s="3" t="s">
        <v>142</v>
      </c>
      <c r="B85" s="4">
        <v>45090</v>
      </c>
      <c r="C85" s="3" t="s">
        <v>49</v>
      </c>
      <c r="D85" s="3" t="s">
        <v>20</v>
      </c>
      <c r="E85" s="3" t="s">
        <v>64</v>
      </c>
      <c r="F85" s="3" t="s">
        <v>65</v>
      </c>
      <c r="G85" s="5">
        <v>2</v>
      </c>
      <c r="H85" s="3">
        <v>321000</v>
      </c>
      <c r="I85" s="3" t="s">
        <v>36</v>
      </c>
      <c r="J85" s="3" t="s">
        <v>40</v>
      </c>
      <c r="K85">
        <f t="shared" si="1"/>
        <v>642000</v>
      </c>
    </row>
    <row r="86" spans="1:11" x14ac:dyDescent="0.25">
      <c r="A86" s="3" t="s">
        <v>143</v>
      </c>
      <c r="B86" s="4">
        <v>45165</v>
      </c>
      <c r="C86" s="3" t="s">
        <v>98</v>
      </c>
      <c r="D86" s="3" t="s">
        <v>20</v>
      </c>
      <c r="E86" s="3" t="s">
        <v>30</v>
      </c>
      <c r="F86" s="3" t="s">
        <v>336</v>
      </c>
      <c r="G86" s="5">
        <v>2</v>
      </c>
      <c r="H86" s="3">
        <v>20535000</v>
      </c>
      <c r="I86" s="3" t="s">
        <v>31</v>
      </c>
      <c r="J86" s="3" t="s">
        <v>13</v>
      </c>
      <c r="K86">
        <f t="shared" si="1"/>
        <v>41070000</v>
      </c>
    </row>
    <row r="87" spans="1:11" x14ac:dyDescent="0.25">
      <c r="A87" s="3" t="s">
        <v>144</v>
      </c>
      <c r="B87" s="4">
        <v>44956</v>
      </c>
      <c r="C87" s="3" t="s">
        <v>82</v>
      </c>
      <c r="D87" s="3" t="s">
        <v>11</v>
      </c>
      <c r="E87" s="3" t="s">
        <v>145</v>
      </c>
      <c r="F87" s="3" t="s">
        <v>60</v>
      </c>
      <c r="G87" s="5">
        <v>7</v>
      </c>
      <c r="H87" s="3">
        <v>1851000</v>
      </c>
      <c r="I87" s="3" t="s">
        <v>77</v>
      </c>
      <c r="J87" s="3" t="s">
        <v>37</v>
      </c>
      <c r="K87">
        <f t="shared" si="1"/>
        <v>12957000</v>
      </c>
    </row>
    <row r="88" spans="1:11" x14ac:dyDescent="0.25">
      <c r="A88" s="3" t="s">
        <v>146</v>
      </c>
      <c r="B88" s="4">
        <v>44944</v>
      </c>
      <c r="C88" s="3" t="s">
        <v>49</v>
      </c>
      <c r="D88" s="3" t="s">
        <v>11</v>
      </c>
      <c r="E88" s="3" t="s">
        <v>57</v>
      </c>
      <c r="F88" s="3" t="s">
        <v>60</v>
      </c>
      <c r="G88" s="5">
        <v>5</v>
      </c>
      <c r="H88" s="3">
        <v>2051000</v>
      </c>
      <c r="I88" s="3" t="s">
        <v>31</v>
      </c>
      <c r="J88" s="3" t="s">
        <v>13</v>
      </c>
      <c r="K88">
        <f t="shared" si="1"/>
        <v>10255000</v>
      </c>
    </row>
    <row r="89" spans="1:11" x14ac:dyDescent="0.25">
      <c r="A89" s="3" t="s">
        <v>147</v>
      </c>
      <c r="B89" s="4">
        <v>45071</v>
      </c>
      <c r="C89" s="3" t="s">
        <v>98</v>
      </c>
      <c r="D89" s="3" t="s">
        <v>11</v>
      </c>
      <c r="E89" s="3" t="s">
        <v>141</v>
      </c>
      <c r="F89" s="3" t="s">
        <v>60</v>
      </c>
      <c r="G89" s="5">
        <v>2</v>
      </c>
      <c r="H89" s="3">
        <v>2624000</v>
      </c>
      <c r="I89" s="3" t="s">
        <v>28</v>
      </c>
      <c r="J89" s="3" t="s">
        <v>22</v>
      </c>
      <c r="K89">
        <f t="shared" si="1"/>
        <v>5248000</v>
      </c>
    </row>
    <row r="90" spans="1:11" x14ac:dyDescent="0.25">
      <c r="A90" s="3" t="s">
        <v>148</v>
      </c>
      <c r="B90" s="4">
        <v>45272</v>
      </c>
      <c r="C90" s="3" t="s">
        <v>49</v>
      </c>
      <c r="D90" s="3" t="s">
        <v>20</v>
      </c>
      <c r="E90" s="3" t="s">
        <v>35</v>
      </c>
      <c r="F90" s="3" t="s">
        <v>160</v>
      </c>
      <c r="G90" s="5">
        <v>4</v>
      </c>
      <c r="H90" s="3">
        <v>215000</v>
      </c>
      <c r="I90" s="3" t="s">
        <v>25</v>
      </c>
      <c r="J90" s="3" t="s">
        <v>22</v>
      </c>
      <c r="K90">
        <f t="shared" si="1"/>
        <v>860000</v>
      </c>
    </row>
    <row r="91" spans="1:11" x14ac:dyDescent="0.25">
      <c r="A91" s="3" t="s">
        <v>149</v>
      </c>
      <c r="B91" s="4">
        <v>45214</v>
      </c>
      <c r="C91" s="3" t="s">
        <v>79</v>
      </c>
      <c r="D91" s="3" t="s">
        <v>11</v>
      </c>
      <c r="E91" s="3" t="s">
        <v>39</v>
      </c>
      <c r="F91" s="3" t="s">
        <v>24</v>
      </c>
      <c r="G91" s="5">
        <v>1</v>
      </c>
      <c r="H91" s="3">
        <v>2175000</v>
      </c>
      <c r="I91" s="3" t="s">
        <v>61</v>
      </c>
      <c r="J91" s="3" t="s">
        <v>22</v>
      </c>
      <c r="K91">
        <f t="shared" si="1"/>
        <v>2175000</v>
      </c>
    </row>
    <row r="92" spans="1:11" x14ac:dyDescent="0.25">
      <c r="A92" s="3" t="s">
        <v>150</v>
      </c>
      <c r="B92" s="4">
        <v>45052</v>
      </c>
      <c r="C92" s="3" t="s">
        <v>76</v>
      </c>
      <c r="D92" s="3" t="s">
        <v>20</v>
      </c>
      <c r="E92" s="3" t="s">
        <v>35</v>
      </c>
      <c r="F92" s="3" t="s">
        <v>372</v>
      </c>
      <c r="G92" s="5" t="s">
        <v>374</v>
      </c>
      <c r="H92" s="3">
        <v>372000</v>
      </c>
      <c r="I92" s="3" t="s">
        <v>61</v>
      </c>
      <c r="J92" s="3" t="s">
        <v>37</v>
      </c>
      <c r="K92">
        <f t="shared" si="1"/>
        <v>372000</v>
      </c>
    </row>
    <row r="93" spans="1:11" x14ac:dyDescent="0.25">
      <c r="A93" s="3" t="s">
        <v>151</v>
      </c>
      <c r="B93" s="4">
        <v>45217</v>
      </c>
      <c r="C93" s="3" t="s">
        <v>19</v>
      </c>
      <c r="D93" s="3" t="s">
        <v>20</v>
      </c>
      <c r="E93" s="3" t="s">
        <v>256</v>
      </c>
      <c r="F93" s="3" t="s">
        <v>152</v>
      </c>
      <c r="G93" s="5">
        <v>3</v>
      </c>
      <c r="H93" s="3">
        <v>2085000</v>
      </c>
      <c r="I93" s="3" t="s">
        <v>53</v>
      </c>
      <c r="J93" s="3" t="s">
        <v>22</v>
      </c>
      <c r="K93">
        <f t="shared" si="1"/>
        <v>6255000</v>
      </c>
    </row>
    <row r="94" spans="1:11" x14ac:dyDescent="0.25">
      <c r="A94" s="3" t="s">
        <v>153</v>
      </c>
      <c r="B94" s="4">
        <v>45247</v>
      </c>
      <c r="C94" s="3" t="s">
        <v>158</v>
      </c>
      <c r="D94" s="3" t="s">
        <v>20</v>
      </c>
      <c r="E94" s="3" t="s">
        <v>249</v>
      </c>
      <c r="F94" s="3" t="s">
        <v>55</v>
      </c>
      <c r="G94" s="5" t="s">
        <v>374</v>
      </c>
      <c r="H94" s="3">
        <v>3822000</v>
      </c>
      <c r="I94" s="3" t="s">
        <v>36</v>
      </c>
      <c r="J94" s="3" t="s">
        <v>22</v>
      </c>
      <c r="K94">
        <f t="shared" si="1"/>
        <v>3822000</v>
      </c>
    </row>
    <row r="95" spans="1:11" x14ac:dyDescent="0.25">
      <c r="A95" s="3" t="s">
        <v>154</v>
      </c>
      <c r="B95" s="4">
        <v>45136</v>
      </c>
      <c r="C95" s="3" t="s">
        <v>91</v>
      </c>
      <c r="D95" s="3" t="s">
        <v>11</v>
      </c>
      <c r="E95" s="3" t="s">
        <v>145</v>
      </c>
      <c r="F95" s="3" t="s">
        <v>43</v>
      </c>
      <c r="G95" s="5">
        <v>3</v>
      </c>
      <c r="H95" s="3">
        <v>3052000</v>
      </c>
      <c r="I95" s="3" t="s">
        <v>16</v>
      </c>
      <c r="J95" s="3" t="s">
        <v>37</v>
      </c>
      <c r="K95">
        <f t="shared" si="1"/>
        <v>9156000</v>
      </c>
    </row>
    <row r="96" spans="1:11" x14ac:dyDescent="0.25">
      <c r="A96" s="3" t="s">
        <v>155</v>
      </c>
      <c r="B96" s="4">
        <v>45046</v>
      </c>
      <c r="C96" s="3" t="s">
        <v>98</v>
      </c>
      <c r="D96" s="3" t="s">
        <v>11</v>
      </c>
      <c r="E96" s="3" t="s">
        <v>74</v>
      </c>
      <c r="F96" s="3" t="s">
        <v>156</v>
      </c>
      <c r="G96" s="5">
        <v>3</v>
      </c>
      <c r="H96" s="3">
        <v>171000</v>
      </c>
      <c r="I96" s="3" t="s">
        <v>21</v>
      </c>
      <c r="J96" s="3" t="s">
        <v>32</v>
      </c>
      <c r="K96">
        <f t="shared" si="1"/>
        <v>513000</v>
      </c>
    </row>
    <row r="97" spans="1:11" x14ac:dyDescent="0.25">
      <c r="A97" s="3" t="s">
        <v>157</v>
      </c>
      <c r="B97" s="4">
        <v>45012</v>
      </c>
      <c r="C97" s="3" t="s">
        <v>158</v>
      </c>
      <c r="D97" s="3" t="s">
        <v>20</v>
      </c>
      <c r="E97" s="3" t="s">
        <v>35</v>
      </c>
      <c r="F97" s="3" t="s">
        <v>65</v>
      </c>
      <c r="G97" s="5">
        <v>7</v>
      </c>
      <c r="H97" s="3">
        <v>8624000</v>
      </c>
      <c r="I97" s="3" t="s">
        <v>36</v>
      </c>
      <c r="J97" s="3" t="s">
        <v>37</v>
      </c>
      <c r="K97">
        <f t="shared" si="1"/>
        <v>60368000</v>
      </c>
    </row>
    <row r="98" spans="1:11" x14ac:dyDescent="0.25">
      <c r="A98" s="3" t="s">
        <v>159</v>
      </c>
      <c r="B98" s="4">
        <v>45224</v>
      </c>
      <c r="C98" s="3" t="s">
        <v>76</v>
      </c>
      <c r="D98" s="3" t="s">
        <v>20</v>
      </c>
      <c r="E98" s="3" t="s">
        <v>249</v>
      </c>
      <c r="F98" s="3" t="s">
        <v>160</v>
      </c>
      <c r="G98" s="5">
        <v>4</v>
      </c>
      <c r="H98" s="3">
        <v>429000</v>
      </c>
      <c r="I98" s="3" t="s">
        <v>61</v>
      </c>
      <c r="J98" s="3" t="s">
        <v>22</v>
      </c>
      <c r="K98">
        <f t="shared" si="1"/>
        <v>1716000</v>
      </c>
    </row>
    <row r="99" spans="1:11" x14ac:dyDescent="0.25">
      <c r="A99" s="3" t="s">
        <v>161</v>
      </c>
      <c r="B99" s="4">
        <v>45078</v>
      </c>
      <c r="C99" s="3" t="s">
        <v>82</v>
      </c>
      <c r="D99" s="3" t="s">
        <v>20</v>
      </c>
      <c r="E99" s="3" t="s">
        <v>256</v>
      </c>
      <c r="F99" s="3" t="s">
        <v>65</v>
      </c>
      <c r="G99" s="5">
        <v>1</v>
      </c>
      <c r="H99" s="3">
        <v>15591000</v>
      </c>
      <c r="I99" s="3" t="s">
        <v>21</v>
      </c>
      <c r="J99" s="3" t="s">
        <v>40</v>
      </c>
      <c r="K99">
        <f t="shared" si="1"/>
        <v>15591000</v>
      </c>
    </row>
    <row r="100" spans="1:11" x14ac:dyDescent="0.25">
      <c r="A100" s="3" t="s">
        <v>162</v>
      </c>
      <c r="B100" s="4">
        <v>45167</v>
      </c>
      <c r="C100" s="3" t="s">
        <v>98</v>
      </c>
      <c r="D100" s="3" t="s">
        <v>20</v>
      </c>
      <c r="E100" s="3" t="s">
        <v>249</v>
      </c>
      <c r="F100" s="3" t="s">
        <v>168</v>
      </c>
      <c r="G100" s="5">
        <v>9</v>
      </c>
      <c r="H100" s="3">
        <v>363000</v>
      </c>
      <c r="I100" s="3" t="s">
        <v>61</v>
      </c>
      <c r="J100" s="3" t="s">
        <v>17</v>
      </c>
      <c r="K100">
        <f t="shared" si="1"/>
        <v>3267000</v>
      </c>
    </row>
    <row r="101" spans="1:11" x14ac:dyDescent="0.25">
      <c r="A101" s="3" t="s">
        <v>163</v>
      </c>
      <c r="B101" s="4">
        <v>44953</v>
      </c>
      <c r="C101" s="3" t="s">
        <v>98</v>
      </c>
      <c r="D101" s="3" t="s">
        <v>20</v>
      </c>
      <c r="E101" s="3" t="s">
        <v>64</v>
      </c>
      <c r="F101" s="3" t="s">
        <v>65</v>
      </c>
      <c r="G101" s="5">
        <v>5</v>
      </c>
      <c r="H101" s="3">
        <v>20086000</v>
      </c>
      <c r="I101" s="3" t="s">
        <v>25</v>
      </c>
      <c r="J101" s="3" t="s">
        <v>13</v>
      </c>
      <c r="K101">
        <f t="shared" si="1"/>
        <v>100430000</v>
      </c>
    </row>
    <row r="102" spans="1:11" x14ac:dyDescent="0.25">
      <c r="A102" s="3" t="s">
        <v>164</v>
      </c>
      <c r="B102" s="4">
        <v>45176</v>
      </c>
      <c r="C102" s="3" t="s">
        <v>228</v>
      </c>
      <c r="D102" s="3" t="s">
        <v>20</v>
      </c>
      <c r="E102" s="3" t="s">
        <v>124</v>
      </c>
      <c r="F102" s="3" t="s">
        <v>72</v>
      </c>
      <c r="G102" s="5">
        <v>4</v>
      </c>
      <c r="H102" s="3">
        <v>204000</v>
      </c>
      <c r="I102" s="3" t="s">
        <v>36</v>
      </c>
      <c r="J102" s="3" t="s">
        <v>37</v>
      </c>
      <c r="K102">
        <f t="shared" si="1"/>
        <v>816000</v>
      </c>
    </row>
    <row r="103" spans="1:11" x14ac:dyDescent="0.25">
      <c r="A103" s="3" t="s">
        <v>165</v>
      </c>
      <c r="B103" s="4">
        <v>45288</v>
      </c>
      <c r="C103" s="3" t="s">
        <v>102</v>
      </c>
      <c r="D103" s="3" t="s">
        <v>11</v>
      </c>
      <c r="E103" s="3" t="s">
        <v>39</v>
      </c>
      <c r="F103" s="3" t="s">
        <v>60</v>
      </c>
      <c r="G103" s="5">
        <v>5</v>
      </c>
      <c r="H103" s="3">
        <v>2827000</v>
      </c>
      <c r="I103" s="3" t="s">
        <v>77</v>
      </c>
      <c r="J103" s="3" t="s">
        <v>40</v>
      </c>
      <c r="K103">
        <f t="shared" si="1"/>
        <v>14135000</v>
      </c>
    </row>
    <row r="104" spans="1:11" x14ac:dyDescent="0.25">
      <c r="A104" s="3" t="s">
        <v>166</v>
      </c>
      <c r="B104" s="4">
        <v>44960</v>
      </c>
      <c r="C104" s="3" t="s">
        <v>19</v>
      </c>
      <c r="D104" s="3" t="s">
        <v>20</v>
      </c>
      <c r="E104" s="3" t="s">
        <v>256</v>
      </c>
      <c r="F104" s="3" t="s">
        <v>152</v>
      </c>
      <c r="G104" s="5">
        <v>1</v>
      </c>
      <c r="H104" s="3">
        <v>18937000</v>
      </c>
      <c r="I104" s="3" t="s">
        <v>61</v>
      </c>
      <c r="J104" s="3" t="s">
        <v>17</v>
      </c>
      <c r="K104">
        <f t="shared" si="1"/>
        <v>18937000</v>
      </c>
    </row>
    <row r="105" spans="1:11" x14ac:dyDescent="0.25">
      <c r="A105" s="3" t="s">
        <v>167</v>
      </c>
      <c r="B105" s="4">
        <v>45106</v>
      </c>
      <c r="C105" s="3" t="s">
        <v>158</v>
      </c>
      <c r="D105" s="3" t="s">
        <v>20</v>
      </c>
      <c r="E105" s="3" t="s">
        <v>30</v>
      </c>
      <c r="F105" s="3" t="s">
        <v>168</v>
      </c>
      <c r="G105" s="5">
        <v>9</v>
      </c>
      <c r="H105" s="3">
        <v>8851000</v>
      </c>
      <c r="I105" s="3" t="s">
        <v>25</v>
      </c>
      <c r="J105" s="3" t="s">
        <v>32</v>
      </c>
      <c r="K105">
        <f t="shared" si="1"/>
        <v>79659000</v>
      </c>
    </row>
    <row r="106" spans="1:11" x14ac:dyDescent="0.25">
      <c r="A106" s="3" t="s">
        <v>169</v>
      </c>
      <c r="B106" s="4">
        <v>44954</v>
      </c>
      <c r="C106" s="3" t="s">
        <v>79</v>
      </c>
      <c r="D106" s="3" t="s">
        <v>11</v>
      </c>
      <c r="E106" s="3" t="s">
        <v>141</v>
      </c>
      <c r="F106" s="3" t="s">
        <v>24</v>
      </c>
      <c r="G106" s="5">
        <v>7</v>
      </c>
      <c r="H106" s="3">
        <v>517000</v>
      </c>
      <c r="I106" s="3" t="s">
        <v>61</v>
      </c>
      <c r="J106" s="3" t="s">
        <v>22</v>
      </c>
      <c r="K106">
        <f t="shared" si="1"/>
        <v>3619000</v>
      </c>
    </row>
    <row r="107" spans="1:11" x14ac:dyDescent="0.25">
      <c r="A107" s="3" t="s">
        <v>170</v>
      </c>
      <c r="B107" s="4">
        <v>45273</v>
      </c>
      <c r="C107" s="3" t="s">
        <v>76</v>
      </c>
      <c r="D107" s="3" t="s">
        <v>11</v>
      </c>
      <c r="E107" s="3" t="s">
        <v>67</v>
      </c>
      <c r="F107" s="3" t="s">
        <v>89</v>
      </c>
      <c r="G107" s="5">
        <v>1</v>
      </c>
      <c r="H107" s="3">
        <v>180000</v>
      </c>
      <c r="I107" s="3" t="s">
        <v>16</v>
      </c>
      <c r="J107" s="3" t="s">
        <v>22</v>
      </c>
      <c r="K107">
        <f t="shared" si="1"/>
        <v>180000</v>
      </c>
    </row>
    <row r="108" spans="1:11" x14ac:dyDescent="0.25">
      <c r="A108" s="3" t="s">
        <v>171</v>
      </c>
      <c r="B108" s="4">
        <v>44945</v>
      </c>
      <c r="C108" s="3" t="s">
        <v>82</v>
      </c>
      <c r="D108" s="3" t="s">
        <v>11</v>
      </c>
      <c r="E108" s="3" t="s">
        <v>141</v>
      </c>
      <c r="F108" s="3" t="s">
        <v>156</v>
      </c>
      <c r="G108" s="5">
        <v>2</v>
      </c>
      <c r="H108" s="3">
        <v>202000</v>
      </c>
      <c r="I108" s="3" t="s">
        <v>77</v>
      </c>
      <c r="J108" s="3" t="s">
        <v>37</v>
      </c>
      <c r="K108">
        <f t="shared" si="1"/>
        <v>404000</v>
      </c>
    </row>
    <row r="109" spans="1:11" x14ac:dyDescent="0.25">
      <c r="A109" s="3" t="s">
        <v>172</v>
      </c>
      <c r="B109" s="4">
        <v>45195</v>
      </c>
      <c r="C109" s="3" t="s">
        <v>91</v>
      </c>
      <c r="D109" s="3" t="s">
        <v>11</v>
      </c>
      <c r="E109" s="3" t="s">
        <v>67</v>
      </c>
      <c r="F109" s="3" t="s">
        <v>139</v>
      </c>
      <c r="G109" s="5">
        <v>7</v>
      </c>
      <c r="H109" s="3">
        <v>683000</v>
      </c>
      <c r="I109" s="3" t="s">
        <v>12</v>
      </c>
      <c r="J109" s="3" t="s">
        <v>37</v>
      </c>
      <c r="K109">
        <f t="shared" si="1"/>
        <v>4781000</v>
      </c>
    </row>
    <row r="110" spans="1:11" x14ac:dyDescent="0.25">
      <c r="A110" s="3" t="s">
        <v>173</v>
      </c>
      <c r="B110" s="4">
        <v>45056</v>
      </c>
      <c r="C110" s="3" t="s">
        <v>19</v>
      </c>
      <c r="D110" s="3" t="s">
        <v>20</v>
      </c>
      <c r="E110" s="3" t="s">
        <v>256</v>
      </c>
      <c r="F110" s="3" t="s">
        <v>27</v>
      </c>
      <c r="G110" s="5">
        <v>2</v>
      </c>
      <c r="H110" s="3">
        <v>395000</v>
      </c>
      <c r="I110" s="3" t="s">
        <v>21</v>
      </c>
      <c r="J110" s="3" t="s">
        <v>37</v>
      </c>
      <c r="K110">
        <f t="shared" si="1"/>
        <v>790000</v>
      </c>
    </row>
    <row r="111" spans="1:11" x14ac:dyDescent="0.25">
      <c r="A111" s="3" t="s">
        <v>174</v>
      </c>
      <c r="B111" s="4">
        <v>45072</v>
      </c>
      <c r="C111" s="3" t="s">
        <v>91</v>
      </c>
      <c r="D111" s="3" t="s">
        <v>11</v>
      </c>
      <c r="E111" s="3" t="s">
        <v>74</v>
      </c>
      <c r="F111" s="3" t="s">
        <v>175</v>
      </c>
      <c r="G111" s="5">
        <v>5</v>
      </c>
      <c r="H111" s="3">
        <v>136000</v>
      </c>
      <c r="I111" s="3" t="s">
        <v>36</v>
      </c>
      <c r="J111" s="3" t="s">
        <v>32</v>
      </c>
      <c r="K111">
        <f t="shared" si="1"/>
        <v>680000</v>
      </c>
    </row>
    <row r="112" spans="1:11" x14ac:dyDescent="0.25">
      <c r="A112" s="3" t="s">
        <v>176</v>
      </c>
      <c r="B112" s="4">
        <v>44961</v>
      </c>
      <c r="C112" s="3" t="s">
        <v>158</v>
      </c>
      <c r="D112" s="3" t="s">
        <v>11</v>
      </c>
      <c r="E112" s="3" t="s">
        <v>67</v>
      </c>
      <c r="F112" s="3" t="s">
        <v>139</v>
      </c>
      <c r="G112" s="5" t="s">
        <v>374</v>
      </c>
      <c r="H112" s="3">
        <v>3604000</v>
      </c>
      <c r="I112" s="3" t="s">
        <v>21</v>
      </c>
      <c r="J112" s="3" t="s">
        <v>37</v>
      </c>
      <c r="K112">
        <f t="shared" si="1"/>
        <v>3604000</v>
      </c>
    </row>
    <row r="113" spans="1:11" x14ac:dyDescent="0.25">
      <c r="A113" s="3" t="s">
        <v>177</v>
      </c>
      <c r="B113" s="4">
        <v>44948</v>
      </c>
      <c r="C113" s="3" t="s">
        <v>19</v>
      </c>
      <c r="D113" s="3" t="s">
        <v>11</v>
      </c>
      <c r="E113" s="3" t="s">
        <v>67</v>
      </c>
      <c r="F113" s="3" t="s">
        <v>24</v>
      </c>
      <c r="G113" s="5">
        <v>4</v>
      </c>
      <c r="H113" s="3">
        <v>139000</v>
      </c>
      <c r="I113" s="3" t="s">
        <v>77</v>
      </c>
      <c r="J113" s="3" t="s">
        <v>17</v>
      </c>
      <c r="K113">
        <f t="shared" si="1"/>
        <v>556000</v>
      </c>
    </row>
    <row r="114" spans="1:11" x14ac:dyDescent="0.25">
      <c r="A114" s="3" t="s">
        <v>178</v>
      </c>
      <c r="B114" s="4">
        <v>45291</v>
      </c>
      <c r="C114" s="3" t="s">
        <v>51</v>
      </c>
      <c r="D114" s="3" t="s">
        <v>11</v>
      </c>
      <c r="E114" s="3" t="s">
        <v>145</v>
      </c>
      <c r="F114" s="3" t="s">
        <v>24</v>
      </c>
      <c r="G114" s="5">
        <v>2</v>
      </c>
      <c r="H114" s="3">
        <v>668000</v>
      </c>
      <c r="I114" s="3" t="s">
        <v>36</v>
      </c>
      <c r="J114" s="3" t="s">
        <v>40</v>
      </c>
      <c r="K114">
        <f t="shared" si="1"/>
        <v>1336000</v>
      </c>
    </row>
    <row r="115" spans="1:11" x14ac:dyDescent="0.25">
      <c r="A115" s="3" t="s">
        <v>179</v>
      </c>
      <c r="B115" s="4">
        <v>45043</v>
      </c>
      <c r="C115" s="3" t="s">
        <v>76</v>
      </c>
      <c r="D115" s="3" t="s">
        <v>11</v>
      </c>
      <c r="E115" s="3" t="s">
        <v>57</v>
      </c>
      <c r="F115" s="3" t="s">
        <v>175</v>
      </c>
      <c r="G115" s="5">
        <v>4</v>
      </c>
      <c r="H115" s="3">
        <v>256000</v>
      </c>
      <c r="I115" s="3" t="s">
        <v>25</v>
      </c>
      <c r="J115" s="3" t="s">
        <v>22</v>
      </c>
      <c r="K115">
        <f t="shared" si="1"/>
        <v>1024000</v>
      </c>
    </row>
    <row r="116" spans="1:11" x14ac:dyDescent="0.25">
      <c r="A116" s="3" t="s">
        <v>180</v>
      </c>
      <c r="B116" s="4">
        <v>44947</v>
      </c>
      <c r="C116" s="3" t="s">
        <v>158</v>
      </c>
      <c r="D116" s="3" t="s">
        <v>11</v>
      </c>
      <c r="E116" s="3" t="s">
        <v>145</v>
      </c>
      <c r="F116" s="3" t="s">
        <v>89</v>
      </c>
      <c r="G116" s="5">
        <v>4</v>
      </c>
      <c r="H116" s="3">
        <v>397000</v>
      </c>
      <c r="I116" s="3" t="s">
        <v>31</v>
      </c>
      <c r="J116" s="3" t="s">
        <v>17</v>
      </c>
      <c r="K116">
        <f t="shared" si="1"/>
        <v>1588000</v>
      </c>
    </row>
    <row r="117" spans="1:11" x14ac:dyDescent="0.25">
      <c r="A117" s="3" t="s">
        <v>181</v>
      </c>
      <c r="B117" s="4">
        <v>44973</v>
      </c>
      <c r="C117" s="3" t="s">
        <v>91</v>
      </c>
      <c r="D117" s="3" t="s">
        <v>20</v>
      </c>
      <c r="E117" s="3" t="s">
        <v>124</v>
      </c>
      <c r="F117" s="3" t="s">
        <v>160</v>
      </c>
      <c r="G117" s="5">
        <v>5</v>
      </c>
      <c r="H117" s="3">
        <v>9782000</v>
      </c>
      <c r="I117" s="3" t="s">
        <v>12</v>
      </c>
      <c r="J117" s="3" t="s">
        <v>37</v>
      </c>
      <c r="K117">
        <f t="shared" si="1"/>
        <v>48910000</v>
      </c>
    </row>
    <row r="118" spans="1:11" x14ac:dyDescent="0.25">
      <c r="A118" s="3" t="s">
        <v>182</v>
      </c>
      <c r="B118" s="4">
        <v>45213</v>
      </c>
      <c r="C118" s="3" t="s">
        <v>51</v>
      </c>
      <c r="D118" s="3" t="s">
        <v>20</v>
      </c>
      <c r="E118" s="3" t="s">
        <v>124</v>
      </c>
      <c r="F118" s="3" t="s">
        <v>184</v>
      </c>
      <c r="G118" s="5">
        <v>2</v>
      </c>
      <c r="H118" s="3">
        <v>188000</v>
      </c>
      <c r="I118" s="3" t="s">
        <v>77</v>
      </c>
      <c r="J118" s="3" t="s">
        <v>40</v>
      </c>
      <c r="K118">
        <f t="shared" si="1"/>
        <v>376000</v>
      </c>
    </row>
    <row r="119" spans="1:11" x14ac:dyDescent="0.25">
      <c r="A119" s="3" t="s">
        <v>183</v>
      </c>
      <c r="B119" s="4">
        <v>45032</v>
      </c>
      <c r="C119" s="3" t="s">
        <v>82</v>
      </c>
      <c r="D119" s="3" t="s">
        <v>20</v>
      </c>
      <c r="E119" s="3" t="s">
        <v>35</v>
      </c>
      <c r="F119" s="3" t="s">
        <v>184</v>
      </c>
      <c r="G119" s="5">
        <v>7</v>
      </c>
      <c r="H119" s="3">
        <v>308000</v>
      </c>
      <c r="I119" s="3" t="s">
        <v>28</v>
      </c>
      <c r="J119" s="3" t="s">
        <v>17</v>
      </c>
      <c r="K119">
        <f t="shared" si="1"/>
        <v>2156000</v>
      </c>
    </row>
    <row r="120" spans="1:11" x14ac:dyDescent="0.25">
      <c r="A120" s="3" t="s">
        <v>185</v>
      </c>
      <c r="B120" s="4">
        <v>45198</v>
      </c>
      <c r="C120" s="3" t="s">
        <v>19</v>
      </c>
      <c r="D120" s="3" t="s">
        <v>11</v>
      </c>
      <c r="E120" s="3" t="s">
        <v>57</v>
      </c>
      <c r="F120" s="3" t="s">
        <v>15</v>
      </c>
      <c r="G120" s="5">
        <v>4</v>
      </c>
      <c r="H120" s="3">
        <v>714000</v>
      </c>
      <c r="I120" s="3" t="s">
        <v>12</v>
      </c>
      <c r="J120" s="3" t="s">
        <v>40</v>
      </c>
      <c r="K120">
        <f t="shared" si="1"/>
        <v>2856000</v>
      </c>
    </row>
    <row r="121" spans="1:11" x14ac:dyDescent="0.25">
      <c r="A121" s="3" t="s">
        <v>186</v>
      </c>
      <c r="B121" s="4">
        <v>44943</v>
      </c>
      <c r="C121" s="3" t="s">
        <v>158</v>
      </c>
      <c r="D121" s="3" t="s">
        <v>20</v>
      </c>
      <c r="E121" s="3" t="s">
        <v>64</v>
      </c>
      <c r="F121" s="3" t="s">
        <v>373</v>
      </c>
      <c r="G121" s="5">
        <v>3</v>
      </c>
      <c r="H121" s="3">
        <v>406000</v>
      </c>
      <c r="I121" s="3" t="s">
        <v>36</v>
      </c>
      <c r="J121" s="3" t="s">
        <v>22</v>
      </c>
      <c r="K121">
        <f t="shared" si="1"/>
        <v>1218000</v>
      </c>
    </row>
    <row r="122" spans="1:11" x14ac:dyDescent="0.25">
      <c r="A122" s="3" t="s">
        <v>187</v>
      </c>
      <c r="B122" s="4">
        <v>45167</v>
      </c>
      <c r="C122" s="3" t="s">
        <v>158</v>
      </c>
      <c r="D122" s="3" t="s">
        <v>11</v>
      </c>
      <c r="E122" s="3" t="s">
        <v>145</v>
      </c>
      <c r="F122" s="3" t="s">
        <v>15</v>
      </c>
      <c r="G122" s="5">
        <v>4</v>
      </c>
      <c r="H122" s="3">
        <v>250000</v>
      </c>
      <c r="I122" s="3" t="s">
        <v>21</v>
      </c>
      <c r="J122" s="3" t="s">
        <v>40</v>
      </c>
      <c r="K122">
        <f t="shared" si="1"/>
        <v>1000000</v>
      </c>
    </row>
    <row r="123" spans="1:11" x14ac:dyDescent="0.25">
      <c r="A123" s="3" t="s">
        <v>188</v>
      </c>
      <c r="B123" s="4">
        <v>45184</v>
      </c>
      <c r="C123" s="3" t="s">
        <v>82</v>
      </c>
      <c r="D123" s="3" t="s">
        <v>20</v>
      </c>
      <c r="E123" s="3" t="s">
        <v>64</v>
      </c>
      <c r="F123" s="3" t="s">
        <v>189</v>
      </c>
      <c r="G123" s="5" t="s">
        <v>374</v>
      </c>
      <c r="H123" s="3">
        <v>3873000</v>
      </c>
      <c r="I123" s="3" t="s">
        <v>21</v>
      </c>
      <c r="J123" s="3" t="s">
        <v>17</v>
      </c>
      <c r="K123">
        <f t="shared" si="1"/>
        <v>3873000</v>
      </c>
    </row>
    <row r="124" spans="1:11" x14ac:dyDescent="0.25">
      <c r="A124" s="3" t="s">
        <v>190</v>
      </c>
      <c r="B124" s="4">
        <v>45149</v>
      </c>
      <c r="C124" s="3" t="s">
        <v>79</v>
      </c>
      <c r="D124" s="3" t="s">
        <v>11</v>
      </c>
      <c r="E124" s="3" t="s">
        <v>57</v>
      </c>
      <c r="F124" s="3" t="s">
        <v>156</v>
      </c>
      <c r="G124" s="5">
        <v>4</v>
      </c>
      <c r="H124" s="3">
        <v>2537000</v>
      </c>
      <c r="I124" s="3" t="s">
        <v>53</v>
      </c>
      <c r="J124" s="3" t="s">
        <v>22</v>
      </c>
      <c r="K124">
        <f t="shared" si="1"/>
        <v>10148000</v>
      </c>
    </row>
    <row r="125" spans="1:11" x14ac:dyDescent="0.25">
      <c r="A125" s="3" t="s">
        <v>191</v>
      </c>
      <c r="B125" s="4">
        <v>45032</v>
      </c>
      <c r="C125" s="3" t="s">
        <v>79</v>
      </c>
      <c r="D125" s="3" t="s">
        <v>20</v>
      </c>
      <c r="E125" s="3" t="s">
        <v>35</v>
      </c>
      <c r="F125" s="3" t="s">
        <v>87</v>
      </c>
      <c r="G125" s="5">
        <v>1</v>
      </c>
      <c r="H125" s="3">
        <v>17571000</v>
      </c>
      <c r="I125" s="3" t="s">
        <v>61</v>
      </c>
      <c r="J125" s="3" t="s">
        <v>22</v>
      </c>
      <c r="K125">
        <f t="shared" si="1"/>
        <v>17571000</v>
      </c>
    </row>
    <row r="126" spans="1:11" x14ac:dyDescent="0.25">
      <c r="A126" s="3" t="s">
        <v>192</v>
      </c>
      <c r="B126" s="4">
        <v>44972</v>
      </c>
      <c r="C126" s="3" t="s">
        <v>19</v>
      </c>
      <c r="D126" s="3" t="s">
        <v>20</v>
      </c>
      <c r="E126" s="3" t="s">
        <v>256</v>
      </c>
      <c r="F126" s="3" t="s">
        <v>373</v>
      </c>
      <c r="G126" s="5">
        <v>2</v>
      </c>
      <c r="H126" s="3">
        <v>376000</v>
      </c>
      <c r="I126" s="3" t="s">
        <v>36</v>
      </c>
      <c r="J126" s="3" t="s">
        <v>32</v>
      </c>
      <c r="K126">
        <f t="shared" si="1"/>
        <v>752000</v>
      </c>
    </row>
    <row r="127" spans="1:11" x14ac:dyDescent="0.25">
      <c r="A127" s="3" t="s">
        <v>193</v>
      </c>
      <c r="B127" s="4">
        <v>44960</v>
      </c>
      <c r="C127" s="3" t="s">
        <v>82</v>
      </c>
      <c r="D127" s="3" t="s">
        <v>20</v>
      </c>
      <c r="E127" s="3" t="s">
        <v>249</v>
      </c>
      <c r="F127" s="3" t="s">
        <v>184</v>
      </c>
      <c r="G127" s="5" t="s">
        <v>374</v>
      </c>
      <c r="H127" s="3">
        <v>17692000</v>
      </c>
      <c r="I127" s="3" t="s">
        <v>28</v>
      </c>
      <c r="J127" s="3" t="s">
        <v>37</v>
      </c>
      <c r="K127">
        <f t="shared" si="1"/>
        <v>17692000</v>
      </c>
    </row>
    <row r="128" spans="1:11" x14ac:dyDescent="0.25">
      <c r="A128" s="3" t="s">
        <v>194</v>
      </c>
      <c r="B128" s="4">
        <v>44932</v>
      </c>
      <c r="C128" s="3" t="s">
        <v>76</v>
      </c>
      <c r="D128" s="3" t="s">
        <v>20</v>
      </c>
      <c r="E128" s="3" t="s">
        <v>30</v>
      </c>
      <c r="F128" s="3" t="s">
        <v>87</v>
      </c>
      <c r="G128" s="5">
        <v>1</v>
      </c>
      <c r="H128" s="3">
        <v>1901000</v>
      </c>
      <c r="I128" s="3" t="s">
        <v>16</v>
      </c>
      <c r="J128" s="3" t="s">
        <v>22</v>
      </c>
      <c r="K128">
        <f t="shared" si="1"/>
        <v>1901000</v>
      </c>
    </row>
    <row r="129" spans="1:11" x14ac:dyDescent="0.25">
      <c r="A129" s="3" t="s">
        <v>195</v>
      </c>
      <c r="B129" s="4">
        <v>45242</v>
      </c>
      <c r="C129" s="3" t="s">
        <v>51</v>
      </c>
      <c r="D129" s="3" t="s">
        <v>20</v>
      </c>
      <c r="E129" s="3" t="s">
        <v>64</v>
      </c>
      <c r="F129" s="3" t="s">
        <v>184</v>
      </c>
      <c r="G129" s="5">
        <v>9</v>
      </c>
      <c r="H129" s="3">
        <v>3682000</v>
      </c>
      <c r="I129" s="3" t="s">
        <v>12</v>
      </c>
      <c r="J129" s="3" t="s">
        <v>17</v>
      </c>
      <c r="K129">
        <f t="shared" si="1"/>
        <v>33138000</v>
      </c>
    </row>
    <row r="130" spans="1:11" x14ac:dyDescent="0.25">
      <c r="A130" s="3" t="s">
        <v>196</v>
      </c>
      <c r="B130" s="4">
        <v>45120</v>
      </c>
      <c r="C130" s="3" t="s">
        <v>49</v>
      </c>
      <c r="D130" s="3" t="s">
        <v>11</v>
      </c>
      <c r="E130" s="3" t="s">
        <v>141</v>
      </c>
      <c r="F130" s="3" t="s">
        <v>156</v>
      </c>
      <c r="G130" s="5">
        <v>3</v>
      </c>
      <c r="H130" s="3">
        <v>126000</v>
      </c>
      <c r="I130" s="3" t="s">
        <v>28</v>
      </c>
      <c r="J130" s="3" t="s">
        <v>40</v>
      </c>
      <c r="K130">
        <f t="shared" si="1"/>
        <v>378000</v>
      </c>
    </row>
    <row r="131" spans="1:11" x14ac:dyDescent="0.25">
      <c r="A131" s="3" t="s">
        <v>197</v>
      </c>
      <c r="B131" s="4">
        <v>45290</v>
      </c>
      <c r="C131" s="3" t="s">
        <v>82</v>
      </c>
      <c r="D131" s="3" t="s">
        <v>11</v>
      </c>
      <c r="E131" s="3" t="s">
        <v>67</v>
      </c>
      <c r="F131" s="3" t="s">
        <v>89</v>
      </c>
      <c r="G131" s="5">
        <v>5</v>
      </c>
      <c r="H131" s="3">
        <v>579000</v>
      </c>
      <c r="I131" s="3" t="s">
        <v>28</v>
      </c>
      <c r="J131" s="3" t="s">
        <v>37</v>
      </c>
      <c r="K131">
        <f t="shared" ref="K131:K194" si="2">H131*G131</f>
        <v>2895000</v>
      </c>
    </row>
    <row r="132" spans="1:11" x14ac:dyDescent="0.25">
      <c r="A132" s="3" t="s">
        <v>198</v>
      </c>
      <c r="B132" s="4">
        <v>45132</v>
      </c>
      <c r="C132" s="3" t="s">
        <v>51</v>
      </c>
      <c r="D132" s="3" t="s">
        <v>11</v>
      </c>
      <c r="E132" s="3" t="s">
        <v>145</v>
      </c>
      <c r="F132" s="3" t="s">
        <v>15</v>
      </c>
      <c r="G132" s="5">
        <v>4</v>
      </c>
      <c r="H132" s="3">
        <v>180000</v>
      </c>
      <c r="I132" s="3" t="s">
        <v>21</v>
      </c>
      <c r="J132" s="3" t="s">
        <v>17</v>
      </c>
      <c r="K132">
        <f t="shared" si="2"/>
        <v>720000</v>
      </c>
    </row>
    <row r="133" spans="1:11" x14ac:dyDescent="0.25">
      <c r="A133" s="3" t="s">
        <v>199</v>
      </c>
      <c r="B133" s="4">
        <v>44982</v>
      </c>
      <c r="C133" s="3" t="s">
        <v>98</v>
      </c>
      <c r="D133" s="3" t="s">
        <v>20</v>
      </c>
      <c r="E133" s="3" t="s">
        <v>30</v>
      </c>
      <c r="F133" s="3" t="s">
        <v>372</v>
      </c>
      <c r="G133" s="5">
        <v>2</v>
      </c>
      <c r="H133" s="3">
        <v>3865000</v>
      </c>
      <c r="I133" s="3" t="s">
        <v>36</v>
      </c>
      <c r="J133" s="3" t="s">
        <v>22</v>
      </c>
      <c r="K133">
        <f t="shared" si="2"/>
        <v>7730000</v>
      </c>
    </row>
    <row r="134" spans="1:11" x14ac:dyDescent="0.25">
      <c r="A134" s="3" t="s">
        <v>200</v>
      </c>
      <c r="B134" s="4">
        <v>44944</v>
      </c>
      <c r="C134" s="3" t="s">
        <v>76</v>
      </c>
      <c r="D134" s="3" t="s">
        <v>11</v>
      </c>
      <c r="E134" s="3" t="s">
        <v>67</v>
      </c>
      <c r="F134" s="3" t="s">
        <v>45</v>
      </c>
      <c r="G134" s="5">
        <v>4</v>
      </c>
      <c r="H134" s="3">
        <v>826000</v>
      </c>
      <c r="I134" s="3" t="s">
        <v>21</v>
      </c>
      <c r="J134" s="3" t="s">
        <v>37</v>
      </c>
      <c r="K134">
        <f t="shared" si="2"/>
        <v>3304000</v>
      </c>
    </row>
    <row r="135" spans="1:11" x14ac:dyDescent="0.25">
      <c r="A135" s="3" t="s">
        <v>201</v>
      </c>
      <c r="B135" s="4">
        <v>44968</v>
      </c>
      <c r="C135" s="3" t="s">
        <v>19</v>
      </c>
      <c r="D135" s="3" t="s">
        <v>11</v>
      </c>
      <c r="E135" s="3" t="s">
        <v>57</v>
      </c>
      <c r="F135" s="3" t="s">
        <v>24</v>
      </c>
      <c r="G135" s="5">
        <v>4</v>
      </c>
      <c r="H135" s="3">
        <v>814000</v>
      </c>
      <c r="I135" s="3" t="s">
        <v>53</v>
      </c>
      <c r="J135" s="3" t="s">
        <v>13</v>
      </c>
      <c r="K135">
        <f t="shared" si="2"/>
        <v>3256000</v>
      </c>
    </row>
    <row r="136" spans="1:11" x14ac:dyDescent="0.25">
      <c r="A136" s="3" t="s">
        <v>202</v>
      </c>
      <c r="B136" s="4">
        <v>45249</v>
      </c>
      <c r="C136" s="3" t="s">
        <v>228</v>
      </c>
      <c r="D136" s="3" t="s">
        <v>20</v>
      </c>
      <c r="E136" s="3" t="s">
        <v>35</v>
      </c>
      <c r="F136" s="3" t="s">
        <v>184</v>
      </c>
      <c r="G136" s="5">
        <v>2</v>
      </c>
      <c r="H136" s="3">
        <v>390000</v>
      </c>
      <c r="I136" s="3" t="s">
        <v>77</v>
      </c>
      <c r="J136" s="3" t="s">
        <v>17</v>
      </c>
      <c r="K136">
        <f t="shared" si="2"/>
        <v>780000</v>
      </c>
    </row>
    <row r="137" spans="1:11" x14ac:dyDescent="0.25">
      <c r="A137" s="3" t="s">
        <v>203</v>
      </c>
      <c r="B137" s="4">
        <v>44964</v>
      </c>
      <c r="C137" s="3" t="s">
        <v>158</v>
      </c>
      <c r="D137" s="3" t="s">
        <v>20</v>
      </c>
      <c r="E137" s="3" t="s">
        <v>124</v>
      </c>
      <c r="F137" s="3" t="s">
        <v>152</v>
      </c>
      <c r="G137" s="5" t="s">
        <v>374</v>
      </c>
      <c r="H137" s="3">
        <v>2409000</v>
      </c>
      <c r="I137" s="3" t="s">
        <v>36</v>
      </c>
      <c r="J137" s="3" t="s">
        <v>22</v>
      </c>
      <c r="K137">
        <f t="shared" si="2"/>
        <v>2409000</v>
      </c>
    </row>
    <row r="138" spans="1:11" x14ac:dyDescent="0.25">
      <c r="A138" s="3" t="s">
        <v>204</v>
      </c>
      <c r="B138" s="4">
        <v>45121</v>
      </c>
      <c r="C138" s="3" t="s">
        <v>19</v>
      </c>
      <c r="D138" s="3" t="s">
        <v>11</v>
      </c>
      <c r="E138" s="3" t="s">
        <v>141</v>
      </c>
      <c r="F138" s="3" t="s">
        <v>95</v>
      </c>
      <c r="G138" s="5">
        <v>3</v>
      </c>
      <c r="H138" s="3">
        <v>773000</v>
      </c>
      <c r="I138" s="3" t="s">
        <v>25</v>
      </c>
      <c r="J138" s="3" t="s">
        <v>37</v>
      </c>
      <c r="K138">
        <f t="shared" si="2"/>
        <v>2319000</v>
      </c>
    </row>
    <row r="139" spans="1:11" x14ac:dyDescent="0.25">
      <c r="A139" s="3" t="s">
        <v>205</v>
      </c>
      <c r="B139" s="4">
        <v>45199</v>
      </c>
      <c r="C139" s="3" t="s">
        <v>158</v>
      </c>
      <c r="D139" s="3" t="s">
        <v>11</v>
      </c>
      <c r="E139" s="3" t="s">
        <v>57</v>
      </c>
      <c r="F139" s="3" t="s">
        <v>95</v>
      </c>
      <c r="G139" s="5">
        <v>3</v>
      </c>
      <c r="H139" s="3">
        <v>193000</v>
      </c>
      <c r="I139" s="3" t="s">
        <v>25</v>
      </c>
      <c r="J139" s="3" t="s">
        <v>17</v>
      </c>
      <c r="K139">
        <f t="shared" si="2"/>
        <v>579000</v>
      </c>
    </row>
    <row r="140" spans="1:11" x14ac:dyDescent="0.25">
      <c r="A140" s="3" t="s">
        <v>206</v>
      </c>
      <c r="B140" s="4">
        <v>45232</v>
      </c>
      <c r="C140" s="3" t="s">
        <v>98</v>
      </c>
      <c r="D140" s="3" t="s">
        <v>11</v>
      </c>
      <c r="E140" s="3" t="s">
        <v>74</v>
      </c>
      <c r="F140" s="3" t="s">
        <v>175</v>
      </c>
      <c r="G140" s="5">
        <v>2</v>
      </c>
      <c r="H140" s="3">
        <v>125000</v>
      </c>
      <c r="I140" s="3" t="s">
        <v>36</v>
      </c>
      <c r="J140" s="3" t="s">
        <v>22</v>
      </c>
      <c r="K140">
        <f t="shared" si="2"/>
        <v>250000</v>
      </c>
    </row>
    <row r="141" spans="1:11" x14ac:dyDescent="0.25">
      <c r="A141" s="3" t="s">
        <v>207</v>
      </c>
      <c r="B141" s="4">
        <v>45143</v>
      </c>
      <c r="C141" s="3" t="s">
        <v>228</v>
      </c>
      <c r="D141" s="3" t="s">
        <v>11</v>
      </c>
      <c r="E141" s="3" t="s">
        <v>145</v>
      </c>
      <c r="F141" s="3" t="s">
        <v>24</v>
      </c>
      <c r="G141" s="5">
        <v>1</v>
      </c>
      <c r="H141" s="3">
        <v>3873000</v>
      </c>
      <c r="I141" s="3" t="s">
        <v>25</v>
      </c>
      <c r="J141" s="3" t="s">
        <v>32</v>
      </c>
      <c r="K141">
        <f t="shared" si="2"/>
        <v>3873000</v>
      </c>
    </row>
    <row r="142" spans="1:11" x14ac:dyDescent="0.25">
      <c r="A142" s="3" t="s">
        <v>208</v>
      </c>
      <c r="B142" s="4">
        <v>44928</v>
      </c>
      <c r="C142" s="3" t="s">
        <v>19</v>
      </c>
      <c r="D142" s="3" t="s">
        <v>11</v>
      </c>
      <c r="E142" s="3" t="s">
        <v>141</v>
      </c>
      <c r="F142" s="3" t="s">
        <v>156</v>
      </c>
      <c r="G142" s="5">
        <v>6</v>
      </c>
      <c r="H142" s="3">
        <v>3880000</v>
      </c>
      <c r="I142" s="3" t="s">
        <v>25</v>
      </c>
      <c r="J142" s="3" t="s">
        <v>37</v>
      </c>
      <c r="K142">
        <f t="shared" si="2"/>
        <v>23280000</v>
      </c>
    </row>
    <row r="143" spans="1:11" x14ac:dyDescent="0.25">
      <c r="A143" s="3" t="s">
        <v>209</v>
      </c>
      <c r="B143" s="4">
        <v>45172</v>
      </c>
      <c r="C143" s="3" t="s">
        <v>82</v>
      </c>
      <c r="D143" s="3" t="s">
        <v>11</v>
      </c>
      <c r="E143" s="3" t="s">
        <v>39</v>
      </c>
      <c r="F143" s="3" t="s">
        <v>15</v>
      </c>
      <c r="G143" s="5">
        <v>5</v>
      </c>
      <c r="H143" s="3">
        <v>3583000</v>
      </c>
      <c r="I143" s="3" t="s">
        <v>16</v>
      </c>
      <c r="J143" s="3" t="s">
        <v>37</v>
      </c>
      <c r="K143">
        <f t="shared" si="2"/>
        <v>17915000</v>
      </c>
    </row>
    <row r="144" spans="1:11" x14ac:dyDescent="0.25">
      <c r="A144" s="3" t="s">
        <v>210</v>
      </c>
      <c r="B144" s="4">
        <v>45136</v>
      </c>
      <c r="C144" s="3" t="s">
        <v>82</v>
      </c>
      <c r="D144" s="3" t="s">
        <v>11</v>
      </c>
      <c r="E144" s="3" t="s">
        <v>67</v>
      </c>
      <c r="F144" s="3" t="s">
        <v>15</v>
      </c>
      <c r="G144" s="5">
        <v>1</v>
      </c>
      <c r="H144" s="3">
        <v>2607000</v>
      </c>
      <c r="I144" s="3" t="s">
        <v>36</v>
      </c>
      <c r="J144" s="3" t="s">
        <v>17</v>
      </c>
      <c r="K144">
        <f t="shared" si="2"/>
        <v>2607000</v>
      </c>
    </row>
    <row r="145" spans="1:11" x14ac:dyDescent="0.25">
      <c r="A145" s="3" t="s">
        <v>211</v>
      </c>
      <c r="B145" s="4">
        <v>45114</v>
      </c>
      <c r="C145" s="3" t="s">
        <v>49</v>
      </c>
      <c r="D145" s="3" t="s">
        <v>11</v>
      </c>
      <c r="E145" s="3" t="s">
        <v>74</v>
      </c>
      <c r="F145" s="3" t="s">
        <v>89</v>
      </c>
      <c r="G145" s="5">
        <v>4</v>
      </c>
      <c r="H145" s="3">
        <v>204000</v>
      </c>
      <c r="I145" s="3" t="s">
        <v>61</v>
      </c>
      <c r="J145" s="3" t="s">
        <v>13</v>
      </c>
      <c r="K145">
        <f t="shared" si="2"/>
        <v>816000</v>
      </c>
    </row>
    <row r="146" spans="1:11" x14ac:dyDescent="0.25">
      <c r="A146" s="3" t="s">
        <v>212</v>
      </c>
      <c r="B146" s="4">
        <v>45214</v>
      </c>
      <c r="C146" s="3" t="s">
        <v>19</v>
      </c>
      <c r="D146" s="3" t="s">
        <v>11</v>
      </c>
      <c r="E146" s="3" t="s">
        <v>145</v>
      </c>
      <c r="F146" s="3" t="s">
        <v>175</v>
      </c>
      <c r="G146" s="5">
        <v>4</v>
      </c>
      <c r="H146" s="3">
        <v>1603000</v>
      </c>
      <c r="I146" s="3" t="s">
        <v>12</v>
      </c>
      <c r="J146" s="3" t="s">
        <v>22</v>
      </c>
      <c r="K146">
        <f t="shared" si="2"/>
        <v>6412000</v>
      </c>
    </row>
    <row r="147" spans="1:11" x14ac:dyDescent="0.25">
      <c r="A147" s="3" t="s">
        <v>213</v>
      </c>
      <c r="B147" s="4">
        <v>45006</v>
      </c>
      <c r="C147" s="3" t="s">
        <v>158</v>
      </c>
      <c r="D147" s="3" t="s">
        <v>11</v>
      </c>
      <c r="E147" s="3" t="s">
        <v>39</v>
      </c>
      <c r="F147" s="3" t="s">
        <v>175</v>
      </c>
      <c r="G147" s="5">
        <v>4</v>
      </c>
      <c r="H147" s="3">
        <v>275000</v>
      </c>
      <c r="I147" s="3" t="s">
        <v>28</v>
      </c>
      <c r="J147" s="3" t="s">
        <v>17</v>
      </c>
      <c r="K147">
        <f t="shared" si="2"/>
        <v>1100000</v>
      </c>
    </row>
    <row r="148" spans="1:11" x14ac:dyDescent="0.25">
      <c r="A148" s="3" t="s">
        <v>214</v>
      </c>
      <c r="B148" s="4">
        <v>45192</v>
      </c>
      <c r="C148" s="3" t="s">
        <v>102</v>
      </c>
      <c r="D148" s="3" t="s">
        <v>11</v>
      </c>
      <c r="E148" s="3" t="s">
        <v>57</v>
      </c>
      <c r="F148" s="3" t="s">
        <v>43</v>
      </c>
      <c r="G148" s="5">
        <v>4</v>
      </c>
      <c r="H148" s="3">
        <v>637000</v>
      </c>
      <c r="I148" s="3" t="s">
        <v>21</v>
      </c>
      <c r="J148" s="3" t="s">
        <v>40</v>
      </c>
      <c r="K148">
        <f t="shared" si="2"/>
        <v>2548000</v>
      </c>
    </row>
    <row r="149" spans="1:11" x14ac:dyDescent="0.25">
      <c r="A149" s="3" t="s">
        <v>215</v>
      </c>
      <c r="B149" s="4">
        <v>45213</v>
      </c>
      <c r="C149" s="3" t="s">
        <v>82</v>
      </c>
      <c r="D149" s="3" t="s">
        <v>11</v>
      </c>
      <c r="E149" s="3" t="s">
        <v>57</v>
      </c>
      <c r="F149" s="3" t="s">
        <v>60</v>
      </c>
      <c r="G149" s="5">
        <v>2</v>
      </c>
      <c r="H149" s="3">
        <v>674000</v>
      </c>
      <c r="I149" s="3" t="s">
        <v>61</v>
      </c>
      <c r="J149" s="3" t="s">
        <v>37</v>
      </c>
      <c r="K149">
        <f t="shared" si="2"/>
        <v>1348000</v>
      </c>
    </row>
    <row r="150" spans="1:11" x14ac:dyDescent="0.25">
      <c r="A150" s="3" t="s">
        <v>216</v>
      </c>
      <c r="B150" s="4">
        <v>44976</v>
      </c>
      <c r="C150" s="3" t="s">
        <v>102</v>
      </c>
      <c r="D150" s="3" t="s">
        <v>20</v>
      </c>
      <c r="E150" s="3" t="s">
        <v>124</v>
      </c>
      <c r="F150" s="3" t="s">
        <v>168</v>
      </c>
      <c r="G150" s="5">
        <v>4</v>
      </c>
      <c r="H150" s="3">
        <v>341000</v>
      </c>
      <c r="I150" s="3" t="s">
        <v>61</v>
      </c>
      <c r="J150" s="3" t="s">
        <v>32</v>
      </c>
      <c r="K150">
        <f t="shared" si="2"/>
        <v>1364000</v>
      </c>
    </row>
    <row r="151" spans="1:11" x14ac:dyDescent="0.25">
      <c r="A151" s="3" t="s">
        <v>217</v>
      </c>
      <c r="B151" s="4">
        <v>45232</v>
      </c>
      <c r="C151" s="3" t="s">
        <v>19</v>
      </c>
      <c r="D151" s="3" t="s">
        <v>20</v>
      </c>
      <c r="E151" s="3" t="s">
        <v>124</v>
      </c>
      <c r="F151" s="3" t="s">
        <v>373</v>
      </c>
      <c r="G151" s="5">
        <v>1</v>
      </c>
      <c r="H151" s="3">
        <v>3098000</v>
      </c>
      <c r="I151" s="3" t="s">
        <v>77</v>
      </c>
      <c r="J151" s="3" t="s">
        <v>37</v>
      </c>
      <c r="K151">
        <f t="shared" si="2"/>
        <v>3098000</v>
      </c>
    </row>
    <row r="152" spans="1:11" x14ac:dyDescent="0.25">
      <c r="A152" s="3" t="s">
        <v>218</v>
      </c>
      <c r="B152" s="4">
        <v>44981</v>
      </c>
      <c r="C152" s="3" t="s">
        <v>91</v>
      </c>
      <c r="D152" s="3" t="s">
        <v>11</v>
      </c>
      <c r="E152" s="3" t="s">
        <v>57</v>
      </c>
      <c r="F152" s="3" t="s">
        <v>175</v>
      </c>
      <c r="G152" s="5" t="s">
        <v>374</v>
      </c>
      <c r="H152" s="3">
        <v>811000</v>
      </c>
      <c r="I152" s="3" t="s">
        <v>77</v>
      </c>
      <c r="J152" s="3" t="s">
        <v>22</v>
      </c>
      <c r="K152">
        <f t="shared" si="2"/>
        <v>811000</v>
      </c>
    </row>
    <row r="153" spans="1:11" x14ac:dyDescent="0.25">
      <c r="A153" s="3" t="s">
        <v>219</v>
      </c>
      <c r="B153" s="4">
        <v>45279</v>
      </c>
      <c r="C153" s="3" t="s">
        <v>158</v>
      </c>
      <c r="D153" s="3" t="s">
        <v>20</v>
      </c>
      <c r="E153" s="3" t="s">
        <v>256</v>
      </c>
      <c r="F153" s="3" t="s">
        <v>27</v>
      </c>
      <c r="G153" s="5">
        <v>3</v>
      </c>
      <c r="H153" s="3">
        <v>14739000</v>
      </c>
      <c r="I153" s="3" t="s">
        <v>77</v>
      </c>
      <c r="J153" s="3" t="s">
        <v>40</v>
      </c>
      <c r="K153">
        <f t="shared" si="2"/>
        <v>44217000</v>
      </c>
    </row>
    <row r="154" spans="1:11" x14ac:dyDescent="0.25">
      <c r="A154" s="3" t="s">
        <v>220</v>
      </c>
      <c r="B154" s="4">
        <v>45001</v>
      </c>
      <c r="C154" s="3" t="s">
        <v>51</v>
      </c>
      <c r="D154" s="3" t="s">
        <v>20</v>
      </c>
      <c r="E154" s="3" t="s">
        <v>35</v>
      </c>
      <c r="F154" s="3" t="s">
        <v>160</v>
      </c>
      <c r="G154" s="5">
        <v>8</v>
      </c>
      <c r="H154" s="3">
        <v>17592000</v>
      </c>
      <c r="I154" s="3" t="s">
        <v>25</v>
      </c>
      <c r="J154" s="3" t="s">
        <v>17</v>
      </c>
      <c r="K154">
        <f t="shared" si="2"/>
        <v>140736000</v>
      </c>
    </row>
    <row r="155" spans="1:11" x14ac:dyDescent="0.25">
      <c r="A155" s="3" t="s">
        <v>221</v>
      </c>
      <c r="B155" s="4">
        <v>45029</v>
      </c>
      <c r="C155" s="3" t="s">
        <v>228</v>
      </c>
      <c r="D155" s="3" t="s">
        <v>11</v>
      </c>
      <c r="E155" s="3" t="s">
        <v>74</v>
      </c>
      <c r="F155" s="3" t="s">
        <v>139</v>
      </c>
      <c r="G155" s="5">
        <v>4</v>
      </c>
      <c r="H155" s="3">
        <v>125000</v>
      </c>
      <c r="I155" s="3" t="s">
        <v>61</v>
      </c>
      <c r="J155" s="3" t="s">
        <v>32</v>
      </c>
      <c r="K155">
        <f t="shared" si="2"/>
        <v>500000</v>
      </c>
    </row>
    <row r="156" spans="1:11" x14ac:dyDescent="0.25">
      <c r="A156" s="3" t="s">
        <v>222</v>
      </c>
      <c r="B156" s="4">
        <v>45112</v>
      </c>
      <c r="C156" s="3" t="s">
        <v>51</v>
      </c>
      <c r="D156" s="3" t="s">
        <v>11</v>
      </c>
      <c r="E156" s="3" t="s">
        <v>74</v>
      </c>
      <c r="F156" s="3" t="s">
        <v>60</v>
      </c>
      <c r="G156" s="5" t="s">
        <v>374</v>
      </c>
      <c r="H156" s="3">
        <v>169000</v>
      </c>
      <c r="I156" s="3" t="s">
        <v>28</v>
      </c>
      <c r="J156" s="3" t="s">
        <v>13</v>
      </c>
      <c r="K156">
        <f t="shared" si="2"/>
        <v>169000</v>
      </c>
    </row>
    <row r="157" spans="1:11" x14ac:dyDescent="0.25">
      <c r="A157" s="3" t="s">
        <v>223</v>
      </c>
      <c r="B157" s="4">
        <v>45065</v>
      </c>
      <c r="C157" s="3" t="s">
        <v>76</v>
      </c>
      <c r="D157" s="3" t="s">
        <v>20</v>
      </c>
      <c r="E157" s="3" t="s">
        <v>256</v>
      </c>
      <c r="F157" s="3" t="s">
        <v>189</v>
      </c>
      <c r="G157" s="5">
        <v>3</v>
      </c>
      <c r="H157" s="3">
        <v>4238000</v>
      </c>
      <c r="I157" s="3" t="s">
        <v>21</v>
      </c>
      <c r="J157" s="3" t="s">
        <v>17</v>
      </c>
      <c r="K157">
        <f t="shared" si="2"/>
        <v>12714000</v>
      </c>
    </row>
    <row r="158" spans="1:11" x14ac:dyDescent="0.25">
      <c r="A158" s="3" t="s">
        <v>224</v>
      </c>
      <c r="B158" s="4">
        <v>44933</v>
      </c>
      <c r="C158" s="3" t="s">
        <v>79</v>
      </c>
      <c r="D158" s="3" t="s">
        <v>20</v>
      </c>
      <c r="E158" s="3" t="s">
        <v>256</v>
      </c>
      <c r="F158" s="3" t="s">
        <v>152</v>
      </c>
      <c r="G158" s="5">
        <v>2</v>
      </c>
      <c r="H158" s="3">
        <v>22264000</v>
      </c>
      <c r="I158" s="3" t="s">
        <v>21</v>
      </c>
      <c r="J158" s="3" t="s">
        <v>13</v>
      </c>
      <c r="K158">
        <f t="shared" si="2"/>
        <v>44528000</v>
      </c>
    </row>
    <row r="159" spans="1:11" x14ac:dyDescent="0.25">
      <c r="A159" s="3" t="s">
        <v>225</v>
      </c>
      <c r="B159" s="4">
        <v>45037</v>
      </c>
      <c r="C159" s="3" t="s">
        <v>228</v>
      </c>
      <c r="D159" s="3" t="s">
        <v>20</v>
      </c>
      <c r="E159" s="3" t="s">
        <v>64</v>
      </c>
      <c r="F159" s="3" t="s">
        <v>55</v>
      </c>
      <c r="G159" s="5">
        <v>3</v>
      </c>
      <c r="H159" s="3">
        <v>259000</v>
      </c>
      <c r="I159" s="3" t="s">
        <v>36</v>
      </c>
      <c r="J159" s="3" t="s">
        <v>37</v>
      </c>
      <c r="K159">
        <f t="shared" si="2"/>
        <v>777000</v>
      </c>
    </row>
    <row r="160" spans="1:11" x14ac:dyDescent="0.25">
      <c r="A160" s="3" t="s">
        <v>226</v>
      </c>
      <c r="B160" s="4">
        <v>44997</v>
      </c>
      <c r="C160" s="3" t="s">
        <v>102</v>
      </c>
      <c r="D160" s="3" t="s">
        <v>11</v>
      </c>
      <c r="E160" s="3" t="s">
        <v>141</v>
      </c>
      <c r="F160" s="3" t="s">
        <v>45</v>
      </c>
      <c r="G160" s="5">
        <v>2</v>
      </c>
      <c r="H160" s="3">
        <v>307000</v>
      </c>
      <c r="I160" s="3" t="s">
        <v>16</v>
      </c>
      <c r="J160" s="3" t="s">
        <v>40</v>
      </c>
      <c r="K160">
        <f t="shared" si="2"/>
        <v>614000</v>
      </c>
    </row>
    <row r="161" spans="1:11" x14ac:dyDescent="0.25">
      <c r="A161" s="3" t="s">
        <v>227</v>
      </c>
      <c r="B161" s="4">
        <v>45129</v>
      </c>
      <c r="C161" s="3" t="s">
        <v>228</v>
      </c>
      <c r="D161" s="3" t="s">
        <v>11</v>
      </c>
      <c r="E161" s="3" t="s">
        <v>39</v>
      </c>
      <c r="F161" s="3" t="s">
        <v>89</v>
      </c>
      <c r="G161" s="5">
        <v>5</v>
      </c>
      <c r="H161" s="3">
        <v>819000</v>
      </c>
      <c r="I161" s="3" t="s">
        <v>31</v>
      </c>
      <c r="J161" s="3" t="s">
        <v>32</v>
      </c>
      <c r="K161">
        <f t="shared" si="2"/>
        <v>4095000</v>
      </c>
    </row>
    <row r="162" spans="1:11" x14ac:dyDescent="0.25">
      <c r="A162" s="3" t="s">
        <v>229</v>
      </c>
      <c r="B162" s="4">
        <v>45096</v>
      </c>
      <c r="C162" s="3" t="s">
        <v>76</v>
      </c>
      <c r="D162" s="3" t="s">
        <v>20</v>
      </c>
      <c r="E162" s="3" t="s">
        <v>64</v>
      </c>
      <c r="F162" s="3" t="s">
        <v>372</v>
      </c>
      <c r="G162" s="5">
        <v>4</v>
      </c>
      <c r="H162" s="3">
        <v>13503000</v>
      </c>
      <c r="I162" s="3" t="s">
        <v>77</v>
      </c>
      <c r="J162" s="3" t="s">
        <v>13</v>
      </c>
      <c r="K162">
        <f t="shared" si="2"/>
        <v>54012000</v>
      </c>
    </row>
    <row r="163" spans="1:11" x14ac:dyDescent="0.25">
      <c r="A163" s="3" t="s">
        <v>230</v>
      </c>
      <c r="B163" s="4">
        <v>44966</v>
      </c>
      <c r="C163" s="3" t="s">
        <v>158</v>
      </c>
      <c r="D163" s="3" t="s">
        <v>11</v>
      </c>
      <c r="E163" s="3" t="s">
        <v>57</v>
      </c>
      <c r="F163" s="3" t="s">
        <v>156</v>
      </c>
      <c r="G163" s="5">
        <v>9</v>
      </c>
      <c r="H163" s="3">
        <v>3083000</v>
      </c>
      <c r="I163" s="3" t="s">
        <v>25</v>
      </c>
      <c r="J163" s="3" t="s">
        <v>13</v>
      </c>
      <c r="K163">
        <f t="shared" si="2"/>
        <v>27747000</v>
      </c>
    </row>
    <row r="164" spans="1:11" x14ac:dyDescent="0.25">
      <c r="A164" s="3" t="s">
        <v>231</v>
      </c>
      <c r="B164" s="4">
        <v>45099</v>
      </c>
      <c r="C164" s="3" t="s">
        <v>228</v>
      </c>
      <c r="D164" s="3" t="s">
        <v>20</v>
      </c>
      <c r="E164" s="3" t="s">
        <v>256</v>
      </c>
      <c r="F164" s="3" t="s">
        <v>168</v>
      </c>
      <c r="G164" s="5" t="s">
        <v>374</v>
      </c>
      <c r="H164" s="3">
        <v>2011000</v>
      </c>
      <c r="I164" s="3" t="s">
        <v>16</v>
      </c>
      <c r="J164" s="3" t="s">
        <v>37</v>
      </c>
      <c r="K164">
        <f t="shared" si="2"/>
        <v>2011000</v>
      </c>
    </row>
    <row r="165" spans="1:11" x14ac:dyDescent="0.25">
      <c r="A165" s="3" t="s">
        <v>232</v>
      </c>
      <c r="B165" s="4">
        <v>45113</v>
      </c>
      <c r="C165" s="3" t="s">
        <v>49</v>
      </c>
      <c r="D165" s="3" t="s">
        <v>11</v>
      </c>
      <c r="E165" s="3" t="s">
        <v>67</v>
      </c>
      <c r="F165" s="3" t="s">
        <v>95</v>
      </c>
      <c r="G165" s="5">
        <v>1</v>
      </c>
      <c r="H165" s="3">
        <v>3833000</v>
      </c>
      <c r="I165" s="3" t="s">
        <v>61</v>
      </c>
      <c r="J165" s="3" t="s">
        <v>17</v>
      </c>
      <c r="K165">
        <f t="shared" si="2"/>
        <v>3833000</v>
      </c>
    </row>
    <row r="166" spans="1:11" x14ac:dyDescent="0.25">
      <c r="A166" s="3" t="s">
        <v>233</v>
      </c>
      <c r="B166" s="4">
        <v>45092</v>
      </c>
      <c r="C166" s="3" t="s">
        <v>91</v>
      </c>
      <c r="D166" s="3" t="s">
        <v>11</v>
      </c>
      <c r="E166" s="3" t="s">
        <v>57</v>
      </c>
      <c r="F166" s="3" t="s">
        <v>24</v>
      </c>
      <c r="G166" s="5">
        <v>5</v>
      </c>
      <c r="H166" s="3">
        <v>807000</v>
      </c>
      <c r="I166" s="3" t="s">
        <v>28</v>
      </c>
      <c r="J166" s="3" t="s">
        <v>22</v>
      </c>
      <c r="K166">
        <f t="shared" si="2"/>
        <v>4035000</v>
      </c>
    </row>
    <row r="167" spans="1:11" x14ac:dyDescent="0.25">
      <c r="A167" s="3" t="s">
        <v>234</v>
      </c>
      <c r="B167" s="4">
        <v>45186</v>
      </c>
      <c r="C167" s="3" t="s">
        <v>158</v>
      </c>
      <c r="D167" s="3" t="s">
        <v>11</v>
      </c>
      <c r="E167" s="3" t="s">
        <v>145</v>
      </c>
      <c r="F167" s="3" t="s">
        <v>60</v>
      </c>
      <c r="G167" s="5">
        <v>5</v>
      </c>
      <c r="H167" s="3">
        <v>3251000</v>
      </c>
      <c r="I167" s="3" t="s">
        <v>77</v>
      </c>
      <c r="J167" s="3" t="s">
        <v>37</v>
      </c>
      <c r="K167">
        <f t="shared" si="2"/>
        <v>16255000</v>
      </c>
    </row>
    <row r="168" spans="1:11" x14ac:dyDescent="0.25">
      <c r="A168" s="3" t="s">
        <v>235</v>
      </c>
      <c r="B168" s="4">
        <v>44966</v>
      </c>
      <c r="C168" s="3" t="s">
        <v>158</v>
      </c>
      <c r="D168" s="3" t="s">
        <v>11</v>
      </c>
      <c r="E168" s="3" t="s">
        <v>141</v>
      </c>
      <c r="F168" s="3" t="s">
        <v>139</v>
      </c>
      <c r="G168" s="5">
        <v>2</v>
      </c>
      <c r="H168" s="3">
        <v>118000</v>
      </c>
      <c r="I168" s="3" t="s">
        <v>31</v>
      </c>
      <c r="J168" s="3" t="s">
        <v>17</v>
      </c>
      <c r="K168">
        <f t="shared" si="2"/>
        <v>236000</v>
      </c>
    </row>
    <row r="169" spans="1:11" x14ac:dyDescent="0.25">
      <c r="A169" s="3" t="s">
        <v>236</v>
      </c>
      <c r="B169" s="4">
        <v>45205</v>
      </c>
      <c r="C169" s="3" t="s">
        <v>158</v>
      </c>
      <c r="D169" s="3" t="s">
        <v>11</v>
      </c>
      <c r="E169" s="3" t="s">
        <v>145</v>
      </c>
      <c r="F169" s="3" t="s">
        <v>156</v>
      </c>
      <c r="G169" s="5">
        <v>3</v>
      </c>
      <c r="H169" s="3">
        <v>173000</v>
      </c>
      <c r="I169" s="3" t="s">
        <v>53</v>
      </c>
      <c r="J169" s="3" t="s">
        <v>13</v>
      </c>
      <c r="K169">
        <f t="shared" si="2"/>
        <v>519000</v>
      </c>
    </row>
    <row r="170" spans="1:11" x14ac:dyDescent="0.25">
      <c r="A170" s="3" t="s">
        <v>237</v>
      </c>
      <c r="B170" s="4">
        <v>44950</v>
      </c>
      <c r="C170" s="3" t="s">
        <v>79</v>
      </c>
      <c r="D170" s="3" t="s">
        <v>20</v>
      </c>
      <c r="E170" s="3" t="s">
        <v>30</v>
      </c>
      <c r="F170" s="3" t="s">
        <v>184</v>
      </c>
      <c r="G170" s="5">
        <v>1</v>
      </c>
      <c r="H170" s="3">
        <v>280000</v>
      </c>
      <c r="I170" s="3" t="s">
        <v>53</v>
      </c>
      <c r="J170" s="3" t="s">
        <v>40</v>
      </c>
      <c r="K170">
        <f t="shared" si="2"/>
        <v>280000</v>
      </c>
    </row>
    <row r="171" spans="1:11" x14ac:dyDescent="0.25">
      <c r="A171" s="3" t="s">
        <v>238</v>
      </c>
      <c r="B171" s="4">
        <v>44958</v>
      </c>
      <c r="C171" s="3" t="s">
        <v>91</v>
      </c>
      <c r="D171" s="3" t="s">
        <v>20</v>
      </c>
      <c r="E171" s="3" t="s">
        <v>30</v>
      </c>
      <c r="F171" s="3" t="s">
        <v>336</v>
      </c>
      <c r="G171" s="5">
        <v>3</v>
      </c>
      <c r="H171" s="3">
        <v>3873000</v>
      </c>
      <c r="I171" s="3" t="s">
        <v>21</v>
      </c>
      <c r="J171" s="3" t="s">
        <v>32</v>
      </c>
      <c r="K171">
        <f t="shared" si="2"/>
        <v>11619000</v>
      </c>
    </row>
    <row r="172" spans="1:11" x14ac:dyDescent="0.25">
      <c r="A172" s="3" t="s">
        <v>239</v>
      </c>
      <c r="B172" s="4">
        <v>45251</v>
      </c>
      <c r="C172" s="3" t="s">
        <v>91</v>
      </c>
      <c r="D172" s="3" t="s">
        <v>11</v>
      </c>
      <c r="E172" s="3" t="s">
        <v>141</v>
      </c>
      <c r="F172" s="3" t="s">
        <v>139</v>
      </c>
      <c r="G172" s="5">
        <v>4</v>
      </c>
      <c r="H172" s="3">
        <v>648000</v>
      </c>
      <c r="I172" s="3" t="s">
        <v>53</v>
      </c>
      <c r="J172" s="3" t="s">
        <v>32</v>
      </c>
      <c r="K172">
        <f t="shared" si="2"/>
        <v>2592000</v>
      </c>
    </row>
    <row r="173" spans="1:11" x14ac:dyDescent="0.25">
      <c r="A173" s="3" t="s">
        <v>240</v>
      </c>
      <c r="B173" s="4">
        <v>45070</v>
      </c>
      <c r="C173" s="3" t="s">
        <v>19</v>
      </c>
      <c r="D173" s="3" t="s">
        <v>11</v>
      </c>
      <c r="E173" s="3" t="s">
        <v>141</v>
      </c>
      <c r="F173" s="3" t="s">
        <v>139</v>
      </c>
      <c r="G173" s="5">
        <v>9</v>
      </c>
      <c r="H173" s="3">
        <v>3793000</v>
      </c>
      <c r="I173" s="3" t="s">
        <v>28</v>
      </c>
      <c r="J173" s="3" t="s">
        <v>22</v>
      </c>
      <c r="K173">
        <f t="shared" si="2"/>
        <v>34137000</v>
      </c>
    </row>
    <row r="174" spans="1:11" x14ac:dyDescent="0.25">
      <c r="A174" s="3" t="s">
        <v>241</v>
      </c>
      <c r="B174" s="4">
        <v>44935</v>
      </c>
      <c r="C174" s="3" t="s">
        <v>79</v>
      </c>
      <c r="D174" s="3" t="s">
        <v>20</v>
      </c>
      <c r="E174" s="3" t="s">
        <v>124</v>
      </c>
      <c r="F174" s="3" t="s">
        <v>184</v>
      </c>
      <c r="G174" s="5">
        <v>2</v>
      </c>
      <c r="H174" s="3">
        <v>4288000</v>
      </c>
      <c r="I174" s="3" t="s">
        <v>36</v>
      </c>
      <c r="J174" s="3" t="s">
        <v>40</v>
      </c>
      <c r="K174">
        <f t="shared" si="2"/>
        <v>8576000</v>
      </c>
    </row>
    <row r="175" spans="1:11" x14ac:dyDescent="0.25">
      <c r="A175" s="3" t="s">
        <v>242</v>
      </c>
      <c r="B175" s="4">
        <v>45164</v>
      </c>
      <c r="C175" s="3" t="s">
        <v>82</v>
      </c>
      <c r="D175" s="3" t="s">
        <v>20</v>
      </c>
      <c r="E175" s="3" t="s">
        <v>35</v>
      </c>
      <c r="F175" s="3" t="s">
        <v>55</v>
      </c>
      <c r="G175" s="5">
        <v>4</v>
      </c>
      <c r="H175" s="3">
        <v>1954000</v>
      </c>
      <c r="I175" s="3" t="s">
        <v>31</v>
      </c>
      <c r="J175" s="3" t="s">
        <v>32</v>
      </c>
      <c r="K175">
        <f t="shared" si="2"/>
        <v>7816000</v>
      </c>
    </row>
    <row r="176" spans="1:11" x14ac:dyDescent="0.25">
      <c r="A176" s="3" t="s">
        <v>243</v>
      </c>
      <c r="B176" s="4">
        <v>45145</v>
      </c>
      <c r="C176" s="3" t="s">
        <v>228</v>
      </c>
      <c r="D176" s="3" t="s">
        <v>11</v>
      </c>
      <c r="E176" s="3" t="s">
        <v>141</v>
      </c>
      <c r="F176" s="3" t="s">
        <v>89</v>
      </c>
      <c r="G176" s="5">
        <v>4</v>
      </c>
      <c r="H176" s="3">
        <v>645000</v>
      </c>
      <c r="I176" s="3" t="s">
        <v>31</v>
      </c>
      <c r="J176" s="3" t="s">
        <v>17</v>
      </c>
      <c r="K176">
        <f t="shared" si="2"/>
        <v>2580000</v>
      </c>
    </row>
    <row r="177" spans="1:11" x14ac:dyDescent="0.25">
      <c r="A177" s="3" t="s">
        <v>244</v>
      </c>
      <c r="B177" s="4">
        <v>45270</v>
      </c>
      <c r="C177" s="3" t="s">
        <v>158</v>
      </c>
      <c r="D177" s="3" t="s">
        <v>20</v>
      </c>
      <c r="E177" s="3" t="s">
        <v>124</v>
      </c>
      <c r="F177" s="3" t="s">
        <v>87</v>
      </c>
      <c r="G177" s="5">
        <v>1</v>
      </c>
      <c r="H177" s="3">
        <v>14186000</v>
      </c>
      <c r="I177" s="3" t="s">
        <v>25</v>
      </c>
      <c r="J177" s="3" t="s">
        <v>37</v>
      </c>
      <c r="K177">
        <f t="shared" si="2"/>
        <v>14186000</v>
      </c>
    </row>
    <row r="178" spans="1:11" x14ac:dyDescent="0.25">
      <c r="A178" s="3" t="s">
        <v>245</v>
      </c>
      <c r="B178" s="4">
        <v>45003</v>
      </c>
      <c r="C178" s="3" t="s">
        <v>228</v>
      </c>
      <c r="D178" s="3" t="s">
        <v>20</v>
      </c>
      <c r="E178" s="3" t="s">
        <v>249</v>
      </c>
      <c r="F178" s="3" t="s">
        <v>87</v>
      </c>
      <c r="G178" s="5">
        <v>3</v>
      </c>
      <c r="H178" s="3">
        <v>197000</v>
      </c>
      <c r="I178" s="3" t="s">
        <v>31</v>
      </c>
      <c r="J178" s="3" t="s">
        <v>22</v>
      </c>
      <c r="K178">
        <f t="shared" si="2"/>
        <v>591000</v>
      </c>
    </row>
    <row r="179" spans="1:11" x14ac:dyDescent="0.25">
      <c r="A179" s="3" t="s">
        <v>246</v>
      </c>
      <c r="B179" s="4">
        <v>45070</v>
      </c>
      <c r="C179" s="3" t="s">
        <v>91</v>
      </c>
      <c r="D179" s="3" t="s">
        <v>11</v>
      </c>
      <c r="E179" s="3" t="s">
        <v>141</v>
      </c>
      <c r="F179" s="3" t="s">
        <v>43</v>
      </c>
      <c r="G179" s="5">
        <v>3</v>
      </c>
      <c r="H179" s="3">
        <v>241000</v>
      </c>
      <c r="I179" s="3" t="s">
        <v>21</v>
      </c>
      <c r="J179" s="3" t="s">
        <v>40</v>
      </c>
      <c r="K179">
        <f t="shared" si="2"/>
        <v>723000</v>
      </c>
    </row>
    <row r="180" spans="1:11" x14ac:dyDescent="0.25">
      <c r="A180" s="3" t="s">
        <v>247</v>
      </c>
      <c r="B180" s="4">
        <v>45056</v>
      </c>
      <c r="C180" s="3" t="s">
        <v>82</v>
      </c>
      <c r="D180" s="3" t="s">
        <v>20</v>
      </c>
      <c r="E180" s="3" t="s">
        <v>64</v>
      </c>
      <c r="F180" s="3" t="s">
        <v>55</v>
      </c>
      <c r="G180" s="5">
        <v>5</v>
      </c>
      <c r="H180" s="3">
        <v>2594000</v>
      </c>
      <c r="I180" s="3" t="s">
        <v>77</v>
      </c>
      <c r="J180" s="3" t="s">
        <v>32</v>
      </c>
      <c r="K180">
        <f t="shared" si="2"/>
        <v>12970000</v>
      </c>
    </row>
    <row r="181" spans="1:11" x14ac:dyDescent="0.25">
      <c r="A181" s="3" t="s">
        <v>248</v>
      </c>
      <c r="B181" s="4">
        <v>45166</v>
      </c>
      <c r="C181" s="3" t="s">
        <v>76</v>
      </c>
      <c r="D181" s="3" t="s">
        <v>20</v>
      </c>
      <c r="E181" s="3" t="s">
        <v>249</v>
      </c>
      <c r="F181" s="3" t="s">
        <v>55</v>
      </c>
      <c r="G181" s="5">
        <v>1</v>
      </c>
      <c r="H181" s="3">
        <v>371000</v>
      </c>
      <c r="I181" s="3" t="s">
        <v>21</v>
      </c>
      <c r="J181" s="3" t="s">
        <v>13</v>
      </c>
      <c r="K181">
        <f t="shared" si="2"/>
        <v>371000</v>
      </c>
    </row>
    <row r="182" spans="1:11" x14ac:dyDescent="0.25">
      <c r="A182" s="3" t="s">
        <v>250</v>
      </c>
      <c r="B182" s="4">
        <v>45023</v>
      </c>
      <c r="C182" s="3" t="s">
        <v>82</v>
      </c>
      <c r="D182" s="3" t="s">
        <v>11</v>
      </c>
      <c r="E182" s="3" t="s">
        <v>74</v>
      </c>
      <c r="F182" s="3" t="s">
        <v>45</v>
      </c>
      <c r="G182" s="5">
        <v>2</v>
      </c>
      <c r="H182" s="3">
        <v>143000</v>
      </c>
      <c r="I182" s="3" t="s">
        <v>12</v>
      </c>
      <c r="J182" s="3" t="s">
        <v>22</v>
      </c>
      <c r="K182">
        <f t="shared" si="2"/>
        <v>286000</v>
      </c>
    </row>
    <row r="183" spans="1:11" x14ac:dyDescent="0.25">
      <c r="A183" s="3" t="s">
        <v>251</v>
      </c>
      <c r="B183" s="4">
        <v>44947</v>
      </c>
      <c r="C183" s="3" t="s">
        <v>51</v>
      </c>
      <c r="D183" s="3" t="s">
        <v>11</v>
      </c>
      <c r="E183" s="3" t="s">
        <v>39</v>
      </c>
      <c r="F183" s="3" t="s">
        <v>43</v>
      </c>
      <c r="G183" s="5">
        <v>3</v>
      </c>
      <c r="H183" s="3">
        <v>3193000</v>
      </c>
      <c r="I183" s="3" t="s">
        <v>16</v>
      </c>
      <c r="J183" s="3" t="s">
        <v>37</v>
      </c>
      <c r="K183">
        <f t="shared" si="2"/>
        <v>9579000</v>
      </c>
    </row>
    <row r="184" spans="1:11" x14ac:dyDescent="0.25">
      <c r="A184" s="3" t="s">
        <v>252</v>
      </c>
      <c r="B184" s="4">
        <v>45078</v>
      </c>
      <c r="C184" s="3" t="s">
        <v>102</v>
      </c>
      <c r="D184" s="3" t="s">
        <v>20</v>
      </c>
      <c r="E184" s="3" t="s">
        <v>124</v>
      </c>
      <c r="F184" s="3" t="s">
        <v>372</v>
      </c>
      <c r="G184" s="5">
        <v>2</v>
      </c>
      <c r="H184" s="3">
        <v>9592000</v>
      </c>
      <c r="I184" s="3" t="s">
        <v>16</v>
      </c>
      <c r="J184" s="3" t="s">
        <v>22</v>
      </c>
      <c r="K184">
        <f t="shared" si="2"/>
        <v>19184000</v>
      </c>
    </row>
    <row r="185" spans="1:11" x14ac:dyDescent="0.25">
      <c r="A185" s="3" t="s">
        <v>253</v>
      </c>
      <c r="B185" s="4">
        <v>44974</v>
      </c>
      <c r="C185" s="3" t="s">
        <v>91</v>
      </c>
      <c r="D185" s="3" t="s">
        <v>11</v>
      </c>
      <c r="E185" s="3" t="s">
        <v>74</v>
      </c>
      <c r="F185" s="3" t="s">
        <v>15</v>
      </c>
      <c r="G185" s="5">
        <v>5</v>
      </c>
      <c r="H185" s="3">
        <v>188000</v>
      </c>
      <c r="I185" s="3" t="s">
        <v>36</v>
      </c>
      <c r="J185" s="3" t="s">
        <v>37</v>
      </c>
      <c r="K185">
        <f t="shared" si="2"/>
        <v>940000</v>
      </c>
    </row>
    <row r="186" spans="1:11" x14ac:dyDescent="0.25">
      <c r="A186" s="3" t="s">
        <v>254</v>
      </c>
      <c r="B186" s="4">
        <v>45208</v>
      </c>
      <c r="C186" s="3" t="s">
        <v>79</v>
      </c>
      <c r="D186" s="3" t="s">
        <v>20</v>
      </c>
      <c r="E186" s="3" t="s">
        <v>64</v>
      </c>
      <c r="F186" s="3" t="s">
        <v>189</v>
      </c>
      <c r="G186" s="5">
        <v>3</v>
      </c>
      <c r="H186" s="3">
        <v>2408000</v>
      </c>
      <c r="I186" s="3" t="s">
        <v>77</v>
      </c>
      <c r="J186" s="3" t="s">
        <v>32</v>
      </c>
      <c r="K186">
        <f t="shared" si="2"/>
        <v>7224000</v>
      </c>
    </row>
    <row r="187" spans="1:11" x14ac:dyDescent="0.25">
      <c r="A187" s="3" t="s">
        <v>255</v>
      </c>
      <c r="B187" s="4">
        <v>45261</v>
      </c>
      <c r="C187" s="3" t="s">
        <v>82</v>
      </c>
      <c r="D187" s="3" t="s">
        <v>20</v>
      </c>
      <c r="E187" s="3" t="s">
        <v>256</v>
      </c>
      <c r="F187" s="3" t="s">
        <v>55</v>
      </c>
      <c r="G187" s="5">
        <v>2</v>
      </c>
      <c r="H187" s="3">
        <v>20849000</v>
      </c>
      <c r="I187" s="3" t="s">
        <v>53</v>
      </c>
      <c r="J187" s="3" t="s">
        <v>22</v>
      </c>
      <c r="K187">
        <f t="shared" si="2"/>
        <v>41698000</v>
      </c>
    </row>
    <row r="188" spans="1:11" x14ac:dyDescent="0.25">
      <c r="A188" s="3" t="s">
        <v>257</v>
      </c>
      <c r="B188" s="4">
        <v>44956</v>
      </c>
      <c r="C188" s="3" t="s">
        <v>91</v>
      </c>
      <c r="D188" s="3" t="s">
        <v>20</v>
      </c>
      <c r="E188" s="3" t="s">
        <v>249</v>
      </c>
      <c r="F188" s="3" t="s">
        <v>27</v>
      </c>
      <c r="G188" s="5">
        <v>4</v>
      </c>
      <c r="H188" s="3">
        <v>3428000</v>
      </c>
      <c r="I188" s="3" t="s">
        <v>28</v>
      </c>
      <c r="J188" s="3" t="s">
        <v>13</v>
      </c>
      <c r="K188">
        <f t="shared" si="2"/>
        <v>13712000</v>
      </c>
    </row>
    <row r="189" spans="1:11" x14ac:dyDescent="0.25">
      <c r="A189" s="3" t="s">
        <v>258</v>
      </c>
      <c r="B189" s="4">
        <v>45250</v>
      </c>
      <c r="C189" s="3" t="s">
        <v>228</v>
      </c>
      <c r="D189" s="3" t="s">
        <v>11</v>
      </c>
      <c r="E189" s="3" t="s">
        <v>74</v>
      </c>
      <c r="F189" s="3" t="s">
        <v>95</v>
      </c>
      <c r="G189" s="5" t="s">
        <v>374</v>
      </c>
      <c r="H189" s="3">
        <v>163000</v>
      </c>
      <c r="I189" s="3" t="s">
        <v>53</v>
      </c>
      <c r="J189" s="3" t="s">
        <v>32</v>
      </c>
      <c r="K189">
        <f t="shared" si="2"/>
        <v>163000</v>
      </c>
    </row>
    <row r="190" spans="1:11" x14ac:dyDescent="0.25">
      <c r="A190" s="3" t="s">
        <v>259</v>
      </c>
      <c r="B190" s="4">
        <v>45174</v>
      </c>
      <c r="C190" s="3" t="s">
        <v>228</v>
      </c>
      <c r="D190" s="3" t="s">
        <v>11</v>
      </c>
      <c r="E190" s="3" t="s">
        <v>67</v>
      </c>
      <c r="F190" s="3" t="s">
        <v>89</v>
      </c>
      <c r="G190" s="5">
        <v>2</v>
      </c>
      <c r="H190" s="3">
        <v>2250000</v>
      </c>
      <c r="I190" s="3" t="s">
        <v>16</v>
      </c>
      <c r="J190" s="3" t="s">
        <v>37</v>
      </c>
      <c r="K190">
        <f t="shared" si="2"/>
        <v>4500000</v>
      </c>
    </row>
    <row r="191" spans="1:11" x14ac:dyDescent="0.25">
      <c r="A191" s="3" t="s">
        <v>260</v>
      </c>
      <c r="B191" s="4">
        <v>45101</v>
      </c>
      <c r="C191" s="3" t="s">
        <v>51</v>
      </c>
      <c r="D191" s="3" t="s">
        <v>20</v>
      </c>
      <c r="E191" s="3" t="s">
        <v>64</v>
      </c>
      <c r="F191" s="3" t="s">
        <v>87</v>
      </c>
      <c r="G191" s="5">
        <v>4</v>
      </c>
      <c r="H191" s="3">
        <v>17647000</v>
      </c>
      <c r="I191" s="3" t="s">
        <v>16</v>
      </c>
      <c r="J191" s="3" t="s">
        <v>22</v>
      </c>
      <c r="K191">
        <f t="shared" si="2"/>
        <v>70588000</v>
      </c>
    </row>
    <row r="192" spans="1:11" x14ac:dyDescent="0.25">
      <c r="A192" s="3" t="s">
        <v>261</v>
      </c>
      <c r="B192" s="4">
        <v>45215</v>
      </c>
      <c r="C192" s="3" t="s">
        <v>102</v>
      </c>
      <c r="D192" s="3" t="s">
        <v>20</v>
      </c>
      <c r="E192" s="3" t="s">
        <v>64</v>
      </c>
      <c r="F192" s="3" t="s">
        <v>168</v>
      </c>
      <c r="G192" s="5">
        <v>8</v>
      </c>
      <c r="H192" s="3">
        <v>188000</v>
      </c>
      <c r="I192" s="3" t="s">
        <v>53</v>
      </c>
      <c r="J192" s="3" t="s">
        <v>17</v>
      </c>
      <c r="K192">
        <f t="shared" si="2"/>
        <v>1504000</v>
      </c>
    </row>
    <row r="193" spans="1:11" x14ac:dyDescent="0.25">
      <c r="A193" s="3" t="s">
        <v>262</v>
      </c>
      <c r="B193" s="4">
        <v>45174</v>
      </c>
      <c r="C193" s="3" t="s">
        <v>79</v>
      </c>
      <c r="D193" s="3" t="s">
        <v>11</v>
      </c>
      <c r="E193" s="3" t="s">
        <v>67</v>
      </c>
      <c r="F193" s="3" t="s">
        <v>24</v>
      </c>
      <c r="G193" s="5">
        <v>5</v>
      </c>
      <c r="H193" s="3">
        <v>771000</v>
      </c>
      <c r="I193" s="3" t="s">
        <v>61</v>
      </c>
      <c r="J193" s="3" t="s">
        <v>32</v>
      </c>
      <c r="K193">
        <f t="shared" si="2"/>
        <v>3855000</v>
      </c>
    </row>
    <row r="194" spans="1:11" x14ac:dyDescent="0.25">
      <c r="A194" s="3" t="s">
        <v>263</v>
      </c>
      <c r="B194" s="4">
        <v>45080</v>
      </c>
      <c r="C194" s="3" t="s">
        <v>79</v>
      </c>
      <c r="D194" s="3" t="s">
        <v>11</v>
      </c>
      <c r="E194" s="3" t="s">
        <v>57</v>
      </c>
      <c r="F194" s="3" t="s">
        <v>24</v>
      </c>
      <c r="G194" s="5">
        <v>10</v>
      </c>
      <c r="H194" s="3">
        <v>159000</v>
      </c>
      <c r="I194" s="3" t="s">
        <v>77</v>
      </c>
      <c r="J194" s="3" t="s">
        <v>13</v>
      </c>
      <c r="K194">
        <f t="shared" si="2"/>
        <v>1590000</v>
      </c>
    </row>
    <row r="195" spans="1:11" x14ac:dyDescent="0.25">
      <c r="A195" s="3" t="s">
        <v>264</v>
      </c>
      <c r="B195" s="4">
        <v>45201</v>
      </c>
      <c r="C195" s="3" t="s">
        <v>228</v>
      </c>
      <c r="D195" s="3" t="s">
        <v>11</v>
      </c>
      <c r="E195" s="3" t="s">
        <v>39</v>
      </c>
      <c r="F195" s="3" t="s">
        <v>24</v>
      </c>
      <c r="G195" s="5">
        <v>5</v>
      </c>
      <c r="H195" s="3">
        <v>146000</v>
      </c>
      <c r="I195" s="3" t="s">
        <v>16</v>
      </c>
      <c r="J195" s="3" t="s">
        <v>32</v>
      </c>
      <c r="K195">
        <f t="shared" ref="K195:K258" si="3">H195*G195</f>
        <v>730000</v>
      </c>
    </row>
    <row r="196" spans="1:11" x14ac:dyDescent="0.25">
      <c r="A196" s="3" t="s">
        <v>265</v>
      </c>
      <c r="B196" s="4">
        <v>45091</v>
      </c>
      <c r="C196" s="3" t="s">
        <v>98</v>
      </c>
      <c r="D196" s="3" t="s">
        <v>20</v>
      </c>
      <c r="E196" s="3" t="s">
        <v>64</v>
      </c>
      <c r="F196" s="3" t="s">
        <v>72</v>
      </c>
      <c r="G196" s="5">
        <v>5</v>
      </c>
      <c r="H196" s="3">
        <v>329000</v>
      </c>
      <c r="I196" s="3" t="s">
        <v>77</v>
      </c>
      <c r="J196" s="3" t="s">
        <v>22</v>
      </c>
      <c r="K196">
        <f t="shared" si="3"/>
        <v>1645000</v>
      </c>
    </row>
    <row r="197" spans="1:11" x14ac:dyDescent="0.25">
      <c r="A197" s="3" t="s">
        <v>266</v>
      </c>
      <c r="B197" s="4">
        <v>45214</v>
      </c>
      <c r="C197" s="3" t="s">
        <v>79</v>
      </c>
      <c r="D197" s="3" t="s">
        <v>20</v>
      </c>
      <c r="E197" s="3" t="s">
        <v>124</v>
      </c>
      <c r="F197" s="3" t="s">
        <v>184</v>
      </c>
      <c r="G197" s="5">
        <v>5</v>
      </c>
      <c r="H197" s="3">
        <v>2624000</v>
      </c>
      <c r="I197" s="3" t="s">
        <v>61</v>
      </c>
      <c r="J197" s="3" t="s">
        <v>40</v>
      </c>
      <c r="K197">
        <f t="shared" si="3"/>
        <v>13120000</v>
      </c>
    </row>
    <row r="198" spans="1:11" x14ac:dyDescent="0.25">
      <c r="A198" s="3" t="s">
        <v>267</v>
      </c>
      <c r="B198" s="4">
        <v>45035</v>
      </c>
      <c r="C198" s="3" t="s">
        <v>158</v>
      </c>
      <c r="D198" s="3" t="s">
        <v>11</v>
      </c>
      <c r="E198" s="3" t="s">
        <v>67</v>
      </c>
      <c r="F198" s="3" t="s">
        <v>139</v>
      </c>
      <c r="G198" s="5">
        <v>5</v>
      </c>
      <c r="H198" s="3">
        <v>469000</v>
      </c>
      <c r="I198" s="3" t="s">
        <v>77</v>
      </c>
      <c r="J198" s="3" t="s">
        <v>40</v>
      </c>
      <c r="K198">
        <f t="shared" si="3"/>
        <v>2345000</v>
      </c>
    </row>
    <row r="199" spans="1:11" x14ac:dyDescent="0.25">
      <c r="A199" s="3" t="s">
        <v>268</v>
      </c>
      <c r="B199" s="4">
        <v>44968</v>
      </c>
      <c r="C199" s="3" t="s">
        <v>19</v>
      </c>
      <c r="D199" s="3" t="s">
        <v>20</v>
      </c>
      <c r="E199" s="3" t="s">
        <v>30</v>
      </c>
      <c r="F199" s="3" t="s">
        <v>184</v>
      </c>
      <c r="G199" s="5">
        <v>5</v>
      </c>
      <c r="H199" s="3">
        <v>2976000</v>
      </c>
      <c r="I199" s="3" t="s">
        <v>53</v>
      </c>
      <c r="J199" s="3" t="s">
        <v>17</v>
      </c>
      <c r="K199">
        <f t="shared" si="3"/>
        <v>14880000</v>
      </c>
    </row>
    <row r="200" spans="1:11" x14ac:dyDescent="0.25">
      <c r="A200" s="3" t="s">
        <v>269</v>
      </c>
      <c r="B200" s="4">
        <v>44957</v>
      </c>
      <c r="C200" s="3" t="s">
        <v>82</v>
      </c>
      <c r="D200" s="3" t="s">
        <v>11</v>
      </c>
      <c r="E200" s="3" t="s">
        <v>39</v>
      </c>
      <c r="F200" s="3" t="s">
        <v>60</v>
      </c>
      <c r="G200" s="5">
        <v>2</v>
      </c>
      <c r="H200" s="3">
        <v>3125000</v>
      </c>
      <c r="I200" s="3" t="s">
        <v>36</v>
      </c>
      <c r="J200" s="3" t="s">
        <v>32</v>
      </c>
      <c r="K200">
        <f t="shared" si="3"/>
        <v>6250000</v>
      </c>
    </row>
    <row r="201" spans="1:11" x14ac:dyDescent="0.25">
      <c r="A201" s="3" t="s">
        <v>270</v>
      </c>
      <c r="B201" s="4">
        <v>45179</v>
      </c>
      <c r="C201" s="3" t="s">
        <v>102</v>
      </c>
      <c r="D201" s="3" t="s">
        <v>11</v>
      </c>
      <c r="E201" s="3" t="s">
        <v>145</v>
      </c>
      <c r="F201" s="3" t="s">
        <v>89</v>
      </c>
      <c r="G201" s="5">
        <v>5</v>
      </c>
      <c r="H201" s="3">
        <v>265000</v>
      </c>
      <c r="I201" s="3" t="s">
        <v>21</v>
      </c>
      <c r="J201" s="3" t="s">
        <v>40</v>
      </c>
      <c r="K201">
        <f t="shared" si="3"/>
        <v>1325000</v>
      </c>
    </row>
    <row r="202" spans="1:11" x14ac:dyDescent="0.25">
      <c r="A202" s="3" t="s">
        <v>271</v>
      </c>
      <c r="B202" s="4">
        <v>45289</v>
      </c>
      <c r="C202" s="3" t="s">
        <v>82</v>
      </c>
      <c r="D202" s="3" t="s">
        <v>20</v>
      </c>
      <c r="E202" s="3" t="s">
        <v>256</v>
      </c>
      <c r="F202" s="3" t="s">
        <v>65</v>
      </c>
      <c r="G202" s="5">
        <v>7</v>
      </c>
      <c r="H202" s="3">
        <v>15720000</v>
      </c>
      <c r="I202" s="3" t="s">
        <v>36</v>
      </c>
      <c r="J202" s="3" t="s">
        <v>17</v>
      </c>
      <c r="K202">
        <f t="shared" si="3"/>
        <v>110040000</v>
      </c>
    </row>
    <row r="203" spans="1:11" x14ac:dyDescent="0.25">
      <c r="A203" s="3" t="s">
        <v>272</v>
      </c>
      <c r="B203" s="4">
        <v>45188</v>
      </c>
      <c r="C203" s="3" t="s">
        <v>102</v>
      </c>
      <c r="D203" s="3" t="s">
        <v>11</v>
      </c>
      <c r="E203" s="3" t="s">
        <v>145</v>
      </c>
      <c r="F203" s="3" t="s">
        <v>139</v>
      </c>
      <c r="G203" s="5">
        <v>3</v>
      </c>
      <c r="H203" s="3">
        <v>2373000</v>
      </c>
      <c r="I203" s="3" t="s">
        <v>36</v>
      </c>
      <c r="J203" s="3" t="s">
        <v>22</v>
      </c>
      <c r="K203">
        <f t="shared" si="3"/>
        <v>7119000</v>
      </c>
    </row>
    <row r="204" spans="1:11" x14ac:dyDescent="0.25">
      <c r="A204" s="3" t="s">
        <v>273</v>
      </c>
      <c r="B204" s="4">
        <v>45023</v>
      </c>
      <c r="C204" s="3" t="s">
        <v>79</v>
      </c>
      <c r="D204" s="3" t="s">
        <v>11</v>
      </c>
      <c r="E204" s="3" t="s">
        <v>141</v>
      </c>
      <c r="F204" s="3" t="s">
        <v>15</v>
      </c>
      <c r="G204" s="5">
        <v>4</v>
      </c>
      <c r="H204" s="3">
        <v>3668000</v>
      </c>
      <c r="I204" s="3" t="s">
        <v>12</v>
      </c>
      <c r="J204" s="3" t="s">
        <v>37</v>
      </c>
      <c r="K204">
        <f t="shared" si="3"/>
        <v>14672000</v>
      </c>
    </row>
    <row r="205" spans="1:11" x14ac:dyDescent="0.25">
      <c r="A205" s="3" t="s">
        <v>274</v>
      </c>
      <c r="B205" s="4">
        <v>45117</v>
      </c>
      <c r="C205" s="3" t="s">
        <v>91</v>
      </c>
      <c r="D205" s="3" t="s">
        <v>11</v>
      </c>
      <c r="E205" s="3" t="s">
        <v>145</v>
      </c>
      <c r="F205" s="3" t="s">
        <v>89</v>
      </c>
      <c r="G205" s="5">
        <v>5</v>
      </c>
      <c r="H205" s="3">
        <v>2198000</v>
      </c>
      <c r="I205" s="3" t="s">
        <v>28</v>
      </c>
      <c r="J205" s="3" t="s">
        <v>40</v>
      </c>
      <c r="K205">
        <f t="shared" si="3"/>
        <v>10990000</v>
      </c>
    </row>
    <row r="206" spans="1:11" x14ac:dyDescent="0.25">
      <c r="A206" s="3" t="s">
        <v>275</v>
      </c>
      <c r="B206" s="4">
        <v>45216</v>
      </c>
      <c r="C206" s="3" t="s">
        <v>102</v>
      </c>
      <c r="D206" s="3" t="s">
        <v>11</v>
      </c>
      <c r="E206" s="3" t="s">
        <v>39</v>
      </c>
      <c r="F206" s="3" t="s">
        <v>15</v>
      </c>
      <c r="G206" s="5">
        <v>10</v>
      </c>
      <c r="H206" s="3">
        <v>562000</v>
      </c>
      <c r="I206" s="3" t="s">
        <v>77</v>
      </c>
      <c r="J206" s="3" t="s">
        <v>32</v>
      </c>
      <c r="K206">
        <f t="shared" si="3"/>
        <v>5620000</v>
      </c>
    </row>
    <row r="207" spans="1:11" x14ac:dyDescent="0.25">
      <c r="A207" s="3" t="s">
        <v>276</v>
      </c>
      <c r="B207" s="4">
        <v>45102</v>
      </c>
      <c r="C207" s="3" t="s">
        <v>49</v>
      </c>
      <c r="D207" s="3" t="s">
        <v>11</v>
      </c>
      <c r="E207" s="3" t="s">
        <v>74</v>
      </c>
      <c r="F207" s="3" t="s">
        <v>43</v>
      </c>
      <c r="G207" s="5">
        <v>3</v>
      </c>
      <c r="H207" s="3">
        <v>103000</v>
      </c>
      <c r="I207" s="3" t="s">
        <v>12</v>
      </c>
      <c r="J207" s="3" t="s">
        <v>17</v>
      </c>
      <c r="K207">
        <f t="shared" si="3"/>
        <v>309000</v>
      </c>
    </row>
    <row r="208" spans="1:11" x14ac:dyDescent="0.25">
      <c r="A208" s="3" t="s">
        <v>277</v>
      </c>
      <c r="B208" s="4">
        <v>45204</v>
      </c>
      <c r="C208" s="3" t="s">
        <v>228</v>
      </c>
      <c r="D208" s="3" t="s">
        <v>11</v>
      </c>
      <c r="E208" s="3" t="s">
        <v>145</v>
      </c>
      <c r="F208" s="3" t="s">
        <v>43</v>
      </c>
      <c r="G208" s="5">
        <v>3</v>
      </c>
      <c r="H208" s="3">
        <v>966000</v>
      </c>
      <c r="I208" s="3" t="s">
        <v>53</v>
      </c>
      <c r="J208" s="3" t="s">
        <v>22</v>
      </c>
      <c r="K208">
        <f t="shared" si="3"/>
        <v>2898000</v>
      </c>
    </row>
    <row r="209" spans="1:11" x14ac:dyDescent="0.25">
      <c r="A209" s="3" t="s">
        <v>278</v>
      </c>
      <c r="B209" s="4">
        <v>45015</v>
      </c>
      <c r="C209" s="3" t="s">
        <v>79</v>
      </c>
      <c r="D209" s="3" t="s">
        <v>20</v>
      </c>
      <c r="E209" s="3" t="s">
        <v>124</v>
      </c>
      <c r="F209" s="3" t="s">
        <v>55</v>
      </c>
      <c r="G209" s="5">
        <v>4</v>
      </c>
      <c r="H209" s="3">
        <v>4355000</v>
      </c>
      <c r="I209" s="3" t="s">
        <v>61</v>
      </c>
      <c r="J209" s="3" t="s">
        <v>32</v>
      </c>
      <c r="K209">
        <f t="shared" si="3"/>
        <v>17420000</v>
      </c>
    </row>
    <row r="210" spans="1:11" x14ac:dyDescent="0.25">
      <c r="A210" s="3" t="s">
        <v>279</v>
      </c>
      <c r="B210" s="4">
        <v>45099</v>
      </c>
      <c r="C210" s="3" t="s">
        <v>91</v>
      </c>
      <c r="D210" s="3" t="s">
        <v>20</v>
      </c>
      <c r="E210" s="3" t="s">
        <v>124</v>
      </c>
      <c r="F210" s="3" t="s">
        <v>168</v>
      </c>
      <c r="G210" s="5">
        <v>3</v>
      </c>
      <c r="H210" s="3">
        <v>19309000</v>
      </c>
      <c r="I210" s="3" t="s">
        <v>25</v>
      </c>
      <c r="J210" s="3" t="s">
        <v>22</v>
      </c>
      <c r="K210">
        <f t="shared" si="3"/>
        <v>57927000</v>
      </c>
    </row>
    <row r="211" spans="1:11" x14ac:dyDescent="0.25">
      <c r="A211" s="3" t="s">
        <v>280</v>
      </c>
      <c r="B211" s="4">
        <v>45241</v>
      </c>
      <c r="C211" s="3" t="s">
        <v>228</v>
      </c>
      <c r="D211" s="3" t="s">
        <v>20</v>
      </c>
      <c r="E211" s="3" t="s">
        <v>124</v>
      </c>
      <c r="F211" s="3" t="s">
        <v>189</v>
      </c>
      <c r="G211" s="5">
        <v>4</v>
      </c>
      <c r="H211" s="3">
        <v>381000</v>
      </c>
      <c r="I211" s="3" t="s">
        <v>21</v>
      </c>
      <c r="J211" s="3" t="s">
        <v>17</v>
      </c>
      <c r="K211">
        <f t="shared" si="3"/>
        <v>1524000</v>
      </c>
    </row>
    <row r="212" spans="1:11" x14ac:dyDescent="0.25">
      <c r="A212" s="3" t="s">
        <v>281</v>
      </c>
      <c r="B212" s="4">
        <v>45230</v>
      </c>
      <c r="C212" s="3" t="s">
        <v>76</v>
      </c>
      <c r="D212" s="3" t="s">
        <v>20</v>
      </c>
      <c r="E212" s="3" t="s">
        <v>256</v>
      </c>
      <c r="F212" s="3" t="s">
        <v>373</v>
      </c>
      <c r="G212" s="5">
        <v>10</v>
      </c>
      <c r="H212" s="3">
        <v>4048000</v>
      </c>
      <c r="I212" s="3" t="s">
        <v>61</v>
      </c>
      <c r="J212" s="3" t="s">
        <v>13</v>
      </c>
      <c r="K212">
        <f t="shared" si="3"/>
        <v>40480000</v>
      </c>
    </row>
    <row r="213" spans="1:11" x14ac:dyDescent="0.25">
      <c r="A213" s="3" t="s">
        <v>282</v>
      </c>
      <c r="B213" s="4">
        <v>45116</v>
      </c>
      <c r="C213" s="3" t="s">
        <v>49</v>
      </c>
      <c r="D213" s="3" t="s">
        <v>20</v>
      </c>
      <c r="E213" s="3" t="s">
        <v>249</v>
      </c>
      <c r="F213" s="3" t="s">
        <v>65</v>
      </c>
      <c r="G213" s="5">
        <v>2</v>
      </c>
      <c r="H213" s="3">
        <v>206000</v>
      </c>
      <c r="I213" s="3" t="s">
        <v>25</v>
      </c>
      <c r="J213" s="3" t="s">
        <v>37</v>
      </c>
      <c r="K213">
        <f t="shared" si="3"/>
        <v>412000</v>
      </c>
    </row>
    <row r="214" spans="1:11" x14ac:dyDescent="0.25">
      <c r="A214" s="3" t="s">
        <v>283</v>
      </c>
      <c r="B214" s="4">
        <v>45217</v>
      </c>
      <c r="C214" s="3" t="s">
        <v>158</v>
      </c>
      <c r="D214" s="3" t="s">
        <v>11</v>
      </c>
      <c r="E214" s="3" t="s">
        <v>74</v>
      </c>
      <c r="F214" s="3" t="s">
        <v>175</v>
      </c>
      <c r="G214" s="5">
        <v>5</v>
      </c>
      <c r="H214" s="3">
        <v>659000</v>
      </c>
      <c r="I214" s="3" t="s">
        <v>53</v>
      </c>
      <c r="J214" s="3" t="s">
        <v>17</v>
      </c>
      <c r="K214">
        <f t="shared" si="3"/>
        <v>3295000</v>
      </c>
    </row>
    <row r="215" spans="1:11" x14ac:dyDescent="0.25">
      <c r="A215" s="3" t="s">
        <v>284</v>
      </c>
      <c r="B215" s="4">
        <v>45220</v>
      </c>
      <c r="C215" s="3" t="s">
        <v>19</v>
      </c>
      <c r="D215" s="3" t="s">
        <v>20</v>
      </c>
      <c r="E215" s="3" t="s">
        <v>249</v>
      </c>
      <c r="F215" s="3" t="s">
        <v>87</v>
      </c>
      <c r="G215" s="5">
        <v>2</v>
      </c>
      <c r="H215" s="3">
        <v>4537000</v>
      </c>
      <c r="I215" s="3" t="s">
        <v>77</v>
      </c>
      <c r="J215" s="3" t="s">
        <v>32</v>
      </c>
      <c r="K215">
        <f t="shared" si="3"/>
        <v>9074000</v>
      </c>
    </row>
    <row r="216" spans="1:11" x14ac:dyDescent="0.25">
      <c r="A216" s="3" t="s">
        <v>285</v>
      </c>
      <c r="B216" s="4">
        <v>45203</v>
      </c>
      <c r="C216" s="3" t="s">
        <v>49</v>
      </c>
      <c r="D216" s="3" t="s">
        <v>20</v>
      </c>
      <c r="E216" s="3" t="s">
        <v>64</v>
      </c>
      <c r="F216" s="3" t="s">
        <v>168</v>
      </c>
      <c r="G216" s="5">
        <v>8</v>
      </c>
      <c r="H216" s="3">
        <v>272000</v>
      </c>
      <c r="I216" s="3" t="s">
        <v>28</v>
      </c>
      <c r="J216" s="3" t="s">
        <v>17</v>
      </c>
      <c r="K216">
        <f t="shared" si="3"/>
        <v>2176000</v>
      </c>
    </row>
    <row r="217" spans="1:11" x14ac:dyDescent="0.25">
      <c r="A217" s="3" t="s">
        <v>286</v>
      </c>
      <c r="B217" s="4">
        <v>45116</v>
      </c>
      <c r="C217" s="3" t="s">
        <v>98</v>
      </c>
      <c r="D217" s="3" t="s">
        <v>11</v>
      </c>
      <c r="E217" s="3" t="s">
        <v>57</v>
      </c>
      <c r="F217" s="3" t="s">
        <v>156</v>
      </c>
      <c r="G217" s="5">
        <v>5</v>
      </c>
      <c r="H217" s="3">
        <v>106000</v>
      </c>
      <c r="I217" s="3" t="s">
        <v>21</v>
      </c>
      <c r="J217" s="3" t="s">
        <v>13</v>
      </c>
      <c r="K217">
        <f t="shared" si="3"/>
        <v>530000</v>
      </c>
    </row>
    <row r="218" spans="1:11" x14ac:dyDescent="0.25">
      <c r="A218" s="3" t="s">
        <v>287</v>
      </c>
      <c r="B218" s="4">
        <v>45219</v>
      </c>
      <c r="C218" s="3" t="s">
        <v>158</v>
      </c>
      <c r="D218" s="3" t="s">
        <v>20</v>
      </c>
      <c r="E218" s="3" t="s">
        <v>30</v>
      </c>
      <c r="F218" s="3" t="s">
        <v>55</v>
      </c>
      <c r="G218" s="5">
        <v>2</v>
      </c>
      <c r="H218" s="3">
        <v>11760000</v>
      </c>
      <c r="I218" s="3" t="s">
        <v>36</v>
      </c>
      <c r="J218" s="3" t="s">
        <v>17</v>
      </c>
      <c r="K218">
        <f t="shared" si="3"/>
        <v>23520000</v>
      </c>
    </row>
    <row r="219" spans="1:11" x14ac:dyDescent="0.25">
      <c r="A219" s="3" t="s">
        <v>288</v>
      </c>
      <c r="B219" s="4">
        <v>45244</v>
      </c>
      <c r="C219" s="3" t="s">
        <v>49</v>
      </c>
      <c r="D219" s="3" t="s">
        <v>11</v>
      </c>
      <c r="E219" s="3" t="s">
        <v>145</v>
      </c>
      <c r="F219" s="3" t="s">
        <v>156</v>
      </c>
      <c r="G219" s="5">
        <v>8</v>
      </c>
      <c r="H219" s="3">
        <v>124000</v>
      </c>
      <c r="I219" s="3" t="s">
        <v>21</v>
      </c>
      <c r="J219" s="3" t="s">
        <v>13</v>
      </c>
      <c r="K219">
        <f t="shared" si="3"/>
        <v>992000</v>
      </c>
    </row>
    <row r="220" spans="1:11" x14ac:dyDescent="0.25">
      <c r="A220" s="3" t="s">
        <v>289</v>
      </c>
      <c r="B220" s="4">
        <v>45130</v>
      </c>
      <c r="C220" s="3" t="s">
        <v>91</v>
      </c>
      <c r="D220" s="3" t="s">
        <v>11</v>
      </c>
      <c r="E220" s="3" t="s">
        <v>145</v>
      </c>
      <c r="F220" s="3" t="s">
        <v>175</v>
      </c>
      <c r="G220" s="5">
        <v>3</v>
      </c>
      <c r="H220" s="3">
        <v>74000</v>
      </c>
      <c r="I220" s="3" t="s">
        <v>16</v>
      </c>
      <c r="J220" s="3" t="s">
        <v>37</v>
      </c>
      <c r="K220">
        <f t="shared" si="3"/>
        <v>222000</v>
      </c>
    </row>
    <row r="221" spans="1:11" x14ac:dyDescent="0.25">
      <c r="A221" s="3" t="s">
        <v>290</v>
      </c>
      <c r="B221" s="4">
        <v>45270</v>
      </c>
      <c r="C221" s="3" t="s">
        <v>102</v>
      </c>
      <c r="D221" s="3" t="s">
        <v>20</v>
      </c>
      <c r="E221" s="3" t="s">
        <v>30</v>
      </c>
      <c r="F221" s="3" t="s">
        <v>65</v>
      </c>
      <c r="G221" s="5">
        <v>3</v>
      </c>
      <c r="H221" s="3">
        <v>4539000</v>
      </c>
      <c r="I221" s="3" t="s">
        <v>61</v>
      </c>
      <c r="J221" s="3" t="s">
        <v>37</v>
      </c>
      <c r="K221">
        <f t="shared" si="3"/>
        <v>13617000</v>
      </c>
    </row>
    <row r="222" spans="1:11" x14ac:dyDescent="0.25">
      <c r="A222" s="3" t="s">
        <v>291</v>
      </c>
      <c r="B222" s="4">
        <v>44960</v>
      </c>
      <c r="C222" s="3" t="s">
        <v>76</v>
      </c>
      <c r="D222" s="3" t="s">
        <v>20</v>
      </c>
      <c r="E222" s="3" t="s">
        <v>64</v>
      </c>
      <c r="F222" s="3" t="s">
        <v>168</v>
      </c>
      <c r="G222" s="5">
        <v>8</v>
      </c>
      <c r="H222" s="3">
        <v>3165000</v>
      </c>
      <c r="I222" s="3" t="s">
        <v>28</v>
      </c>
      <c r="J222" s="3" t="s">
        <v>37</v>
      </c>
      <c r="K222">
        <f t="shared" si="3"/>
        <v>25320000</v>
      </c>
    </row>
    <row r="223" spans="1:11" x14ac:dyDescent="0.25">
      <c r="A223" s="3" t="s">
        <v>292</v>
      </c>
      <c r="B223" s="4">
        <v>45259</v>
      </c>
      <c r="C223" s="3" t="s">
        <v>102</v>
      </c>
      <c r="D223" s="3" t="s">
        <v>11</v>
      </c>
      <c r="E223" s="3" t="s">
        <v>67</v>
      </c>
      <c r="F223" s="3" t="s">
        <v>95</v>
      </c>
      <c r="G223" s="5">
        <v>2</v>
      </c>
      <c r="H223" s="3">
        <v>296000</v>
      </c>
      <c r="I223" s="3" t="s">
        <v>16</v>
      </c>
      <c r="J223" s="3" t="s">
        <v>37</v>
      </c>
      <c r="K223">
        <f t="shared" si="3"/>
        <v>592000</v>
      </c>
    </row>
    <row r="224" spans="1:11" x14ac:dyDescent="0.25">
      <c r="A224" s="3" t="s">
        <v>293</v>
      </c>
      <c r="B224" s="4">
        <v>45017</v>
      </c>
      <c r="C224" s="3" t="s">
        <v>19</v>
      </c>
      <c r="D224" s="3" t="s">
        <v>20</v>
      </c>
      <c r="E224" s="3" t="s">
        <v>124</v>
      </c>
      <c r="F224" s="3" t="s">
        <v>168</v>
      </c>
      <c r="G224" s="5">
        <v>4</v>
      </c>
      <c r="H224" s="3">
        <v>21464000</v>
      </c>
      <c r="I224" s="3" t="s">
        <v>77</v>
      </c>
      <c r="J224" s="3" t="s">
        <v>13</v>
      </c>
      <c r="K224">
        <f t="shared" si="3"/>
        <v>85856000</v>
      </c>
    </row>
    <row r="225" spans="1:11" x14ac:dyDescent="0.25">
      <c r="A225" s="3" t="s">
        <v>294</v>
      </c>
      <c r="B225" s="4">
        <v>45282</v>
      </c>
      <c r="C225" s="3" t="s">
        <v>49</v>
      </c>
      <c r="D225" s="3" t="s">
        <v>20</v>
      </c>
      <c r="E225" s="3" t="s">
        <v>256</v>
      </c>
      <c r="F225" s="3" t="s">
        <v>72</v>
      </c>
      <c r="G225" s="5">
        <v>5</v>
      </c>
      <c r="H225" s="3">
        <v>1792000</v>
      </c>
      <c r="I225" s="3" t="s">
        <v>31</v>
      </c>
      <c r="J225" s="3" t="s">
        <v>22</v>
      </c>
      <c r="K225">
        <f t="shared" si="3"/>
        <v>8960000</v>
      </c>
    </row>
    <row r="226" spans="1:11" x14ac:dyDescent="0.25">
      <c r="A226" s="3" t="s">
        <v>295</v>
      </c>
      <c r="B226" s="4">
        <v>45155</v>
      </c>
      <c r="C226" s="3" t="s">
        <v>98</v>
      </c>
      <c r="D226" s="3" t="s">
        <v>20</v>
      </c>
      <c r="E226" s="3" t="s">
        <v>30</v>
      </c>
      <c r="F226" s="3" t="s">
        <v>27</v>
      </c>
      <c r="G226" s="5">
        <v>2</v>
      </c>
      <c r="H226" s="3">
        <v>411000</v>
      </c>
      <c r="I226" s="3" t="s">
        <v>12</v>
      </c>
      <c r="J226" s="3" t="s">
        <v>32</v>
      </c>
      <c r="K226">
        <f t="shared" si="3"/>
        <v>822000</v>
      </c>
    </row>
    <row r="227" spans="1:11" x14ac:dyDescent="0.25">
      <c r="A227" s="3" t="s">
        <v>296</v>
      </c>
      <c r="B227" s="4">
        <v>45024</v>
      </c>
      <c r="C227" s="3" t="s">
        <v>102</v>
      </c>
      <c r="D227" s="3" t="s">
        <v>20</v>
      </c>
      <c r="E227" s="3" t="s">
        <v>249</v>
      </c>
      <c r="F227" s="3" t="s">
        <v>27</v>
      </c>
      <c r="G227" s="5">
        <v>4</v>
      </c>
      <c r="H227" s="3">
        <v>18051000</v>
      </c>
      <c r="I227" s="3" t="s">
        <v>77</v>
      </c>
      <c r="J227" s="3" t="s">
        <v>37</v>
      </c>
      <c r="K227">
        <f t="shared" si="3"/>
        <v>72204000</v>
      </c>
    </row>
    <row r="228" spans="1:11" x14ac:dyDescent="0.25">
      <c r="A228" s="3" t="s">
        <v>297</v>
      </c>
      <c r="B228" s="4">
        <v>45010</v>
      </c>
      <c r="C228" s="3" t="s">
        <v>49</v>
      </c>
      <c r="D228" s="3" t="s">
        <v>20</v>
      </c>
      <c r="E228" s="3" t="s">
        <v>64</v>
      </c>
      <c r="F228" s="3" t="s">
        <v>87</v>
      </c>
      <c r="G228" s="5" t="s">
        <v>374</v>
      </c>
      <c r="H228" s="3">
        <v>16148000</v>
      </c>
      <c r="I228" s="3" t="s">
        <v>31</v>
      </c>
      <c r="J228" s="3" t="s">
        <v>32</v>
      </c>
      <c r="K228">
        <f t="shared" si="3"/>
        <v>16148000</v>
      </c>
    </row>
    <row r="229" spans="1:11" x14ac:dyDescent="0.25">
      <c r="A229" s="3" t="s">
        <v>298</v>
      </c>
      <c r="B229" s="4">
        <v>45047</v>
      </c>
      <c r="C229" s="3" t="s">
        <v>158</v>
      </c>
      <c r="D229" s="3" t="s">
        <v>20</v>
      </c>
      <c r="E229" s="3" t="s">
        <v>30</v>
      </c>
      <c r="F229" s="3" t="s">
        <v>27</v>
      </c>
      <c r="G229" s="5">
        <v>5</v>
      </c>
      <c r="H229" s="3">
        <v>18484000</v>
      </c>
      <c r="I229" s="3" t="s">
        <v>36</v>
      </c>
      <c r="J229" s="3" t="s">
        <v>32</v>
      </c>
      <c r="K229">
        <f t="shared" si="3"/>
        <v>92420000</v>
      </c>
    </row>
    <row r="230" spans="1:11" x14ac:dyDescent="0.25">
      <c r="A230" s="3" t="s">
        <v>299</v>
      </c>
      <c r="B230" s="4">
        <v>45205</v>
      </c>
      <c r="C230" s="3" t="s">
        <v>228</v>
      </c>
      <c r="D230" s="3" t="s">
        <v>20</v>
      </c>
      <c r="E230" s="3" t="s">
        <v>249</v>
      </c>
      <c r="F230" s="3" t="s">
        <v>184</v>
      </c>
      <c r="G230" s="5">
        <v>2</v>
      </c>
      <c r="H230" s="3">
        <v>17370000</v>
      </c>
      <c r="I230" s="3" t="s">
        <v>21</v>
      </c>
      <c r="J230" s="3" t="s">
        <v>17</v>
      </c>
      <c r="K230">
        <f t="shared" si="3"/>
        <v>34740000</v>
      </c>
    </row>
    <row r="231" spans="1:11" x14ac:dyDescent="0.25">
      <c r="A231" s="3" t="s">
        <v>300</v>
      </c>
      <c r="B231" s="4">
        <v>45193</v>
      </c>
      <c r="C231" s="3" t="s">
        <v>79</v>
      </c>
      <c r="D231" s="3" t="s">
        <v>11</v>
      </c>
      <c r="E231" s="3" t="s">
        <v>39</v>
      </c>
      <c r="F231" s="3" t="s">
        <v>15</v>
      </c>
      <c r="G231" s="5">
        <v>5</v>
      </c>
      <c r="H231" s="3">
        <v>890000</v>
      </c>
      <c r="I231" s="3" t="s">
        <v>21</v>
      </c>
      <c r="J231" s="3" t="s">
        <v>40</v>
      </c>
      <c r="K231">
        <f t="shared" si="3"/>
        <v>4450000</v>
      </c>
    </row>
    <row r="232" spans="1:11" x14ac:dyDescent="0.25">
      <c r="A232" s="3" t="s">
        <v>301</v>
      </c>
      <c r="B232" s="4">
        <v>45120</v>
      </c>
      <c r="C232" s="3" t="s">
        <v>228</v>
      </c>
      <c r="D232" s="3" t="s">
        <v>20</v>
      </c>
      <c r="E232" s="3" t="s">
        <v>64</v>
      </c>
      <c r="F232" s="3" t="s">
        <v>65</v>
      </c>
      <c r="G232" s="5">
        <v>4</v>
      </c>
      <c r="H232" s="3">
        <v>3803000</v>
      </c>
      <c r="I232" s="3" t="s">
        <v>21</v>
      </c>
      <c r="J232" s="3" t="s">
        <v>22</v>
      </c>
      <c r="K232">
        <f t="shared" si="3"/>
        <v>15212000</v>
      </c>
    </row>
    <row r="233" spans="1:11" x14ac:dyDescent="0.25">
      <c r="A233" s="3" t="s">
        <v>302</v>
      </c>
      <c r="B233" s="4">
        <v>45232</v>
      </c>
      <c r="C233" s="3" t="s">
        <v>51</v>
      </c>
      <c r="D233" s="3" t="s">
        <v>20</v>
      </c>
      <c r="E233" s="3" t="s">
        <v>249</v>
      </c>
      <c r="F233" s="3" t="s">
        <v>65</v>
      </c>
      <c r="G233" s="5">
        <v>3</v>
      </c>
      <c r="H233" s="3">
        <v>2593000</v>
      </c>
      <c r="I233" s="3" t="s">
        <v>28</v>
      </c>
      <c r="J233" s="3" t="s">
        <v>17</v>
      </c>
      <c r="K233">
        <f t="shared" si="3"/>
        <v>7779000</v>
      </c>
    </row>
    <row r="234" spans="1:11" x14ac:dyDescent="0.25">
      <c r="A234" s="3" t="s">
        <v>303</v>
      </c>
      <c r="B234" s="4">
        <v>45014</v>
      </c>
      <c r="C234" s="3" t="s">
        <v>91</v>
      </c>
      <c r="D234" s="3" t="s">
        <v>20</v>
      </c>
      <c r="E234" s="3" t="s">
        <v>256</v>
      </c>
      <c r="F234" s="3" t="s">
        <v>168</v>
      </c>
      <c r="G234" s="5">
        <v>5</v>
      </c>
      <c r="H234" s="3">
        <v>21356000</v>
      </c>
      <c r="I234" s="3" t="s">
        <v>21</v>
      </c>
      <c r="J234" s="3" t="s">
        <v>17</v>
      </c>
      <c r="K234">
        <f t="shared" si="3"/>
        <v>106780000</v>
      </c>
    </row>
    <row r="235" spans="1:11" x14ac:dyDescent="0.25">
      <c r="A235" s="3" t="s">
        <v>304</v>
      </c>
      <c r="B235" s="4">
        <v>45080</v>
      </c>
      <c r="C235" s="3" t="s">
        <v>49</v>
      </c>
      <c r="D235" s="3" t="s">
        <v>20</v>
      </c>
      <c r="E235" s="3" t="s">
        <v>256</v>
      </c>
      <c r="F235" s="3" t="s">
        <v>87</v>
      </c>
      <c r="G235" s="5">
        <v>2</v>
      </c>
      <c r="H235" s="3">
        <v>1981000</v>
      </c>
      <c r="I235" s="3" t="s">
        <v>36</v>
      </c>
      <c r="J235" s="3" t="s">
        <v>37</v>
      </c>
      <c r="K235">
        <f t="shared" si="3"/>
        <v>3962000</v>
      </c>
    </row>
    <row r="236" spans="1:11" x14ac:dyDescent="0.25">
      <c r="A236" s="3" t="s">
        <v>305</v>
      </c>
      <c r="B236" s="4">
        <v>44978</v>
      </c>
      <c r="C236" s="3" t="s">
        <v>49</v>
      </c>
      <c r="D236" s="3" t="s">
        <v>20</v>
      </c>
      <c r="E236" s="3" t="s">
        <v>124</v>
      </c>
      <c r="F236" s="3" t="s">
        <v>152</v>
      </c>
      <c r="G236" s="5">
        <v>2</v>
      </c>
      <c r="H236" s="3">
        <v>12073000</v>
      </c>
      <c r="I236" s="3" t="s">
        <v>12</v>
      </c>
      <c r="J236" s="3" t="s">
        <v>40</v>
      </c>
      <c r="K236">
        <f t="shared" si="3"/>
        <v>24146000</v>
      </c>
    </row>
    <row r="237" spans="1:11" x14ac:dyDescent="0.25">
      <c r="A237" s="3" t="s">
        <v>306</v>
      </c>
      <c r="B237" s="4">
        <v>45193</v>
      </c>
      <c r="C237" s="3" t="s">
        <v>228</v>
      </c>
      <c r="D237" s="3" t="s">
        <v>11</v>
      </c>
      <c r="E237" s="3" t="s">
        <v>145</v>
      </c>
      <c r="F237" s="3" t="s">
        <v>45</v>
      </c>
      <c r="G237" s="5">
        <v>3</v>
      </c>
      <c r="H237" s="3">
        <v>200000</v>
      </c>
      <c r="I237" s="3" t="s">
        <v>36</v>
      </c>
      <c r="J237" s="3" t="s">
        <v>13</v>
      </c>
      <c r="K237">
        <f t="shared" si="3"/>
        <v>600000</v>
      </c>
    </row>
    <row r="238" spans="1:11" x14ac:dyDescent="0.25">
      <c r="A238" s="3" t="s">
        <v>307</v>
      </c>
      <c r="B238" s="4">
        <v>45140</v>
      </c>
      <c r="C238" s="3" t="s">
        <v>51</v>
      </c>
      <c r="D238" s="3" t="s">
        <v>20</v>
      </c>
      <c r="E238" s="3" t="s">
        <v>249</v>
      </c>
      <c r="F238" s="3" t="s">
        <v>372</v>
      </c>
      <c r="G238" s="5">
        <v>6</v>
      </c>
      <c r="H238" s="3">
        <v>14386000</v>
      </c>
      <c r="I238" s="3" t="s">
        <v>31</v>
      </c>
      <c r="J238" s="3" t="s">
        <v>37</v>
      </c>
      <c r="K238">
        <f t="shared" si="3"/>
        <v>86316000</v>
      </c>
    </row>
    <row r="239" spans="1:11" x14ac:dyDescent="0.25">
      <c r="A239" s="3" t="s">
        <v>308</v>
      </c>
      <c r="B239" s="4">
        <v>45059</v>
      </c>
      <c r="C239" s="3" t="s">
        <v>82</v>
      </c>
      <c r="D239" s="3" t="s">
        <v>11</v>
      </c>
      <c r="E239" s="3" t="s">
        <v>74</v>
      </c>
      <c r="F239" s="3" t="s">
        <v>139</v>
      </c>
      <c r="G239" s="5">
        <v>5</v>
      </c>
      <c r="H239" s="3">
        <v>219000</v>
      </c>
      <c r="I239" s="3" t="s">
        <v>36</v>
      </c>
      <c r="J239" s="3" t="s">
        <v>37</v>
      </c>
      <c r="K239">
        <f t="shared" si="3"/>
        <v>1095000</v>
      </c>
    </row>
    <row r="240" spans="1:11" x14ac:dyDescent="0.25">
      <c r="A240" s="3" t="s">
        <v>309</v>
      </c>
      <c r="B240" s="4">
        <v>45202</v>
      </c>
      <c r="C240" s="3" t="s">
        <v>228</v>
      </c>
      <c r="D240" s="3" t="s">
        <v>11</v>
      </c>
      <c r="E240" s="3" t="s">
        <v>57</v>
      </c>
      <c r="F240" s="3" t="s">
        <v>45</v>
      </c>
      <c r="G240" s="5">
        <v>5</v>
      </c>
      <c r="H240" s="3">
        <v>607000</v>
      </c>
      <c r="I240" s="3" t="s">
        <v>25</v>
      </c>
      <c r="J240" s="3" t="s">
        <v>32</v>
      </c>
      <c r="K240">
        <f t="shared" si="3"/>
        <v>3035000</v>
      </c>
    </row>
    <row r="241" spans="1:11" x14ac:dyDescent="0.25">
      <c r="A241" s="3" t="s">
        <v>310</v>
      </c>
      <c r="B241" s="4">
        <v>44996</v>
      </c>
      <c r="C241" s="3" t="s">
        <v>76</v>
      </c>
      <c r="D241" s="3" t="s">
        <v>11</v>
      </c>
      <c r="E241" s="3" t="s">
        <v>141</v>
      </c>
      <c r="F241" s="3" t="s">
        <v>15</v>
      </c>
      <c r="G241" s="5">
        <v>4</v>
      </c>
      <c r="H241" s="3">
        <v>231000</v>
      </c>
      <c r="I241" s="3" t="s">
        <v>61</v>
      </c>
      <c r="J241" s="3" t="s">
        <v>32</v>
      </c>
      <c r="K241">
        <f t="shared" si="3"/>
        <v>924000</v>
      </c>
    </row>
    <row r="242" spans="1:11" x14ac:dyDescent="0.25">
      <c r="A242" s="3" t="s">
        <v>311</v>
      </c>
      <c r="B242" s="4">
        <v>44940</v>
      </c>
      <c r="C242" s="3" t="s">
        <v>102</v>
      </c>
      <c r="D242" s="3" t="s">
        <v>11</v>
      </c>
      <c r="E242" s="3" t="s">
        <v>141</v>
      </c>
      <c r="F242" s="3" t="s">
        <v>175</v>
      </c>
      <c r="G242" s="5">
        <v>1</v>
      </c>
      <c r="H242" s="3">
        <v>879000</v>
      </c>
      <c r="I242" s="3" t="s">
        <v>53</v>
      </c>
      <c r="J242" s="3" t="s">
        <v>32</v>
      </c>
      <c r="K242">
        <f t="shared" si="3"/>
        <v>879000</v>
      </c>
    </row>
    <row r="243" spans="1:11" x14ac:dyDescent="0.25">
      <c r="A243" s="3" t="s">
        <v>312</v>
      </c>
      <c r="B243" s="4">
        <v>44959</v>
      </c>
      <c r="C243" s="3" t="s">
        <v>82</v>
      </c>
      <c r="D243" s="3" t="s">
        <v>20</v>
      </c>
      <c r="E243" s="3" t="s">
        <v>30</v>
      </c>
      <c r="F243" s="3" t="s">
        <v>27</v>
      </c>
      <c r="G243" s="5">
        <v>1</v>
      </c>
      <c r="H243" s="3">
        <v>4258000</v>
      </c>
      <c r="I243" s="3" t="s">
        <v>16</v>
      </c>
      <c r="J243" s="3" t="s">
        <v>13</v>
      </c>
      <c r="K243">
        <f t="shared" si="3"/>
        <v>4258000</v>
      </c>
    </row>
    <row r="244" spans="1:11" x14ac:dyDescent="0.25">
      <c r="A244" s="3" t="s">
        <v>313</v>
      </c>
      <c r="B244" s="4">
        <v>45001</v>
      </c>
      <c r="C244" s="3" t="s">
        <v>102</v>
      </c>
      <c r="D244" s="3" t="s">
        <v>11</v>
      </c>
      <c r="E244" s="3" t="s">
        <v>141</v>
      </c>
      <c r="F244" s="3" t="s">
        <v>24</v>
      </c>
      <c r="G244" s="5">
        <v>3</v>
      </c>
      <c r="H244" s="3">
        <v>4266000</v>
      </c>
      <c r="I244" s="3" t="s">
        <v>28</v>
      </c>
      <c r="J244" s="3" t="s">
        <v>17</v>
      </c>
      <c r="K244">
        <f t="shared" si="3"/>
        <v>12798000</v>
      </c>
    </row>
    <row r="245" spans="1:11" x14ac:dyDescent="0.25">
      <c r="A245" s="3" t="s">
        <v>314</v>
      </c>
      <c r="B245" s="4">
        <v>44946</v>
      </c>
      <c r="C245" s="3" t="s">
        <v>76</v>
      </c>
      <c r="D245" s="3" t="s">
        <v>20</v>
      </c>
      <c r="E245" s="3" t="s">
        <v>30</v>
      </c>
      <c r="F245" s="3" t="s">
        <v>168</v>
      </c>
      <c r="G245" s="5">
        <v>4</v>
      </c>
      <c r="H245" s="3">
        <v>2666000</v>
      </c>
      <c r="I245" s="3" t="s">
        <v>21</v>
      </c>
      <c r="J245" s="3" t="s">
        <v>13</v>
      </c>
      <c r="K245">
        <f t="shared" si="3"/>
        <v>10664000</v>
      </c>
    </row>
    <row r="246" spans="1:11" x14ac:dyDescent="0.25">
      <c r="A246" s="3" t="s">
        <v>315</v>
      </c>
      <c r="B246" s="4">
        <v>44971</v>
      </c>
      <c r="C246" s="3" t="s">
        <v>102</v>
      </c>
      <c r="D246" s="3" t="s">
        <v>11</v>
      </c>
      <c r="E246" s="3" t="s">
        <v>74</v>
      </c>
      <c r="F246" s="3" t="s">
        <v>24</v>
      </c>
      <c r="G246" s="5">
        <v>1</v>
      </c>
      <c r="H246" s="3">
        <v>222000</v>
      </c>
      <c r="I246" s="3" t="s">
        <v>36</v>
      </c>
      <c r="J246" s="3" t="s">
        <v>32</v>
      </c>
      <c r="K246">
        <f t="shared" si="3"/>
        <v>222000</v>
      </c>
    </row>
    <row r="247" spans="1:11" x14ac:dyDescent="0.25">
      <c r="A247" s="3" t="s">
        <v>316</v>
      </c>
      <c r="B247" s="4">
        <v>45028</v>
      </c>
      <c r="C247" s="3" t="s">
        <v>91</v>
      </c>
      <c r="D247" s="3" t="s">
        <v>11</v>
      </c>
      <c r="E247" s="3" t="s">
        <v>74</v>
      </c>
      <c r="F247" s="3" t="s">
        <v>175</v>
      </c>
      <c r="G247" s="5">
        <v>3</v>
      </c>
      <c r="H247" s="3">
        <v>153000</v>
      </c>
      <c r="I247" s="3" t="s">
        <v>16</v>
      </c>
      <c r="J247" s="3" t="s">
        <v>17</v>
      </c>
      <c r="K247">
        <f t="shared" si="3"/>
        <v>459000</v>
      </c>
    </row>
    <row r="248" spans="1:11" x14ac:dyDescent="0.25">
      <c r="A248" s="3" t="s">
        <v>317</v>
      </c>
      <c r="B248" s="4">
        <v>45002</v>
      </c>
      <c r="C248" s="3" t="s">
        <v>82</v>
      </c>
      <c r="D248" s="3" t="s">
        <v>11</v>
      </c>
      <c r="E248" s="3" t="s">
        <v>145</v>
      </c>
      <c r="F248" s="3" t="s">
        <v>60</v>
      </c>
      <c r="G248" s="5">
        <v>6</v>
      </c>
      <c r="H248" s="3">
        <v>3990000</v>
      </c>
      <c r="I248" s="3" t="s">
        <v>31</v>
      </c>
      <c r="J248" s="3" t="s">
        <v>22</v>
      </c>
      <c r="K248">
        <f t="shared" si="3"/>
        <v>23940000</v>
      </c>
    </row>
    <row r="249" spans="1:11" x14ac:dyDescent="0.25">
      <c r="A249" s="3" t="s">
        <v>318</v>
      </c>
      <c r="B249" s="4">
        <v>45214</v>
      </c>
      <c r="C249" s="3" t="s">
        <v>51</v>
      </c>
      <c r="D249" s="3" t="s">
        <v>20</v>
      </c>
      <c r="E249" s="3" t="s">
        <v>64</v>
      </c>
      <c r="F249" s="3" t="s">
        <v>184</v>
      </c>
      <c r="G249" s="5">
        <v>6</v>
      </c>
      <c r="H249" s="3">
        <v>337000</v>
      </c>
      <c r="I249" s="3" t="s">
        <v>77</v>
      </c>
      <c r="J249" s="3" t="s">
        <v>32</v>
      </c>
      <c r="K249">
        <f t="shared" si="3"/>
        <v>2022000</v>
      </c>
    </row>
    <row r="250" spans="1:11" x14ac:dyDescent="0.25">
      <c r="A250" s="3" t="s">
        <v>319</v>
      </c>
      <c r="B250" s="4">
        <v>44951</v>
      </c>
      <c r="C250" s="3" t="s">
        <v>49</v>
      </c>
      <c r="D250" s="3" t="s">
        <v>20</v>
      </c>
      <c r="E250" s="3" t="s">
        <v>124</v>
      </c>
      <c r="F250" s="3" t="s">
        <v>65</v>
      </c>
      <c r="G250" s="5">
        <v>3</v>
      </c>
      <c r="H250" s="3">
        <v>3873000</v>
      </c>
      <c r="I250" s="3" t="s">
        <v>28</v>
      </c>
      <c r="J250" s="3" t="s">
        <v>13</v>
      </c>
      <c r="K250">
        <f t="shared" si="3"/>
        <v>11619000</v>
      </c>
    </row>
    <row r="251" spans="1:11" x14ac:dyDescent="0.25">
      <c r="A251" s="3" t="s">
        <v>320</v>
      </c>
      <c r="B251" s="4">
        <v>45285</v>
      </c>
      <c r="C251" s="3" t="s">
        <v>98</v>
      </c>
      <c r="D251" s="3" t="s">
        <v>20</v>
      </c>
      <c r="E251" s="3" t="s">
        <v>30</v>
      </c>
      <c r="F251" s="3" t="s">
        <v>372</v>
      </c>
      <c r="G251" s="5">
        <v>5</v>
      </c>
      <c r="H251" s="3">
        <v>3067000</v>
      </c>
      <c r="I251" s="3" t="s">
        <v>16</v>
      </c>
      <c r="J251" s="3" t="s">
        <v>37</v>
      </c>
      <c r="K251">
        <f t="shared" si="3"/>
        <v>15335000</v>
      </c>
    </row>
    <row r="252" spans="1:11" x14ac:dyDescent="0.25">
      <c r="A252" s="3" t="s">
        <v>321</v>
      </c>
      <c r="B252" s="4">
        <v>45043</v>
      </c>
      <c r="C252" s="3" t="s">
        <v>91</v>
      </c>
      <c r="D252" s="3" t="s">
        <v>20</v>
      </c>
      <c r="E252" s="3" t="s">
        <v>249</v>
      </c>
      <c r="F252" s="3" t="s">
        <v>168</v>
      </c>
      <c r="G252" s="5">
        <v>8</v>
      </c>
      <c r="H252" s="3">
        <v>2889000</v>
      </c>
      <c r="I252" s="3" t="s">
        <v>77</v>
      </c>
      <c r="J252" s="3" t="s">
        <v>22</v>
      </c>
      <c r="K252">
        <f t="shared" si="3"/>
        <v>23112000</v>
      </c>
    </row>
    <row r="253" spans="1:11" x14ac:dyDescent="0.25">
      <c r="A253" s="3" t="s">
        <v>322</v>
      </c>
      <c r="B253" s="4">
        <v>45101</v>
      </c>
      <c r="C253" s="3" t="s">
        <v>49</v>
      </c>
      <c r="D253" s="3" t="s">
        <v>20</v>
      </c>
      <c r="E253" s="3" t="s">
        <v>124</v>
      </c>
      <c r="F253" s="3" t="s">
        <v>87</v>
      </c>
      <c r="G253" s="5">
        <v>10</v>
      </c>
      <c r="H253" s="3">
        <v>128000</v>
      </c>
      <c r="I253" s="3" t="s">
        <v>21</v>
      </c>
      <c r="J253" s="3" t="s">
        <v>13</v>
      </c>
      <c r="K253">
        <f t="shared" si="3"/>
        <v>1280000</v>
      </c>
    </row>
    <row r="254" spans="1:11" x14ac:dyDescent="0.25">
      <c r="A254" s="3" t="s">
        <v>323</v>
      </c>
      <c r="B254" s="4">
        <v>45092</v>
      </c>
      <c r="C254" s="3" t="s">
        <v>76</v>
      </c>
      <c r="D254" s="3" t="s">
        <v>11</v>
      </c>
      <c r="E254" s="3" t="s">
        <v>74</v>
      </c>
      <c r="F254" s="3" t="s">
        <v>89</v>
      </c>
      <c r="G254" s="5">
        <v>2</v>
      </c>
      <c r="H254" s="3">
        <v>2347000</v>
      </c>
      <c r="I254" s="3" t="s">
        <v>61</v>
      </c>
      <c r="J254" s="3" t="s">
        <v>13</v>
      </c>
      <c r="K254">
        <f t="shared" si="3"/>
        <v>4694000</v>
      </c>
    </row>
    <row r="255" spans="1:11" x14ac:dyDescent="0.25">
      <c r="A255" s="3" t="s">
        <v>324</v>
      </c>
      <c r="B255" s="4">
        <v>44974</v>
      </c>
      <c r="C255" s="3" t="s">
        <v>228</v>
      </c>
      <c r="D255" s="3" t="s">
        <v>11</v>
      </c>
      <c r="E255" s="3" t="s">
        <v>39</v>
      </c>
      <c r="F255" s="3" t="s">
        <v>95</v>
      </c>
      <c r="G255" s="5">
        <v>5</v>
      </c>
      <c r="H255" s="3">
        <v>910000</v>
      </c>
      <c r="I255" s="3" t="s">
        <v>31</v>
      </c>
      <c r="J255" s="3" t="s">
        <v>37</v>
      </c>
      <c r="K255">
        <f t="shared" si="3"/>
        <v>4550000</v>
      </c>
    </row>
    <row r="256" spans="1:11" x14ac:dyDescent="0.25">
      <c r="A256" s="3" t="s">
        <v>325</v>
      </c>
      <c r="B256" s="4">
        <v>45152</v>
      </c>
      <c r="C256" s="3" t="s">
        <v>158</v>
      </c>
      <c r="D256" s="3" t="s">
        <v>20</v>
      </c>
      <c r="E256" s="3" t="s">
        <v>35</v>
      </c>
      <c r="F256" s="3" t="s">
        <v>55</v>
      </c>
      <c r="G256" s="5">
        <v>2</v>
      </c>
      <c r="H256" s="3">
        <v>18617000</v>
      </c>
      <c r="I256" s="3" t="s">
        <v>16</v>
      </c>
      <c r="J256" s="3" t="s">
        <v>37</v>
      </c>
      <c r="K256">
        <f t="shared" si="3"/>
        <v>37234000</v>
      </c>
    </row>
    <row r="257" spans="1:11" x14ac:dyDescent="0.25">
      <c r="A257" s="3" t="s">
        <v>326</v>
      </c>
      <c r="B257" s="4">
        <v>45119</v>
      </c>
      <c r="C257" s="3" t="s">
        <v>51</v>
      </c>
      <c r="D257" s="3" t="s">
        <v>20</v>
      </c>
      <c r="E257" s="3" t="s">
        <v>256</v>
      </c>
      <c r="F257" s="3" t="s">
        <v>72</v>
      </c>
      <c r="G257" s="5" t="s">
        <v>374</v>
      </c>
      <c r="H257" s="3">
        <v>3171000</v>
      </c>
      <c r="I257" s="3" t="s">
        <v>25</v>
      </c>
      <c r="J257" s="3" t="s">
        <v>40</v>
      </c>
      <c r="K257">
        <f t="shared" si="3"/>
        <v>3171000</v>
      </c>
    </row>
    <row r="258" spans="1:11" x14ac:dyDescent="0.25">
      <c r="A258" s="3" t="s">
        <v>327</v>
      </c>
      <c r="B258" s="4">
        <v>45174</v>
      </c>
      <c r="C258" s="3" t="s">
        <v>79</v>
      </c>
      <c r="D258" s="3" t="s">
        <v>11</v>
      </c>
      <c r="E258" s="3" t="s">
        <v>67</v>
      </c>
      <c r="F258" s="3" t="s">
        <v>45</v>
      </c>
      <c r="G258" s="5">
        <v>1</v>
      </c>
      <c r="H258" s="3">
        <v>3797000</v>
      </c>
      <c r="I258" s="3" t="s">
        <v>12</v>
      </c>
      <c r="J258" s="3" t="s">
        <v>32</v>
      </c>
      <c r="K258">
        <f t="shared" si="3"/>
        <v>3797000</v>
      </c>
    </row>
    <row r="259" spans="1:11" x14ac:dyDescent="0.25">
      <c r="A259" s="3" t="s">
        <v>328</v>
      </c>
      <c r="B259" s="4">
        <v>44991</v>
      </c>
      <c r="C259" s="3" t="s">
        <v>98</v>
      </c>
      <c r="D259" s="3" t="s">
        <v>20</v>
      </c>
      <c r="E259" s="3" t="s">
        <v>124</v>
      </c>
      <c r="F259" s="3" t="s">
        <v>152</v>
      </c>
      <c r="G259" s="5">
        <v>7</v>
      </c>
      <c r="H259" s="3">
        <v>344000</v>
      </c>
      <c r="I259" s="3" t="s">
        <v>25</v>
      </c>
      <c r="J259" s="3" t="s">
        <v>40</v>
      </c>
      <c r="K259">
        <f t="shared" ref="K259:K301" si="4">H259*G259</f>
        <v>2408000</v>
      </c>
    </row>
    <row r="260" spans="1:11" x14ac:dyDescent="0.25">
      <c r="A260" s="3" t="s">
        <v>329</v>
      </c>
      <c r="B260" s="4">
        <v>45216</v>
      </c>
      <c r="C260" s="3" t="s">
        <v>49</v>
      </c>
      <c r="D260" s="3" t="s">
        <v>20</v>
      </c>
      <c r="E260" s="3" t="s">
        <v>30</v>
      </c>
      <c r="F260" s="3" t="s">
        <v>152</v>
      </c>
      <c r="G260" s="5">
        <v>4</v>
      </c>
      <c r="H260" s="3">
        <v>3606000</v>
      </c>
      <c r="I260" s="3" t="s">
        <v>12</v>
      </c>
      <c r="J260" s="3" t="s">
        <v>40</v>
      </c>
      <c r="K260">
        <f t="shared" si="4"/>
        <v>14424000</v>
      </c>
    </row>
    <row r="261" spans="1:11" x14ac:dyDescent="0.25">
      <c r="A261" s="3" t="s">
        <v>330</v>
      </c>
      <c r="B261" s="4">
        <v>45291</v>
      </c>
      <c r="C261" s="3" t="s">
        <v>76</v>
      </c>
      <c r="D261" s="3" t="s">
        <v>20</v>
      </c>
      <c r="E261" s="3" t="s">
        <v>35</v>
      </c>
      <c r="F261" s="3" t="s">
        <v>184</v>
      </c>
      <c r="G261" s="5">
        <v>5</v>
      </c>
      <c r="H261" s="3">
        <v>2521000</v>
      </c>
      <c r="I261" s="3" t="s">
        <v>61</v>
      </c>
      <c r="J261" s="3" t="s">
        <v>13</v>
      </c>
      <c r="K261">
        <f t="shared" si="4"/>
        <v>12605000</v>
      </c>
    </row>
    <row r="262" spans="1:11" x14ac:dyDescent="0.25">
      <c r="A262" s="3" t="s">
        <v>331</v>
      </c>
      <c r="B262" s="4">
        <v>45077</v>
      </c>
      <c r="C262" s="3" t="s">
        <v>102</v>
      </c>
      <c r="D262" s="3" t="s">
        <v>20</v>
      </c>
      <c r="E262" s="3" t="s">
        <v>30</v>
      </c>
      <c r="F262" s="3" t="s">
        <v>27</v>
      </c>
      <c r="G262" s="5">
        <v>1</v>
      </c>
      <c r="H262" s="3">
        <v>15253000</v>
      </c>
      <c r="I262" s="3" t="s">
        <v>36</v>
      </c>
      <c r="J262" s="3" t="s">
        <v>17</v>
      </c>
      <c r="K262">
        <f t="shared" si="4"/>
        <v>15253000</v>
      </c>
    </row>
    <row r="263" spans="1:11" x14ac:dyDescent="0.25">
      <c r="A263" s="3" t="s">
        <v>332</v>
      </c>
      <c r="B263" s="4">
        <v>45228</v>
      </c>
      <c r="C263" s="3" t="s">
        <v>158</v>
      </c>
      <c r="D263" s="3" t="s">
        <v>11</v>
      </c>
      <c r="E263" s="3" t="s">
        <v>39</v>
      </c>
      <c r="F263" s="3" t="s">
        <v>139</v>
      </c>
      <c r="G263" s="5">
        <v>3</v>
      </c>
      <c r="H263" s="3">
        <v>2609000</v>
      </c>
      <c r="I263" s="3" t="s">
        <v>36</v>
      </c>
      <c r="J263" s="3" t="s">
        <v>40</v>
      </c>
      <c r="K263">
        <f t="shared" si="4"/>
        <v>7827000</v>
      </c>
    </row>
    <row r="264" spans="1:11" x14ac:dyDescent="0.25">
      <c r="A264" s="3" t="s">
        <v>333</v>
      </c>
      <c r="B264" s="4">
        <v>45209</v>
      </c>
      <c r="C264" s="3" t="s">
        <v>228</v>
      </c>
      <c r="D264" s="3" t="s">
        <v>20</v>
      </c>
      <c r="E264" s="3" t="s">
        <v>35</v>
      </c>
      <c r="F264" s="3" t="s">
        <v>336</v>
      </c>
      <c r="G264" s="5">
        <v>1</v>
      </c>
      <c r="H264" s="3">
        <v>9147000</v>
      </c>
      <c r="I264" s="3" t="s">
        <v>12</v>
      </c>
      <c r="J264" s="3" t="s">
        <v>37</v>
      </c>
      <c r="K264">
        <f t="shared" si="4"/>
        <v>9147000</v>
      </c>
    </row>
    <row r="265" spans="1:11" x14ac:dyDescent="0.25">
      <c r="A265" s="3" t="s">
        <v>334</v>
      </c>
      <c r="B265" s="4">
        <v>44984</v>
      </c>
      <c r="C265" s="3" t="s">
        <v>98</v>
      </c>
      <c r="D265" s="3" t="s">
        <v>20</v>
      </c>
      <c r="E265" s="3" t="s">
        <v>64</v>
      </c>
      <c r="F265" s="3" t="s">
        <v>184</v>
      </c>
      <c r="G265" s="5">
        <v>2</v>
      </c>
      <c r="H265" s="3">
        <v>16151000</v>
      </c>
      <c r="I265" s="3" t="s">
        <v>16</v>
      </c>
      <c r="J265" s="3" t="s">
        <v>32</v>
      </c>
      <c r="K265">
        <f t="shared" si="4"/>
        <v>32302000</v>
      </c>
    </row>
    <row r="266" spans="1:11" x14ac:dyDescent="0.25">
      <c r="A266" s="3" t="s">
        <v>335</v>
      </c>
      <c r="B266" s="4">
        <v>45220</v>
      </c>
      <c r="C266" s="3" t="s">
        <v>91</v>
      </c>
      <c r="D266" s="3" t="s">
        <v>20</v>
      </c>
      <c r="E266" s="3" t="s">
        <v>256</v>
      </c>
      <c r="F266" s="3" t="s">
        <v>336</v>
      </c>
      <c r="G266" s="5">
        <v>3</v>
      </c>
      <c r="H266" s="3">
        <v>411000</v>
      </c>
      <c r="I266" s="3" t="s">
        <v>25</v>
      </c>
      <c r="J266" s="3" t="s">
        <v>40</v>
      </c>
      <c r="K266">
        <f t="shared" si="4"/>
        <v>1233000</v>
      </c>
    </row>
    <row r="267" spans="1:11" x14ac:dyDescent="0.25">
      <c r="A267" s="3" t="s">
        <v>337</v>
      </c>
      <c r="B267" s="4">
        <v>45214</v>
      </c>
      <c r="C267" s="3" t="s">
        <v>51</v>
      </c>
      <c r="D267" s="3" t="s">
        <v>20</v>
      </c>
      <c r="E267" s="3" t="s">
        <v>256</v>
      </c>
      <c r="F267" s="3" t="s">
        <v>160</v>
      </c>
      <c r="G267" s="5">
        <v>10</v>
      </c>
      <c r="H267" s="3">
        <v>24006000</v>
      </c>
      <c r="I267" s="3" t="s">
        <v>36</v>
      </c>
      <c r="J267" s="3" t="s">
        <v>22</v>
      </c>
      <c r="K267">
        <f t="shared" si="4"/>
        <v>240060000</v>
      </c>
    </row>
    <row r="268" spans="1:11" x14ac:dyDescent="0.25">
      <c r="A268" s="3" t="s">
        <v>338</v>
      </c>
      <c r="B268" s="4">
        <v>45171</v>
      </c>
      <c r="C268" s="3" t="s">
        <v>76</v>
      </c>
      <c r="D268" s="3" t="s">
        <v>20</v>
      </c>
      <c r="E268" s="3" t="s">
        <v>64</v>
      </c>
      <c r="F268" s="3" t="s">
        <v>87</v>
      </c>
      <c r="G268" s="5">
        <v>2</v>
      </c>
      <c r="H268" s="3">
        <v>396000</v>
      </c>
      <c r="I268" s="3" t="s">
        <v>25</v>
      </c>
      <c r="J268" s="3" t="s">
        <v>40</v>
      </c>
      <c r="K268">
        <f t="shared" si="4"/>
        <v>792000</v>
      </c>
    </row>
    <row r="269" spans="1:11" x14ac:dyDescent="0.25">
      <c r="A269" s="3" t="s">
        <v>339</v>
      </c>
      <c r="B269" s="4">
        <v>44973</v>
      </c>
      <c r="C269" s="3" t="s">
        <v>79</v>
      </c>
      <c r="D269" s="3" t="s">
        <v>20</v>
      </c>
      <c r="E269" s="3" t="s">
        <v>249</v>
      </c>
      <c r="F269" s="3" t="s">
        <v>27</v>
      </c>
      <c r="G269" s="5">
        <v>5</v>
      </c>
      <c r="H269" s="3">
        <v>170000</v>
      </c>
      <c r="I269" s="3" t="s">
        <v>28</v>
      </c>
      <c r="J269" s="3" t="s">
        <v>32</v>
      </c>
      <c r="K269">
        <f t="shared" si="4"/>
        <v>850000</v>
      </c>
    </row>
    <row r="270" spans="1:11" x14ac:dyDescent="0.25">
      <c r="A270" s="3" t="s">
        <v>340</v>
      </c>
      <c r="B270" s="4">
        <v>45218</v>
      </c>
      <c r="C270" s="3" t="s">
        <v>158</v>
      </c>
      <c r="D270" s="3" t="s">
        <v>11</v>
      </c>
      <c r="E270" s="3" t="s">
        <v>67</v>
      </c>
      <c r="F270" s="3" t="s">
        <v>15</v>
      </c>
      <c r="G270" s="5">
        <v>5</v>
      </c>
      <c r="H270" s="3">
        <v>171000</v>
      </c>
      <c r="I270" s="3" t="s">
        <v>53</v>
      </c>
      <c r="J270" s="3" t="s">
        <v>37</v>
      </c>
      <c r="K270">
        <f t="shared" si="4"/>
        <v>855000</v>
      </c>
    </row>
    <row r="271" spans="1:11" x14ac:dyDescent="0.25">
      <c r="A271" s="3" t="s">
        <v>341</v>
      </c>
      <c r="B271" s="4">
        <v>45113</v>
      </c>
      <c r="C271" s="3" t="s">
        <v>49</v>
      </c>
      <c r="D271" s="3" t="s">
        <v>20</v>
      </c>
      <c r="E271" s="3" t="s">
        <v>124</v>
      </c>
      <c r="F271" s="3" t="s">
        <v>152</v>
      </c>
      <c r="G271" s="5">
        <v>3</v>
      </c>
      <c r="H271" s="3">
        <v>3169000</v>
      </c>
      <c r="I271" s="3" t="s">
        <v>16</v>
      </c>
      <c r="J271" s="3" t="s">
        <v>13</v>
      </c>
      <c r="K271">
        <f t="shared" si="4"/>
        <v>9507000</v>
      </c>
    </row>
    <row r="272" spans="1:11" x14ac:dyDescent="0.25">
      <c r="A272" s="3" t="s">
        <v>342</v>
      </c>
      <c r="B272" s="4">
        <v>45257</v>
      </c>
      <c r="C272" s="3" t="s">
        <v>102</v>
      </c>
      <c r="D272" s="3" t="s">
        <v>11</v>
      </c>
      <c r="E272" s="3" t="s">
        <v>39</v>
      </c>
      <c r="F272" s="3" t="s">
        <v>45</v>
      </c>
      <c r="G272" s="5">
        <v>3</v>
      </c>
      <c r="H272" s="3">
        <v>170000</v>
      </c>
      <c r="I272" s="3" t="s">
        <v>53</v>
      </c>
      <c r="J272" s="3" t="s">
        <v>37</v>
      </c>
      <c r="K272">
        <f t="shared" si="4"/>
        <v>510000</v>
      </c>
    </row>
    <row r="273" spans="1:11" x14ac:dyDescent="0.25">
      <c r="A273" s="3" t="s">
        <v>343</v>
      </c>
      <c r="B273" s="4">
        <v>45048</v>
      </c>
      <c r="C273" s="3" t="s">
        <v>79</v>
      </c>
      <c r="D273" s="3" t="s">
        <v>11</v>
      </c>
      <c r="E273" s="3" t="s">
        <v>39</v>
      </c>
      <c r="F273" s="3" t="s">
        <v>43</v>
      </c>
      <c r="G273" s="5">
        <v>4</v>
      </c>
      <c r="H273" s="3">
        <v>141000</v>
      </c>
      <c r="I273" s="3" t="s">
        <v>21</v>
      </c>
      <c r="J273" s="3" t="s">
        <v>40</v>
      </c>
      <c r="K273">
        <f t="shared" si="4"/>
        <v>564000</v>
      </c>
    </row>
    <row r="274" spans="1:11" x14ac:dyDescent="0.25">
      <c r="A274" s="3" t="s">
        <v>344</v>
      </c>
      <c r="B274" s="4">
        <v>45182</v>
      </c>
      <c r="C274" s="3" t="s">
        <v>91</v>
      </c>
      <c r="D274" s="3" t="s">
        <v>11</v>
      </c>
      <c r="E274" s="3" t="s">
        <v>39</v>
      </c>
      <c r="F274" s="3" t="s">
        <v>175</v>
      </c>
      <c r="G274" s="5">
        <v>4</v>
      </c>
      <c r="H274" s="3">
        <v>194000</v>
      </c>
      <c r="I274" s="3" t="s">
        <v>25</v>
      </c>
      <c r="J274" s="3" t="s">
        <v>37</v>
      </c>
      <c r="K274">
        <f t="shared" si="4"/>
        <v>776000</v>
      </c>
    </row>
    <row r="275" spans="1:11" x14ac:dyDescent="0.25">
      <c r="A275" s="3" t="s">
        <v>345</v>
      </c>
      <c r="B275" s="4">
        <v>45180</v>
      </c>
      <c r="C275" s="3" t="s">
        <v>228</v>
      </c>
      <c r="D275" s="3" t="s">
        <v>20</v>
      </c>
      <c r="E275" s="3" t="s">
        <v>64</v>
      </c>
      <c r="F275" s="3" t="s">
        <v>72</v>
      </c>
      <c r="G275" s="5">
        <v>4</v>
      </c>
      <c r="H275" s="3">
        <v>325000</v>
      </c>
      <c r="I275" s="3" t="s">
        <v>61</v>
      </c>
      <c r="J275" s="3" t="s">
        <v>22</v>
      </c>
      <c r="K275">
        <f t="shared" si="4"/>
        <v>1300000</v>
      </c>
    </row>
    <row r="276" spans="1:11" x14ac:dyDescent="0.25">
      <c r="A276" s="3" t="s">
        <v>346</v>
      </c>
      <c r="B276" s="4">
        <v>45160</v>
      </c>
      <c r="C276" s="3" t="s">
        <v>79</v>
      </c>
      <c r="D276" s="3" t="s">
        <v>11</v>
      </c>
      <c r="E276" s="3" t="s">
        <v>67</v>
      </c>
      <c r="F276" s="3" t="s">
        <v>45</v>
      </c>
      <c r="G276" s="5">
        <v>5</v>
      </c>
      <c r="H276" s="3">
        <v>209000</v>
      </c>
      <c r="I276" s="3" t="s">
        <v>53</v>
      </c>
      <c r="J276" s="3" t="s">
        <v>32</v>
      </c>
      <c r="K276">
        <f t="shared" si="4"/>
        <v>1045000</v>
      </c>
    </row>
    <row r="277" spans="1:11" x14ac:dyDescent="0.25">
      <c r="A277" s="3" t="s">
        <v>347</v>
      </c>
      <c r="B277" s="4">
        <v>44964</v>
      </c>
      <c r="C277" s="3" t="s">
        <v>82</v>
      </c>
      <c r="D277" s="3" t="s">
        <v>20</v>
      </c>
      <c r="E277" s="3" t="s">
        <v>256</v>
      </c>
      <c r="F277" s="3" t="s">
        <v>168</v>
      </c>
      <c r="G277" s="5">
        <v>2</v>
      </c>
      <c r="H277" s="3">
        <v>485000</v>
      </c>
      <c r="I277" s="3" t="s">
        <v>12</v>
      </c>
      <c r="J277" s="3" t="s">
        <v>32</v>
      </c>
      <c r="K277">
        <f t="shared" si="4"/>
        <v>970000</v>
      </c>
    </row>
    <row r="278" spans="1:11" x14ac:dyDescent="0.25">
      <c r="A278" s="3" t="s">
        <v>348</v>
      </c>
      <c r="B278" s="4">
        <v>45068</v>
      </c>
      <c r="C278" s="3" t="s">
        <v>228</v>
      </c>
      <c r="D278" s="3" t="s">
        <v>11</v>
      </c>
      <c r="E278" s="3" t="s">
        <v>39</v>
      </c>
      <c r="F278" s="3" t="s">
        <v>24</v>
      </c>
      <c r="G278" s="5">
        <v>10</v>
      </c>
      <c r="H278" s="3">
        <v>3461000</v>
      </c>
      <c r="I278" s="3" t="s">
        <v>25</v>
      </c>
      <c r="J278" s="3" t="s">
        <v>32</v>
      </c>
      <c r="K278">
        <f t="shared" si="4"/>
        <v>34610000</v>
      </c>
    </row>
    <row r="279" spans="1:11" x14ac:dyDescent="0.25">
      <c r="A279" s="3" t="s">
        <v>349</v>
      </c>
      <c r="B279" s="4">
        <v>45144</v>
      </c>
      <c r="C279" s="3" t="s">
        <v>158</v>
      </c>
      <c r="D279" s="3" t="s">
        <v>11</v>
      </c>
      <c r="E279" s="3" t="s">
        <v>57</v>
      </c>
      <c r="F279" s="3" t="s">
        <v>95</v>
      </c>
      <c r="G279" s="5">
        <v>4</v>
      </c>
      <c r="H279" s="3">
        <v>766000</v>
      </c>
      <c r="I279" s="3" t="s">
        <v>53</v>
      </c>
      <c r="J279" s="3" t="s">
        <v>40</v>
      </c>
      <c r="K279">
        <f t="shared" si="4"/>
        <v>3064000</v>
      </c>
    </row>
    <row r="280" spans="1:11" x14ac:dyDescent="0.25">
      <c r="A280" s="3" t="s">
        <v>350</v>
      </c>
      <c r="B280" s="4">
        <v>45104</v>
      </c>
      <c r="C280" s="3" t="s">
        <v>228</v>
      </c>
      <c r="D280" s="3" t="s">
        <v>20</v>
      </c>
      <c r="E280" s="3" t="s">
        <v>30</v>
      </c>
      <c r="F280" s="3" t="s">
        <v>87</v>
      </c>
      <c r="G280" s="5" t="s">
        <v>374</v>
      </c>
      <c r="H280" s="3">
        <v>85000</v>
      </c>
      <c r="I280" s="3" t="s">
        <v>31</v>
      </c>
      <c r="J280" s="3" t="s">
        <v>32</v>
      </c>
      <c r="K280">
        <f t="shared" si="4"/>
        <v>85000</v>
      </c>
    </row>
    <row r="281" spans="1:11" x14ac:dyDescent="0.25">
      <c r="A281" s="3" t="s">
        <v>351</v>
      </c>
      <c r="B281" s="4">
        <v>45260</v>
      </c>
      <c r="C281" s="3" t="s">
        <v>228</v>
      </c>
      <c r="D281" s="3" t="s">
        <v>20</v>
      </c>
      <c r="E281" s="3" t="s">
        <v>64</v>
      </c>
      <c r="F281" s="3" t="s">
        <v>87</v>
      </c>
      <c r="G281" s="5">
        <v>1</v>
      </c>
      <c r="H281" s="3">
        <v>91000</v>
      </c>
      <c r="I281" s="3" t="s">
        <v>77</v>
      </c>
      <c r="J281" s="3" t="s">
        <v>37</v>
      </c>
      <c r="K281">
        <f t="shared" si="4"/>
        <v>91000</v>
      </c>
    </row>
    <row r="282" spans="1:11" x14ac:dyDescent="0.25">
      <c r="A282" s="3" t="s">
        <v>352</v>
      </c>
      <c r="B282" s="4">
        <v>45181</v>
      </c>
      <c r="C282" s="3" t="s">
        <v>102</v>
      </c>
      <c r="D282" s="3" t="s">
        <v>11</v>
      </c>
      <c r="E282" s="3" t="s">
        <v>39</v>
      </c>
      <c r="F282" s="3" t="s">
        <v>156</v>
      </c>
      <c r="G282" s="5">
        <v>5</v>
      </c>
      <c r="H282" s="3">
        <v>3984000</v>
      </c>
      <c r="I282" s="3" t="s">
        <v>25</v>
      </c>
      <c r="J282" s="3" t="s">
        <v>13</v>
      </c>
      <c r="K282">
        <f t="shared" si="4"/>
        <v>19920000</v>
      </c>
    </row>
    <row r="283" spans="1:11" x14ac:dyDescent="0.25">
      <c r="A283" s="3" t="s">
        <v>353</v>
      </c>
      <c r="B283" s="4">
        <v>45106</v>
      </c>
      <c r="C283" s="3" t="s">
        <v>91</v>
      </c>
      <c r="D283" s="3" t="s">
        <v>11</v>
      </c>
      <c r="E283" s="3" t="s">
        <v>57</v>
      </c>
      <c r="F283" s="3" t="s">
        <v>89</v>
      </c>
      <c r="G283" s="5">
        <v>1</v>
      </c>
      <c r="H283" s="3">
        <v>592000</v>
      </c>
      <c r="I283" s="3" t="s">
        <v>53</v>
      </c>
      <c r="J283" s="3" t="s">
        <v>17</v>
      </c>
      <c r="K283">
        <f t="shared" si="4"/>
        <v>592000</v>
      </c>
    </row>
    <row r="284" spans="1:11" x14ac:dyDescent="0.25">
      <c r="A284" s="3" t="s">
        <v>354</v>
      </c>
      <c r="B284" s="4">
        <v>45107</v>
      </c>
      <c r="C284" s="3" t="s">
        <v>228</v>
      </c>
      <c r="D284" s="3" t="s">
        <v>11</v>
      </c>
      <c r="E284" s="3" t="s">
        <v>141</v>
      </c>
      <c r="F284" s="3" t="s">
        <v>95</v>
      </c>
      <c r="G284" s="5">
        <v>4</v>
      </c>
      <c r="H284" s="3">
        <v>564000</v>
      </c>
      <c r="I284" s="3" t="s">
        <v>21</v>
      </c>
      <c r="J284" s="3" t="s">
        <v>32</v>
      </c>
      <c r="K284">
        <f t="shared" si="4"/>
        <v>2256000</v>
      </c>
    </row>
    <row r="285" spans="1:11" x14ac:dyDescent="0.25">
      <c r="A285" s="3" t="s">
        <v>355</v>
      </c>
      <c r="B285" s="4">
        <v>45187</v>
      </c>
      <c r="C285" s="3" t="s">
        <v>19</v>
      </c>
      <c r="D285" s="3" t="s">
        <v>20</v>
      </c>
      <c r="E285" s="3" t="s">
        <v>64</v>
      </c>
      <c r="F285" s="3" t="s">
        <v>72</v>
      </c>
      <c r="G285" s="5">
        <v>3</v>
      </c>
      <c r="H285" s="3">
        <v>368000</v>
      </c>
      <c r="I285" s="3" t="s">
        <v>21</v>
      </c>
      <c r="J285" s="3" t="s">
        <v>17</v>
      </c>
      <c r="K285">
        <f t="shared" si="4"/>
        <v>1104000</v>
      </c>
    </row>
    <row r="286" spans="1:11" x14ac:dyDescent="0.25">
      <c r="A286" s="3" t="s">
        <v>356</v>
      </c>
      <c r="B286" s="4">
        <v>45226</v>
      </c>
      <c r="C286" s="3" t="s">
        <v>228</v>
      </c>
      <c r="D286" s="3" t="s">
        <v>11</v>
      </c>
      <c r="E286" s="3" t="s">
        <v>145</v>
      </c>
      <c r="F286" s="3" t="s">
        <v>43</v>
      </c>
      <c r="G286" s="5">
        <v>1</v>
      </c>
      <c r="H286" s="3">
        <v>2770000</v>
      </c>
      <c r="I286" s="3" t="s">
        <v>61</v>
      </c>
      <c r="J286" s="3" t="s">
        <v>40</v>
      </c>
      <c r="K286">
        <f t="shared" si="4"/>
        <v>2770000</v>
      </c>
    </row>
    <row r="287" spans="1:11" x14ac:dyDescent="0.25">
      <c r="A287" s="3" t="s">
        <v>357</v>
      </c>
      <c r="B287" s="4">
        <v>45055</v>
      </c>
      <c r="C287" s="3" t="s">
        <v>82</v>
      </c>
      <c r="D287" s="3" t="s">
        <v>11</v>
      </c>
      <c r="E287" s="3" t="s">
        <v>145</v>
      </c>
      <c r="F287" s="3" t="s">
        <v>95</v>
      </c>
      <c r="G287" s="5">
        <v>2</v>
      </c>
      <c r="H287" s="3">
        <v>2007000</v>
      </c>
      <c r="I287" s="3" t="s">
        <v>61</v>
      </c>
      <c r="J287" s="3" t="s">
        <v>32</v>
      </c>
      <c r="K287">
        <f t="shared" si="4"/>
        <v>4014000</v>
      </c>
    </row>
    <row r="288" spans="1:11" x14ac:dyDescent="0.25">
      <c r="A288" s="3" t="s">
        <v>358</v>
      </c>
      <c r="B288" s="4">
        <v>45155</v>
      </c>
      <c r="C288" s="3" t="s">
        <v>51</v>
      </c>
      <c r="D288" s="3" t="s">
        <v>20</v>
      </c>
      <c r="E288" s="3" t="s">
        <v>124</v>
      </c>
      <c r="F288" s="3" t="s">
        <v>87</v>
      </c>
      <c r="G288" s="5">
        <v>2</v>
      </c>
      <c r="H288" s="3">
        <v>427000</v>
      </c>
      <c r="I288" s="3" t="s">
        <v>77</v>
      </c>
      <c r="J288" s="3" t="s">
        <v>17</v>
      </c>
      <c r="K288">
        <f t="shared" si="4"/>
        <v>854000</v>
      </c>
    </row>
    <row r="289" spans="1:11" x14ac:dyDescent="0.25">
      <c r="A289" s="3" t="s">
        <v>359</v>
      </c>
      <c r="B289" s="4">
        <v>45016</v>
      </c>
      <c r="C289" s="3" t="s">
        <v>158</v>
      </c>
      <c r="D289" s="3" t="s">
        <v>20</v>
      </c>
      <c r="E289" s="3" t="s">
        <v>30</v>
      </c>
      <c r="F289" s="3" t="s">
        <v>27</v>
      </c>
      <c r="G289" s="5">
        <v>5</v>
      </c>
      <c r="H289" s="3">
        <v>12580000</v>
      </c>
      <c r="I289" s="3" t="s">
        <v>61</v>
      </c>
      <c r="J289" s="3" t="s">
        <v>40</v>
      </c>
      <c r="K289">
        <f t="shared" si="4"/>
        <v>62900000</v>
      </c>
    </row>
    <row r="290" spans="1:11" x14ac:dyDescent="0.25">
      <c r="A290" s="3" t="s">
        <v>360</v>
      </c>
      <c r="B290" s="4">
        <v>45251</v>
      </c>
      <c r="C290" s="3" t="s">
        <v>158</v>
      </c>
      <c r="D290" s="3" t="s">
        <v>20</v>
      </c>
      <c r="E290" s="3" t="s">
        <v>64</v>
      </c>
      <c r="F290" s="3" t="s">
        <v>160</v>
      </c>
      <c r="G290" s="5">
        <v>9</v>
      </c>
      <c r="H290" s="3">
        <v>301000</v>
      </c>
      <c r="I290" s="3" t="s">
        <v>16</v>
      </c>
      <c r="J290" s="3" t="s">
        <v>17</v>
      </c>
      <c r="K290">
        <f t="shared" si="4"/>
        <v>2709000</v>
      </c>
    </row>
    <row r="291" spans="1:11" x14ac:dyDescent="0.25">
      <c r="A291" s="3" t="s">
        <v>361</v>
      </c>
      <c r="B291" s="4">
        <v>44983</v>
      </c>
      <c r="C291" s="3" t="s">
        <v>76</v>
      </c>
      <c r="D291" s="3" t="s">
        <v>11</v>
      </c>
      <c r="E291" s="3" t="s">
        <v>145</v>
      </c>
      <c r="F291" s="3" t="s">
        <v>15</v>
      </c>
      <c r="G291" s="5">
        <v>4</v>
      </c>
      <c r="H291" s="3">
        <v>739000</v>
      </c>
      <c r="I291" s="3" t="s">
        <v>28</v>
      </c>
      <c r="J291" s="3" t="s">
        <v>32</v>
      </c>
      <c r="K291">
        <f t="shared" si="4"/>
        <v>2956000</v>
      </c>
    </row>
    <row r="292" spans="1:11" x14ac:dyDescent="0.25">
      <c r="A292" s="3" t="s">
        <v>362</v>
      </c>
      <c r="B292" s="4">
        <v>45136</v>
      </c>
      <c r="C292" s="3" t="s">
        <v>79</v>
      </c>
      <c r="D292" s="3" t="s">
        <v>11</v>
      </c>
      <c r="E292" s="3" t="s">
        <v>74</v>
      </c>
      <c r="F292" s="3" t="s">
        <v>45</v>
      </c>
      <c r="G292" s="5">
        <v>4</v>
      </c>
      <c r="H292" s="3">
        <v>3973000</v>
      </c>
      <c r="I292" s="3" t="s">
        <v>53</v>
      </c>
      <c r="J292" s="3" t="s">
        <v>32</v>
      </c>
      <c r="K292">
        <f t="shared" si="4"/>
        <v>15892000</v>
      </c>
    </row>
    <row r="293" spans="1:11" x14ac:dyDescent="0.25">
      <c r="A293" s="3" t="s">
        <v>363</v>
      </c>
      <c r="B293" s="4">
        <v>45037</v>
      </c>
      <c r="C293" s="3" t="s">
        <v>91</v>
      </c>
      <c r="D293" s="3" t="s">
        <v>20</v>
      </c>
      <c r="E293" s="3" t="s">
        <v>256</v>
      </c>
      <c r="F293" s="3" t="s">
        <v>189</v>
      </c>
      <c r="G293" s="5">
        <v>1</v>
      </c>
      <c r="H293" s="3">
        <v>12000000</v>
      </c>
      <c r="I293" s="3" t="s">
        <v>31</v>
      </c>
      <c r="J293" s="3" t="s">
        <v>40</v>
      </c>
      <c r="K293">
        <f t="shared" si="4"/>
        <v>12000000</v>
      </c>
    </row>
    <row r="294" spans="1:11" x14ac:dyDescent="0.25">
      <c r="A294" s="3" t="s">
        <v>364</v>
      </c>
      <c r="B294" s="4">
        <v>45182</v>
      </c>
      <c r="C294" s="3" t="s">
        <v>102</v>
      </c>
      <c r="D294" s="3" t="s">
        <v>11</v>
      </c>
      <c r="E294" s="3" t="s">
        <v>145</v>
      </c>
      <c r="F294" s="3" t="s">
        <v>43</v>
      </c>
      <c r="G294" s="5">
        <v>2</v>
      </c>
      <c r="H294" s="3">
        <v>123000</v>
      </c>
      <c r="I294" s="3" t="s">
        <v>77</v>
      </c>
      <c r="J294" s="3" t="s">
        <v>17</v>
      </c>
      <c r="K294">
        <f t="shared" si="4"/>
        <v>246000</v>
      </c>
    </row>
    <row r="295" spans="1:11" x14ac:dyDescent="0.25">
      <c r="A295" s="3" t="s">
        <v>365</v>
      </c>
      <c r="B295" s="4">
        <v>45068</v>
      </c>
      <c r="C295" s="3" t="s">
        <v>102</v>
      </c>
      <c r="D295" s="3" t="s">
        <v>20</v>
      </c>
      <c r="E295" s="3" t="s">
        <v>35</v>
      </c>
      <c r="F295" s="3" t="s">
        <v>72</v>
      </c>
      <c r="G295" s="5">
        <v>2</v>
      </c>
      <c r="H295" s="3">
        <v>2475000</v>
      </c>
      <c r="I295" s="3" t="s">
        <v>36</v>
      </c>
      <c r="J295" s="3" t="s">
        <v>32</v>
      </c>
      <c r="K295">
        <f t="shared" si="4"/>
        <v>4950000</v>
      </c>
    </row>
    <row r="296" spans="1:11" x14ac:dyDescent="0.25">
      <c r="A296" s="3" t="s">
        <v>366</v>
      </c>
      <c r="B296" s="4">
        <v>45187</v>
      </c>
      <c r="C296" s="3" t="s">
        <v>102</v>
      </c>
      <c r="D296" s="3" t="s">
        <v>20</v>
      </c>
      <c r="E296" s="3" t="s">
        <v>124</v>
      </c>
      <c r="F296" s="3" t="s">
        <v>168</v>
      </c>
      <c r="G296" s="5">
        <v>2</v>
      </c>
      <c r="H296" s="3">
        <v>439000</v>
      </c>
      <c r="I296" s="3" t="s">
        <v>61</v>
      </c>
      <c r="J296" s="3" t="s">
        <v>17</v>
      </c>
      <c r="K296">
        <f t="shared" si="4"/>
        <v>878000</v>
      </c>
    </row>
    <row r="297" spans="1:11" x14ac:dyDescent="0.25">
      <c r="A297" s="3" t="s">
        <v>367</v>
      </c>
      <c r="B297" s="4">
        <v>45019</v>
      </c>
      <c r="C297" s="3" t="s">
        <v>51</v>
      </c>
      <c r="D297" s="3" t="s">
        <v>20</v>
      </c>
      <c r="E297" s="3" t="s">
        <v>35</v>
      </c>
      <c r="F297" s="3" t="s">
        <v>160</v>
      </c>
      <c r="G297" s="5">
        <v>4</v>
      </c>
      <c r="H297" s="3">
        <v>14527000</v>
      </c>
      <c r="I297" s="3" t="s">
        <v>16</v>
      </c>
      <c r="J297" s="3" t="s">
        <v>37</v>
      </c>
      <c r="K297">
        <f t="shared" si="4"/>
        <v>58108000</v>
      </c>
    </row>
    <row r="298" spans="1:11" x14ac:dyDescent="0.25">
      <c r="A298" s="3" t="s">
        <v>368</v>
      </c>
      <c r="B298" s="4">
        <v>45116</v>
      </c>
      <c r="C298" s="3" t="s">
        <v>79</v>
      </c>
      <c r="D298" s="3" t="s">
        <v>20</v>
      </c>
      <c r="E298" s="3" t="s">
        <v>35</v>
      </c>
      <c r="F298" s="3" t="s">
        <v>189</v>
      </c>
      <c r="G298" s="5">
        <v>8</v>
      </c>
      <c r="H298" s="3">
        <v>227000</v>
      </c>
      <c r="I298" s="3" t="s">
        <v>12</v>
      </c>
      <c r="J298" s="3" t="s">
        <v>13</v>
      </c>
      <c r="K298">
        <f t="shared" si="4"/>
        <v>1816000</v>
      </c>
    </row>
    <row r="299" spans="1:11" x14ac:dyDescent="0.25">
      <c r="A299" s="3" t="s">
        <v>369</v>
      </c>
      <c r="B299" s="4">
        <v>45286</v>
      </c>
      <c r="C299" s="3" t="s">
        <v>91</v>
      </c>
      <c r="D299" s="3" t="s">
        <v>11</v>
      </c>
      <c r="E299" s="3" t="s">
        <v>67</v>
      </c>
      <c r="F299" s="3" t="s">
        <v>15</v>
      </c>
      <c r="G299" s="5">
        <v>2</v>
      </c>
      <c r="H299" s="3">
        <v>2665000</v>
      </c>
      <c r="I299" s="3" t="s">
        <v>28</v>
      </c>
      <c r="J299" s="3" t="s">
        <v>32</v>
      </c>
      <c r="K299">
        <f t="shared" si="4"/>
        <v>5330000</v>
      </c>
    </row>
    <row r="300" spans="1:11" x14ac:dyDescent="0.25">
      <c r="A300" s="3" t="s">
        <v>370</v>
      </c>
      <c r="B300" s="4">
        <v>45207</v>
      </c>
      <c r="C300" s="3" t="s">
        <v>98</v>
      </c>
      <c r="D300" s="3" t="s">
        <v>11</v>
      </c>
      <c r="E300" s="3" t="s">
        <v>39</v>
      </c>
      <c r="F300" s="3" t="s">
        <v>60</v>
      </c>
      <c r="G300" s="5">
        <v>2</v>
      </c>
      <c r="H300" s="3">
        <v>720000</v>
      </c>
      <c r="I300" s="3" t="s">
        <v>36</v>
      </c>
      <c r="J300" s="3" t="s">
        <v>40</v>
      </c>
      <c r="K300">
        <f t="shared" si="4"/>
        <v>1440000</v>
      </c>
    </row>
    <row r="301" spans="1:11" x14ac:dyDescent="0.25">
      <c r="A301" s="3" t="s">
        <v>371</v>
      </c>
      <c r="B301" s="4">
        <v>44941</v>
      </c>
      <c r="C301" s="3" t="s">
        <v>98</v>
      </c>
      <c r="D301" s="3" t="s">
        <v>20</v>
      </c>
      <c r="E301" s="3" t="s">
        <v>256</v>
      </c>
      <c r="F301" s="3" t="s">
        <v>336</v>
      </c>
      <c r="G301" s="5">
        <v>1</v>
      </c>
      <c r="H301" s="3">
        <v>15676000</v>
      </c>
      <c r="I301" s="3" t="s">
        <v>77</v>
      </c>
      <c r="J301" s="3" t="s">
        <v>22</v>
      </c>
      <c r="K301">
        <f t="shared" si="4"/>
        <v>15676000</v>
      </c>
    </row>
  </sheetData>
  <autoFilter ref="A1:J301" xr:uid="{C925DEC2-E063-4A9B-8496-20C1DF018385}"/>
  <conditionalFormatting sqref="A1:A301">
    <cfRule type="duplicateValues" dxfId="0" priority="1"/>
  </conditionalFormatting>
  <pageMargins left="0.7" right="0.7" top="0.75" bottom="0.75" header="0.3" footer="0.3"/>
  <ignoredErrors>
    <ignoredError sqref="G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7253-3650-47A1-BB22-9F51F09F30FA}">
  <dimension ref="A3:M23"/>
  <sheetViews>
    <sheetView tabSelected="1" zoomScale="85" zoomScaleNormal="85" workbookViewId="0">
      <selection activeCell="S28" sqref="S28"/>
    </sheetView>
  </sheetViews>
  <sheetFormatPr defaultRowHeight="15" x14ac:dyDescent="0.25"/>
  <cols>
    <col min="1" max="1" width="18.140625" bestFit="1" customWidth="1"/>
    <col min="2" max="2" width="16.85546875" bestFit="1" customWidth="1"/>
    <col min="3" max="3" width="15.28515625" bestFit="1" customWidth="1"/>
    <col min="4" max="12" width="15.140625" bestFit="1" customWidth="1"/>
    <col min="13" max="13" width="16.7109375" bestFit="1" customWidth="1"/>
  </cols>
  <sheetData>
    <row r="3" spans="1:13" x14ac:dyDescent="0.25">
      <c r="A3" s="7" t="s">
        <v>378</v>
      </c>
      <c r="B3" s="7" t="s">
        <v>379</v>
      </c>
    </row>
    <row r="4" spans="1:13" x14ac:dyDescent="0.25">
      <c r="A4" s="7" t="s">
        <v>376</v>
      </c>
      <c r="B4" t="s">
        <v>51</v>
      </c>
      <c r="C4" t="s">
        <v>158</v>
      </c>
      <c r="D4" t="s">
        <v>82</v>
      </c>
      <c r="E4" t="s">
        <v>102</v>
      </c>
      <c r="F4" t="s">
        <v>91</v>
      </c>
      <c r="G4" t="s">
        <v>76</v>
      </c>
      <c r="H4" t="s">
        <v>79</v>
      </c>
      <c r="I4" t="s">
        <v>19</v>
      </c>
      <c r="J4" t="s">
        <v>98</v>
      </c>
      <c r="K4" t="s">
        <v>228</v>
      </c>
      <c r="L4" t="s">
        <v>49</v>
      </c>
      <c r="M4" t="s">
        <v>377</v>
      </c>
    </row>
    <row r="5" spans="1:13" x14ac:dyDescent="0.25">
      <c r="A5" s="8" t="s">
        <v>381</v>
      </c>
      <c r="B5" s="10">
        <v>17839000</v>
      </c>
      <c r="C5" s="10">
        <v>2806000</v>
      </c>
      <c r="D5" s="10">
        <v>47681000</v>
      </c>
      <c r="E5" s="10">
        <v>35793000</v>
      </c>
      <c r="F5" s="10">
        <v>13870000</v>
      </c>
      <c r="G5" s="10">
        <v>36423000</v>
      </c>
      <c r="H5" s="10">
        <v>57003000</v>
      </c>
      <c r="I5" s="10">
        <v>23836000</v>
      </c>
      <c r="J5" s="10">
        <v>116106000</v>
      </c>
      <c r="K5" s="10">
        <v>3016000</v>
      </c>
      <c r="L5" s="10">
        <v>21874000</v>
      </c>
      <c r="M5" s="10">
        <v>376247000</v>
      </c>
    </row>
    <row r="6" spans="1:13" x14ac:dyDescent="0.25">
      <c r="A6" s="8" t="s">
        <v>382</v>
      </c>
      <c r="B6" s="10"/>
      <c r="C6" s="10">
        <v>33996000</v>
      </c>
      <c r="D6" s="10">
        <v>23200000</v>
      </c>
      <c r="E6" s="10">
        <v>2855000</v>
      </c>
      <c r="F6" s="10">
        <v>63798000</v>
      </c>
      <c r="G6" s="10">
        <v>28276000</v>
      </c>
      <c r="H6" s="10">
        <v>850000</v>
      </c>
      <c r="I6" s="10">
        <v>50959000</v>
      </c>
      <c r="J6" s="10">
        <v>40032000</v>
      </c>
      <c r="K6" s="10">
        <v>4550000</v>
      </c>
      <c r="L6" s="10">
        <v>24299000</v>
      </c>
      <c r="M6" s="10">
        <v>272815000</v>
      </c>
    </row>
    <row r="7" spans="1:13" x14ac:dyDescent="0.25">
      <c r="A7" s="8" t="s">
        <v>383</v>
      </c>
      <c r="B7" s="10">
        <v>140736000</v>
      </c>
      <c r="C7" s="10">
        <v>144716000</v>
      </c>
      <c r="D7" s="10">
        <v>23940000</v>
      </c>
      <c r="E7" s="10">
        <v>40820000</v>
      </c>
      <c r="F7" s="10">
        <v>106780000</v>
      </c>
      <c r="G7" s="10">
        <v>924000</v>
      </c>
      <c r="H7" s="10">
        <v>39621000</v>
      </c>
      <c r="I7" s="10"/>
      <c r="J7" s="10">
        <v>2408000</v>
      </c>
      <c r="K7" s="10">
        <v>591000</v>
      </c>
      <c r="L7" s="10">
        <v>18015000</v>
      </c>
      <c r="M7" s="10">
        <v>518551000</v>
      </c>
    </row>
    <row r="8" spans="1:13" x14ac:dyDescent="0.25">
      <c r="A8" s="8" t="s">
        <v>384</v>
      </c>
      <c r="B8" s="10">
        <v>62523000</v>
      </c>
      <c r="C8" s="10">
        <v>2345000</v>
      </c>
      <c r="D8" s="10">
        <v>121946000</v>
      </c>
      <c r="E8" s="10">
        <v>72204000</v>
      </c>
      <c r="F8" s="10">
        <v>36054000</v>
      </c>
      <c r="G8" s="10">
        <v>1024000</v>
      </c>
      <c r="H8" s="10">
        <v>32243000</v>
      </c>
      <c r="I8" s="10">
        <v>85856000</v>
      </c>
      <c r="J8" s="10">
        <v>681000</v>
      </c>
      <c r="K8" s="10">
        <v>1277000</v>
      </c>
      <c r="L8" s="10"/>
      <c r="M8" s="10">
        <v>416153000</v>
      </c>
    </row>
    <row r="9" spans="1:13" x14ac:dyDescent="0.25">
      <c r="A9" s="8" t="s">
        <v>385</v>
      </c>
      <c r="B9" s="10"/>
      <c r="C9" s="10">
        <v>114812000</v>
      </c>
      <c r="D9" s="10">
        <v>18079000</v>
      </c>
      <c r="E9" s="10">
        <v>22759000</v>
      </c>
      <c r="F9" s="10">
        <v>1403000</v>
      </c>
      <c r="G9" s="10">
        <v>13086000</v>
      </c>
      <c r="H9" s="10">
        <v>564000</v>
      </c>
      <c r="I9" s="10">
        <v>34927000</v>
      </c>
      <c r="J9" s="10">
        <v>5248000</v>
      </c>
      <c r="K9" s="10">
        <v>36505000</v>
      </c>
      <c r="L9" s="10">
        <v>12688000</v>
      </c>
      <c r="M9" s="10">
        <v>260071000</v>
      </c>
    </row>
    <row r="10" spans="1:13" x14ac:dyDescent="0.25">
      <c r="A10" s="8" t="s">
        <v>386</v>
      </c>
      <c r="B10" s="10">
        <v>122056000</v>
      </c>
      <c r="C10" s="10">
        <v>79659000</v>
      </c>
      <c r="D10" s="10">
        <v>22639000</v>
      </c>
      <c r="E10" s="10">
        <v>19184000</v>
      </c>
      <c r="F10" s="10">
        <v>64401000</v>
      </c>
      <c r="G10" s="10">
        <v>58706000</v>
      </c>
      <c r="H10" s="10">
        <v>1590000</v>
      </c>
      <c r="I10" s="10"/>
      <c r="J10" s="10">
        <v>1645000</v>
      </c>
      <c r="K10" s="10">
        <v>4352000</v>
      </c>
      <c r="L10" s="10">
        <v>21085000</v>
      </c>
      <c r="M10" s="10">
        <v>395317000</v>
      </c>
    </row>
    <row r="11" spans="1:13" x14ac:dyDescent="0.25">
      <c r="A11" s="8" t="s">
        <v>387</v>
      </c>
      <c r="B11" s="10">
        <v>4060000</v>
      </c>
      <c r="C11" s="10"/>
      <c r="D11" s="10">
        <v>44224000</v>
      </c>
      <c r="E11" s="10"/>
      <c r="F11" s="10">
        <v>24237000</v>
      </c>
      <c r="G11" s="10">
        <v>2476000</v>
      </c>
      <c r="H11" s="10">
        <v>21985000</v>
      </c>
      <c r="I11" s="10">
        <v>2319000</v>
      </c>
      <c r="J11" s="10">
        <v>530000</v>
      </c>
      <c r="K11" s="10">
        <v>19307000</v>
      </c>
      <c r="L11" s="10">
        <v>14946000</v>
      </c>
      <c r="M11" s="10">
        <v>134084000</v>
      </c>
    </row>
    <row r="12" spans="1:13" x14ac:dyDescent="0.25">
      <c r="A12" s="8" t="s">
        <v>388</v>
      </c>
      <c r="B12" s="10">
        <v>87170000</v>
      </c>
      <c r="C12" s="10">
        <v>41298000</v>
      </c>
      <c r="D12" s="10">
        <v>8384000</v>
      </c>
      <c r="E12" s="10">
        <v>380000</v>
      </c>
      <c r="F12" s="10"/>
      <c r="G12" s="10">
        <v>38386000</v>
      </c>
      <c r="H12" s="10">
        <v>97425000</v>
      </c>
      <c r="I12" s="10">
        <v>10548000</v>
      </c>
      <c r="J12" s="10">
        <v>65731000</v>
      </c>
      <c r="K12" s="10">
        <v>54069000</v>
      </c>
      <c r="L12" s="10"/>
      <c r="M12" s="10">
        <v>403391000</v>
      </c>
    </row>
    <row r="13" spans="1:13" x14ac:dyDescent="0.25">
      <c r="A13" s="8" t="s">
        <v>389</v>
      </c>
      <c r="B13" s="10">
        <v>75509000</v>
      </c>
      <c r="C13" s="10">
        <v>16834000</v>
      </c>
      <c r="D13" s="10">
        <v>21788000</v>
      </c>
      <c r="E13" s="10">
        <v>32300000</v>
      </c>
      <c r="F13" s="10">
        <v>5557000</v>
      </c>
      <c r="G13" s="10">
        <v>792000</v>
      </c>
      <c r="H13" s="10">
        <v>12102000</v>
      </c>
      <c r="I13" s="10">
        <v>3960000</v>
      </c>
      <c r="J13" s="10"/>
      <c r="K13" s="10">
        <v>7216000</v>
      </c>
      <c r="L13" s="10">
        <v>5719000</v>
      </c>
      <c r="M13" s="10">
        <v>181777000</v>
      </c>
    </row>
    <row r="14" spans="1:13" x14ac:dyDescent="0.25">
      <c r="A14" s="8" t="s">
        <v>390</v>
      </c>
      <c r="B14" s="10">
        <v>243166000</v>
      </c>
      <c r="C14" s="10">
        <v>36016000</v>
      </c>
      <c r="D14" s="10">
        <v>4868000</v>
      </c>
      <c r="E14" s="10">
        <v>7124000</v>
      </c>
      <c r="F14" s="10">
        <v>1233000</v>
      </c>
      <c r="G14" s="10">
        <v>42604000</v>
      </c>
      <c r="H14" s="10">
        <v>38288000</v>
      </c>
      <c r="I14" s="10">
        <v>21741000</v>
      </c>
      <c r="J14" s="10">
        <v>1440000</v>
      </c>
      <c r="K14" s="10">
        <v>53320000</v>
      </c>
      <c r="L14" s="10">
        <v>16600000</v>
      </c>
      <c r="M14" s="10">
        <v>466400000</v>
      </c>
    </row>
    <row r="15" spans="1:13" x14ac:dyDescent="0.25">
      <c r="A15" s="8" t="s">
        <v>391</v>
      </c>
      <c r="B15" s="10">
        <v>48926000</v>
      </c>
      <c r="C15" s="10">
        <v>6531000</v>
      </c>
      <c r="D15" s="10">
        <v>1220000</v>
      </c>
      <c r="E15" s="10">
        <v>121112000</v>
      </c>
      <c r="F15" s="10">
        <v>2592000</v>
      </c>
      <c r="G15" s="10">
        <v>52278000</v>
      </c>
      <c r="H15" s="10">
        <v>906000</v>
      </c>
      <c r="I15" s="10">
        <v>3098000</v>
      </c>
      <c r="J15" s="10">
        <v>250000</v>
      </c>
      <c r="K15" s="10">
        <v>3125000</v>
      </c>
      <c r="L15" s="10">
        <v>992000</v>
      </c>
      <c r="M15" s="10">
        <v>241030000</v>
      </c>
    </row>
    <row r="16" spans="1:13" x14ac:dyDescent="0.25">
      <c r="A16" s="8" t="s">
        <v>392</v>
      </c>
      <c r="B16" s="10">
        <v>1336000</v>
      </c>
      <c r="C16" s="10">
        <v>78833000</v>
      </c>
      <c r="D16" s="10">
        <v>154633000</v>
      </c>
      <c r="E16" s="10">
        <v>29479000</v>
      </c>
      <c r="F16" s="10">
        <v>8791000</v>
      </c>
      <c r="G16" s="10">
        <v>38076000</v>
      </c>
      <c r="H16" s="10"/>
      <c r="I16" s="10">
        <v>26217000</v>
      </c>
      <c r="J16" s="10">
        <v>27706000</v>
      </c>
      <c r="K16" s="10"/>
      <c r="L16" s="10">
        <v>9820000</v>
      </c>
      <c r="M16" s="10">
        <v>374891000</v>
      </c>
    </row>
    <row r="17" spans="1:13" x14ac:dyDescent="0.25">
      <c r="A17" s="8" t="s">
        <v>377</v>
      </c>
      <c r="B17" s="10">
        <v>803321000</v>
      </c>
      <c r="C17" s="10">
        <v>557846000</v>
      </c>
      <c r="D17" s="10">
        <v>492602000</v>
      </c>
      <c r="E17" s="10">
        <v>384010000</v>
      </c>
      <c r="F17" s="10">
        <v>328716000</v>
      </c>
      <c r="G17" s="10">
        <v>313051000</v>
      </c>
      <c r="H17" s="10">
        <v>302577000</v>
      </c>
      <c r="I17" s="10">
        <v>263461000</v>
      </c>
      <c r="J17" s="10">
        <v>261777000</v>
      </c>
      <c r="K17" s="10">
        <v>187328000</v>
      </c>
      <c r="L17" s="10">
        <v>146038000</v>
      </c>
      <c r="M17" s="10">
        <v>4040727000</v>
      </c>
    </row>
    <row r="23" spans="1:13" x14ac:dyDescent="0.25">
      <c r="M23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E524-0CF0-4D03-B6B9-344AA337C414}">
  <dimension ref="A3:D17"/>
  <sheetViews>
    <sheetView workbookViewId="0">
      <selection activeCell="N22" sqref="N22"/>
    </sheetView>
  </sheetViews>
  <sheetFormatPr defaultRowHeight="15" x14ac:dyDescent="0.25"/>
  <cols>
    <col min="1" max="1" width="17.5703125" bestFit="1" customWidth="1"/>
    <col min="2" max="2" width="16.85546875" bestFit="1" customWidth="1"/>
    <col min="3" max="3" width="8" bestFit="1" customWidth="1"/>
    <col min="4" max="4" width="11.28515625" bestFit="1" customWidth="1"/>
    <col min="5" max="5" width="11.7109375" bestFit="1" customWidth="1"/>
    <col min="6" max="6" width="13.42578125" bestFit="1" customWidth="1"/>
    <col min="7" max="7" width="11.28515625" bestFit="1" customWidth="1"/>
    <col min="8" max="8" width="9.42578125" bestFit="1" customWidth="1"/>
    <col min="9" max="9" width="12.7109375" bestFit="1" customWidth="1"/>
    <col min="10" max="10" width="15.28515625" bestFit="1" customWidth="1"/>
    <col min="11" max="11" width="9.42578125" bestFit="1" customWidth="1"/>
    <col min="12" max="12" width="13.7109375" bestFit="1" customWidth="1"/>
    <col min="13" max="13" width="11.28515625" bestFit="1" customWidth="1"/>
    <col min="14" max="14" width="17.28515625" bestFit="1" customWidth="1"/>
    <col min="15" max="15" width="18.140625" bestFit="1" customWidth="1"/>
    <col min="16" max="16" width="17.28515625" bestFit="1" customWidth="1"/>
    <col min="17" max="17" width="18.140625" bestFit="1" customWidth="1"/>
    <col min="18" max="18" width="17.28515625" bestFit="1" customWidth="1"/>
    <col min="19" max="19" width="18.140625" bestFit="1" customWidth="1"/>
    <col min="20" max="20" width="17.28515625" bestFit="1" customWidth="1"/>
    <col min="21" max="21" width="18.140625" bestFit="1" customWidth="1"/>
    <col min="22" max="22" width="17.28515625" bestFit="1" customWidth="1"/>
    <col min="23" max="23" width="18.140625" bestFit="1" customWidth="1"/>
    <col min="24" max="24" width="22.28515625" bestFit="1" customWidth="1"/>
    <col min="25" max="25" width="23.140625" bestFit="1" customWidth="1"/>
    <col min="26" max="213" width="10.140625" bestFit="1" customWidth="1"/>
    <col min="214" max="214" width="11.28515625" bestFit="1" customWidth="1"/>
  </cols>
  <sheetData>
    <row r="3" spans="1:4" x14ac:dyDescent="0.25">
      <c r="A3" s="7" t="s">
        <v>393</v>
      </c>
      <c r="B3" s="7" t="s">
        <v>379</v>
      </c>
    </row>
    <row r="4" spans="1:4" x14ac:dyDescent="0.25">
      <c r="A4" s="7" t="s">
        <v>376</v>
      </c>
      <c r="B4" t="s">
        <v>20</v>
      </c>
      <c r="C4" t="s">
        <v>11</v>
      </c>
      <c r="D4" t="s">
        <v>377</v>
      </c>
    </row>
    <row r="5" spans="1:4" x14ac:dyDescent="0.25">
      <c r="A5" s="8" t="s">
        <v>381</v>
      </c>
      <c r="B5" s="9">
        <v>14</v>
      </c>
      <c r="C5" s="9">
        <v>15</v>
      </c>
      <c r="D5" s="9">
        <v>29</v>
      </c>
    </row>
    <row r="6" spans="1:4" x14ac:dyDescent="0.25">
      <c r="A6" s="8" t="s">
        <v>382</v>
      </c>
      <c r="B6" s="9">
        <v>18</v>
      </c>
      <c r="C6" s="9">
        <v>11</v>
      </c>
      <c r="D6" s="9">
        <v>29</v>
      </c>
    </row>
    <row r="7" spans="1:4" x14ac:dyDescent="0.25">
      <c r="A7" s="8" t="s">
        <v>383</v>
      </c>
      <c r="B7" s="9">
        <v>10</v>
      </c>
      <c r="C7" s="9">
        <v>8</v>
      </c>
      <c r="D7" s="9">
        <v>18</v>
      </c>
    </row>
    <row r="8" spans="1:4" x14ac:dyDescent="0.25">
      <c r="A8" s="8" t="s">
        <v>384</v>
      </c>
      <c r="B8" s="9">
        <v>9</v>
      </c>
      <c r="C8" s="9">
        <v>10</v>
      </c>
      <c r="D8" s="9">
        <v>19</v>
      </c>
    </row>
    <row r="9" spans="1:4" x14ac:dyDescent="0.25">
      <c r="A9" s="8" t="s">
        <v>385</v>
      </c>
      <c r="B9" s="9">
        <v>9</v>
      </c>
      <c r="C9" s="9">
        <v>11</v>
      </c>
      <c r="D9" s="9">
        <v>20</v>
      </c>
    </row>
    <row r="10" spans="1:4" x14ac:dyDescent="0.25">
      <c r="A10" s="8" t="s">
        <v>386</v>
      </c>
      <c r="B10" s="9">
        <v>15</v>
      </c>
      <c r="C10" s="9">
        <v>9</v>
      </c>
      <c r="D10" s="9">
        <v>24</v>
      </c>
    </row>
    <row r="11" spans="1:4" x14ac:dyDescent="0.25">
      <c r="A11" s="8" t="s">
        <v>387</v>
      </c>
      <c r="B11" s="9">
        <v>7</v>
      </c>
      <c r="C11" s="9">
        <v>18</v>
      </c>
      <c r="D11" s="9">
        <v>25</v>
      </c>
    </row>
    <row r="12" spans="1:4" x14ac:dyDescent="0.25">
      <c r="A12" s="8" t="s">
        <v>388</v>
      </c>
      <c r="B12" s="9">
        <v>13</v>
      </c>
      <c r="C12" s="9">
        <v>14</v>
      </c>
      <c r="D12" s="9">
        <v>27</v>
      </c>
    </row>
    <row r="13" spans="1:4" x14ac:dyDescent="0.25">
      <c r="A13" s="8" t="s">
        <v>389</v>
      </c>
      <c r="B13" s="9">
        <v>9</v>
      </c>
      <c r="C13" s="9">
        <v>18</v>
      </c>
      <c r="D13" s="9">
        <v>27</v>
      </c>
    </row>
    <row r="14" spans="1:4" x14ac:dyDescent="0.25">
      <c r="A14" s="8" t="s">
        <v>390</v>
      </c>
      <c r="B14" s="9">
        <v>17</v>
      </c>
      <c r="C14" s="9">
        <v>17</v>
      </c>
      <c r="D14" s="9">
        <v>34</v>
      </c>
    </row>
    <row r="15" spans="1:4" x14ac:dyDescent="0.25">
      <c r="A15" s="8" t="s">
        <v>391</v>
      </c>
      <c r="B15" s="9">
        <v>12</v>
      </c>
      <c r="C15" s="9">
        <v>12</v>
      </c>
      <c r="D15" s="9">
        <v>24</v>
      </c>
    </row>
    <row r="16" spans="1:4" x14ac:dyDescent="0.25">
      <c r="A16" s="8" t="s">
        <v>392</v>
      </c>
      <c r="B16" s="9">
        <v>14</v>
      </c>
      <c r="C16" s="9">
        <v>10</v>
      </c>
      <c r="D16" s="9">
        <v>24</v>
      </c>
    </row>
    <row r="17" spans="1:4" x14ac:dyDescent="0.25">
      <c r="A17" s="8" t="s">
        <v>377</v>
      </c>
      <c r="B17" s="9">
        <v>147</v>
      </c>
      <c r="C17" s="9">
        <v>153</v>
      </c>
      <c r="D17" s="9">
        <v>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10D3-305F-4C19-89E6-805B50E5B3F8}">
  <dimension ref="A3:Y17"/>
  <sheetViews>
    <sheetView topLeftCell="C4" zoomScale="85" zoomScaleNormal="85" workbookViewId="0">
      <selection activeCell="Q33" sqref="Q33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8" bestFit="1" customWidth="1"/>
    <col min="4" max="4" width="11.5703125" bestFit="1" customWidth="1"/>
    <col min="5" max="5" width="7.7109375" bestFit="1" customWidth="1"/>
    <col min="6" max="6" width="12.7109375" bestFit="1" customWidth="1"/>
    <col min="7" max="7" width="8.7109375" bestFit="1" customWidth="1"/>
    <col min="8" max="8" width="6.5703125" bestFit="1" customWidth="1"/>
    <col min="9" max="9" width="5.85546875" bestFit="1" customWidth="1"/>
    <col min="10" max="10" width="15.5703125" bestFit="1" customWidth="1"/>
    <col min="11" max="11" width="21" bestFit="1" customWidth="1"/>
    <col min="12" max="12" width="6.7109375" bestFit="1" customWidth="1"/>
    <col min="13" max="13" width="10.85546875" bestFit="1" customWidth="1"/>
    <col min="14" max="14" width="11.140625" bestFit="1" customWidth="1"/>
    <col min="15" max="15" width="6.42578125" bestFit="1" customWidth="1"/>
    <col min="16" max="16" width="14.140625" bestFit="1" customWidth="1"/>
    <col min="17" max="17" width="12" bestFit="1" customWidth="1"/>
    <col min="18" max="18" width="14.5703125" bestFit="1" customWidth="1"/>
    <col min="19" max="19" width="14.140625" bestFit="1" customWidth="1"/>
    <col min="20" max="20" width="11.28515625" bestFit="1" customWidth="1"/>
    <col min="21" max="21" width="11.5703125" bestFit="1" customWidth="1"/>
    <col min="22" max="23" width="12.42578125" bestFit="1" customWidth="1"/>
    <col min="24" max="24" width="20.28515625" bestFit="1" customWidth="1"/>
    <col min="25" max="25" width="11.28515625" bestFit="1" customWidth="1"/>
    <col min="26" max="213" width="10.7109375" bestFit="1" customWidth="1"/>
    <col min="214" max="214" width="11.28515625" bestFit="1" customWidth="1"/>
  </cols>
  <sheetData>
    <row r="3" spans="1:25" x14ac:dyDescent="0.25">
      <c r="A3" s="7" t="s">
        <v>380</v>
      </c>
      <c r="B3" s="7" t="s">
        <v>379</v>
      </c>
    </row>
    <row r="4" spans="1:25" x14ac:dyDescent="0.25">
      <c r="A4" s="7" t="s">
        <v>376</v>
      </c>
      <c r="B4" t="s">
        <v>168</v>
      </c>
      <c r="C4" t="s">
        <v>15</v>
      </c>
      <c r="D4" t="s">
        <v>24</v>
      </c>
      <c r="E4" t="s">
        <v>60</v>
      </c>
      <c r="F4" t="s">
        <v>156</v>
      </c>
      <c r="G4" t="s">
        <v>89</v>
      </c>
      <c r="H4" t="s">
        <v>160</v>
      </c>
      <c r="I4" t="s">
        <v>139</v>
      </c>
      <c r="J4" t="s">
        <v>65</v>
      </c>
      <c r="K4" t="s">
        <v>184</v>
      </c>
      <c r="L4" t="s">
        <v>27</v>
      </c>
      <c r="M4" t="s">
        <v>175</v>
      </c>
      <c r="N4" t="s">
        <v>95</v>
      </c>
      <c r="O4" t="s">
        <v>45</v>
      </c>
      <c r="P4" t="s">
        <v>43</v>
      </c>
      <c r="Q4" t="s">
        <v>55</v>
      </c>
      <c r="R4" t="s">
        <v>87</v>
      </c>
      <c r="S4" t="s">
        <v>189</v>
      </c>
      <c r="T4" t="s">
        <v>152</v>
      </c>
      <c r="U4" t="s">
        <v>72</v>
      </c>
      <c r="V4" t="s">
        <v>372</v>
      </c>
      <c r="W4" t="s">
        <v>373</v>
      </c>
      <c r="X4" t="s">
        <v>336</v>
      </c>
      <c r="Y4" t="s">
        <v>377</v>
      </c>
    </row>
    <row r="5" spans="1:25" x14ac:dyDescent="0.25">
      <c r="A5" s="8" t="s">
        <v>381</v>
      </c>
      <c r="B5" s="9">
        <v>4</v>
      </c>
      <c r="C5" s="9"/>
      <c r="D5" s="9">
        <v>11</v>
      </c>
      <c r="E5" s="9">
        <v>21</v>
      </c>
      <c r="F5" s="9">
        <v>8</v>
      </c>
      <c r="G5" s="9">
        <v>4</v>
      </c>
      <c r="H5" s="9">
        <v>2</v>
      </c>
      <c r="I5" s="9"/>
      <c r="J5" s="9">
        <v>17</v>
      </c>
      <c r="K5" s="9">
        <v>3</v>
      </c>
      <c r="L5" s="9">
        <v>4</v>
      </c>
      <c r="M5" s="9">
        <v>1</v>
      </c>
      <c r="N5" s="9">
        <v>10</v>
      </c>
      <c r="O5" s="9">
        <v>8</v>
      </c>
      <c r="P5" s="9">
        <v>3</v>
      </c>
      <c r="Q5" s="9">
        <v>2</v>
      </c>
      <c r="R5" s="9">
        <v>1</v>
      </c>
      <c r="S5" s="9"/>
      <c r="T5" s="9">
        <v>2</v>
      </c>
      <c r="U5" s="9"/>
      <c r="V5" s="9"/>
      <c r="W5" s="9">
        <v>3</v>
      </c>
      <c r="X5" s="9">
        <v>1</v>
      </c>
      <c r="Y5" s="9">
        <v>105</v>
      </c>
    </row>
    <row r="6" spans="1:25" x14ac:dyDescent="0.25">
      <c r="A6" s="8" t="s">
        <v>382</v>
      </c>
      <c r="B6" s="9">
        <v>14</v>
      </c>
      <c r="C6" s="9">
        <v>10</v>
      </c>
      <c r="D6" s="9">
        <v>5</v>
      </c>
      <c r="E6" s="9"/>
      <c r="F6" s="9">
        <v>11</v>
      </c>
      <c r="G6" s="9"/>
      <c r="H6" s="9">
        <v>5</v>
      </c>
      <c r="I6" s="9">
        <v>2</v>
      </c>
      <c r="J6" s="9"/>
      <c r="K6" s="9">
        <v>7</v>
      </c>
      <c r="L6" s="9">
        <v>6</v>
      </c>
      <c r="M6" s="9">
        <v>0</v>
      </c>
      <c r="N6" s="9">
        <v>5</v>
      </c>
      <c r="O6" s="9"/>
      <c r="P6" s="9"/>
      <c r="Q6" s="9">
        <v>4</v>
      </c>
      <c r="R6" s="9"/>
      <c r="S6" s="9"/>
      <c r="T6" s="9">
        <v>6</v>
      </c>
      <c r="U6" s="9"/>
      <c r="V6" s="9">
        <v>2</v>
      </c>
      <c r="W6" s="9">
        <v>2</v>
      </c>
      <c r="X6" s="9">
        <v>3</v>
      </c>
      <c r="Y6" s="9">
        <v>82</v>
      </c>
    </row>
    <row r="7" spans="1:25" x14ac:dyDescent="0.25">
      <c r="A7" s="8" t="s">
        <v>383</v>
      </c>
      <c r="B7" s="9">
        <v>5</v>
      </c>
      <c r="C7" s="9">
        <v>11</v>
      </c>
      <c r="D7" s="9">
        <v>3</v>
      </c>
      <c r="E7" s="9">
        <v>6</v>
      </c>
      <c r="F7" s="9"/>
      <c r="G7" s="9"/>
      <c r="H7" s="9">
        <v>8</v>
      </c>
      <c r="I7" s="9"/>
      <c r="J7" s="9">
        <v>7</v>
      </c>
      <c r="K7" s="9"/>
      <c r="L7" s="9">
        <v>7</v>
      </c>
      <c r="M7" s="9">
        <v>4</v>
      </c>
      <c r="N7" s="9">
        <v>1</v>
      </c>
      <c r="O7" s="9">
        <v>2</v>
      </c>
      <c r="P7" s="9">
        <v>5</v>
      </c>
      <c r="Q7" s="9">
        <v>4</v>
      </c>
      <c r="R7" s="9">
        <v>3</v>
      </c>
      <c r="S7" s="9">
        <v>1</v>
      </c>
      <c r="T7" s="9">
        <v>7</v>
      </c>
      <c r="U7" s="9"/>
      <c r="V7" s="9"/>
      <c r="W7" s="9"/>
      <c r="X7" s="9"/>
      <c r="Y7" s="9">
        <v>74</v>
      </c>
    </row>
    <row r="8" spans="1:25" x14ac:dyDescent="0.25">
      <c r="A8" s="8" t="s">
        <v>384</v>
      </c>
      <c r="B8" s="9">
        <v>12</v>
      </c>
      <c r="C8" s="9">
        <v>7</v>
      </c>
      <c r="D8" s="9"/>
      <c r="E8" s="9"/>
      <c r="F8" s="9">
        <v>3</v>
      </c>
      <c r="G8" s="9"/>
      <c r="H8" s="9">
        <v>4</v>
      </c>
      <c r="I8" s="9">
        <v>9</v>
      </c>
      <c r="J8" s="9"/>
      <c r="K8" s="9">
        <v>7</v>
      </c>
      <c r="L8" s="9">
        <v>4</v>
      </c>
      <c r="M8" s="9">
        <v>7</v>
      </c>
      <c r="N8" s="9"/>
      <c r="O8" s="9">
        <v>7</v>
      </c>
      <c r="P8" s="9"/>
      <c r="Q8" s="9">
        <v>10</v>
      </c>
      <c r="R8" s="9">
        <v>1</v>
      </c>
      <c r="S8" s="9">
        <v>1</v>
      </c>
      <c r="T8" s="9"/>
      <c r="U8" s="9"/>
      <c r="V8" s="9"/>
      <c r="W8" s="9"/>
      <c r="X8" s="9"/>
      <c r="Y8" s="9">
        <v>72</v>
      </c>
    </row>
    <row r="9" spans="1:25" x14ac:dyDescent="0.25">
      <c r="A9" s="8" t="s">
        <v>385</v>
      </c>
      <c r="B9" s="9"/>
      <c r="C9" s="9"/>
      <c r="D9" s="9">
        <v>10</v>
      </c>
      <c r="E9" s="9">
        <v>2</v>
      </c>
      <c r="F9" s="9"/>
      <c r="G9" s="9"/>
      <c r="H9" s="9">
        <v>1</v>
      </c>
      <c r="I9" s="9">
        <v>14</v>
      </c>
      <c r="J9" s="9"/>
      <c r="K9" s="9"/>
      <c r="L9" s="9">
        <v>8</v>
      </c>
      <c r="M9" s="9">
        <v>11</v>
      </c>
      <c r="N9" s="9">
        <v>4</v>
      </c>
      <c r="O9" s="9">
        <v>3</v>
      </c>
      <c r="P9" s="9">
        <v>7</v>
      </c>
      <c r="Q9" s="9">
        <v>5</v>
      </c>
      <c r="R9" s="9"/>
      <c r="S9" s="9">
        <v>3</v>
      </c>
      <c r="T9" s="9"/>
      <c r="U9" s="9">
        <v>4</v>
      </c>
      <c r="V9" s="9">
        <v>0</v>
      </c>
      <c r="W9" s="9"/>
      <c r="X9" s="9"/>
      <c r="Y9" s="9">
        <v>72</v>
      </c>
    </row>
    <row r="10" spans="1:25" x14ac:dyDescent="0.25">
      <c r="A10" s="8" t="s">
        <v>386</v>
      </c>
      <c r="B10" s="9">
        <v>15</v>
      </c>
      <c r="C10" s="9"/>
      <c r="D10" s="9">
        <v>15</v>
      </c>
      <c r="E10" s="9"/>
      <c r="F10" s="9"/>
      <c r="G10" s="9">
        <v>7</v>
      </c>
      <c r="H10" s="9">
        <v>2</v>
      </c>
      <c r="I10" s="9">
        <v>5</v>
      </c>
      <c r="J10" s="9">
        <v>3</v>
      </c>
      <c r="K10" s="9"/>
      <c r="L10" s="9">
        <v>8</v>
      </c>
      <c r="M10" s="9">
        <v>3</v>
      </c>
      <c r="N10" s="9">
        <v>4</v>
      </c>
      <c r="O10" s="9"/>
      <c r="P10" s="9">
        <v>3</v>
      </c>
      <c r="Q10" s="9"/>
      <c r="R10" s="9">
        <v>16</v>
      </c>
      <c r="S10" s="9"/>
      <c r="T10" s="9"/>
      <c r="U10" s="9">
        <v>5</v>
      </c>
      <c r="V10" s="9">
        <v>6</v>
      </c>
      <c r="W10" s="9"/>
      <c r="X10" s="9"/>
      <c r="Y10" s="9">
        <v>92</v>
      </c>
    </row>
    <row r="11" spans="1:25" x14ac:dyDescent="0.25">
      <c r="A11" s="8" t="s">
        <v>387</v>
      </c>
      <c r="B11" s="9"/>
      <c r="C11" s="9">
        <v>5</v>
      </c>
      <c r="D11" s="9"/>
      <c r="E11" s="9">
        <v>10</v>
      </c>
      <c r="F11" s="9">
        <v>12</v>
      </c>
      <c r="G11" s="9">
        <v>24</v>
      </c>
      <c r="H11" s="9">
        <v>3</v>
      </c>
      <c r="I11" s="9"/>
      <c r="J11" s="9">
        <v>6</v>
      </c>
      <c r="K11" s="9"/>
      <c r="L11" s="9"/>
      <c r="M11" s="9">
        <v>3</v>
      </c>
      <c r="N11" s="9">
        <v>4</v>
      </c>
      <c r="O11" s="9">
        <v>4</v>
      </c>
      <c r="P11" s="9">
        <v>4</v>
      </c>
      <c r="Q11" s="9"/>
      <c r="R11" s="9"/>
      <c r="S11" s="9">
        <v>8</v>
      </c>
      <c r="T11" s="9">
        <v>5</v>
      </c>
      <c r="U11" s="9">
        <v>0</v>
      </c>
      <c r="V11" s="9"/>
      <c r="W11" s="9"/>
      <c r="X11" s="9"/>
      <c r="Y11" s="9">
        <v>88</v>
      </c>
    </row>
    <row r="12" spans="1:25" x14ac:dyDescent="0.25">
      <c r="A12" s="8" t="s">
        <v>388</v>
      </c>
      <c r="B12" s="9">
        <v>9</v>
      </c>
      <c r="C12" s="9">
        <v>4</v>
      </c>
      <c r="D12" s="9">
        <v>3</v>
      </c>
      <c r="E12" s="9">
        <v>6</v>
      </c>
      <c r="F12" s="9">
        <v>6</v>
      </c>
      <c r="G12" s="9">
        <v>8</v>
      </c>
      <c r="H12" s="9">
        <v>4</v>
      </c>
      <c r="I12" s="9"/>
      <c r="J12" s="9"/>
      <c r="K12" s="9">
        <v>2</v>
      </c>
      <c r="L12" s="9">
        <v>2</v>
      </c>
      <c r="M12" s="9">
        <v>4</v>
      </c>
      <c r="N12" s="9">
        <v>6</v>
      </c>
      <c r="O12" s="9">
        <v>5</v>
      </c>
      <c r="P12" s="9">
        <v>5</v>
      </c>
      <c r="Q12" s="9">
        <v>7</v>
      </c>
      <c r="R12" s="9">
        <v>9</v>
      </c>
      <c r="S12" s="9"/>
      <c r="T12" s="9"/>
      <c r="U12" s="9"/>
      <c r="V12" s="9">
        <v>6</v>
      </c>
      <c r="W12" s="9"/>
      <c r="X12" s="9">
        <v>2</v>
      </c>
      <c r="Y12" s="9">
        <v>88</v>
      </c>
    </row>
    <row r="13" spans="1:25" x14ac:dyDescent="0.25">
      <c r="A13" s="8" t="s">
        <v>389</v>
      </c>
      <c r="B13" s="9">
        <v>5</v>
      </c>
      <c r="C13" s="9">
        <v>14</v>
      </c>
      <c r="D13" s="9">
        <v>5</v>
      </c>
      <c r="E13" s="9">
        <v>5</v>
      </c>
      <c r="F13" s="9">
        <v>5</v>
      </c>
      <c r="G13" s="9">
        <v>7</v>
      </c>
      <c r="H13" s="9"/>
      <c r="I13" s="9">
        <v>15</v>
      </c>
      <c r="J13" s="9"/>
      <c r="K13" s="9">
        <v>2</v>
      </c>
      <c r="L13" s="9"/>
      <c r="M13" s="9">
        <v>4</v>
      </c>
      <c r="N13" s="9">
        <v>4</v>
      </c>
      <c r="O13" s="9">
        <v>4</v>
      </c>
      <c r="P13" s="9">
        <v>6</v>
      </c>
      <c r="Q13" s="9">
        <v>4</v>
      </c>
      <c r="R13" s="9">
        <v>2</v>
      </c>
      <c r="S13" s="9">
        <v>0</v>
      </c>
      <c r="T13" s="9"/>
      <c r="U13" s="9">
        <v>11</v>
      </c>
      <c r="V13" s="9"/>
      <c r="W13" s="9"/>
      <c r="X13" s="9"/>
      <c r="Y13" s="9">
        <v>93</v>
      </c>
    </row>
    <row r="14" spans="1:25" x14ac:dyDescent="0.25">
      <c r="A14" s="8" t="s">
        <v>390</v>
      </c>
      <c r="B14" s="9">
        <v>16</v>
      </c>
      <c r="C14" s="9">
        <v>19</v>
      </c>
      <c r="D14" s="9">
        <v>10</v>
      </c>
      <c r="E14" s="9">
        <v>9</v>
      </c>
      <c r="F14" s="9">
        <v>3</v>
      </c>
      <c r="G14" s="9"/>
      <c r="H14" s="9">
        <v>14</v>
      </c>
      <c r="I14" s="9">
        <v>3</v>
      </c>
      <c r="J14" s="9"/>
      <c r="K14" s="9">
        <v>15</v>
      </c>
      <c r="L14" s="9"/>
      <c r="M14" s="9">
        <v>9</v>
      </c>
      <c r="N14" s="9">
        <v>4</v>
      </c>
      <c r="O14" s="9">
        <v>5</v>
      </c>
      <c r="P14" s="9">
        <v>4</v>
      </c>
      <c r="Q14" s="9">
        <v>2</v>
      </c>
      <c r="R14" s="9">
        <v>3</v>
      </c>
      <c r="S14" s="9">
        <v>3</v>
      </c>
      <c r="T14" s="9">
        <v>7</v>
      </c>
      <c r="U14" s="9"/>
      <c r="V14" s="9"/>
      <c r="W14" s="9">
        <v>10</v>
      </c>
      <c r="X14" s="9">
        <v>4</v>
      </c>
      <c r="Y14" s="9">
        <v>140</v>
      </c>
    </row>
    <row r="15" spans="1:25" x14ac:dyDescent="0.25">
      <c r="A15" s="8" t="s">
        <v>391</v>
      </c>
      <c r="B15" s="9"/>
      <c r="C15" s="9"/>
      <c r="D15" s="9"/>
      <c r="E15" s="9"/>
      <c r="F15" s="9">
        <v>15</v>
      </c>
      <c r="G15" s="9"/>
      <c r="H15" s="9">
        <v>9</v>
      </c>
      <c r="I15" s="9">
        <v>11</v>
      </c>
      <c r="J15" s="9">
        <v>14</v>
      </c>
      <c r="K15" s="9">
        <v>11</v>
      </c>
      <c r="L15" s="9">
        <v>5</v>
      </c>
      <c r="M15" s="9">
        <v>2</v>
      </c>
      <c r="N15" s="9">
        <v>5</v>
      </c>
      <c r="O15" s="9">
        <v>6</v>
      </c>
      <c r="P15" s="9"/>
      <c r="Q15" s="9">
        <v>0</v>
      </c>
      <c r="R15" s="9">
        <v>1</v>
      </c>
      <c r="S15" s="9">
        <v>8</v>
      </c>
      <c r="T15" s="9"/>
      <c r="U15" s="9"/>
      <c r="V15" s="9"/>
      <c r="W15" s="9">
        <v>1</v>
      </c>
      <c r="X15" s="9"/>
      <c r="Y15" s="9">
        <v>88</v>
      </c>
    </row>
    <row r="16" spans="1:25" x14ac:dyDescent="0.25">
      <c r="A16" s="8" t="s">
        <v>392</v>
      </c>
      <c r="B16" s="9">
        <v>4</v>
      </c>
      <c r="C16" s="9">
        <v>12</v>
      </c>
      <c r="D16" s="9">
        <v>2</v>
      </c>
      <c r="E16" s="9">
        <v>5</v>
      </c>
      <c r="F16" s="9"/>
      <c r="G16" s="9">
        <v>9</v>
      </c>
      <c r="H16" s="9">
        <v>7</v>
      </c>
      <c r="I16" s="9"/>
      <c r="J16" s="9">
        <v>11</v>
      </c>
      <c r="K16" s="9">
        <v>5</v>
      </c>
      <c r="L16" s="9">
        <v>6</v>
      </c>
      <c r="M16" s="9"/>
      <c r="N16" s="9"/>
      <c r="O16" s="9"/>
      <c r="P16" s="9">
        <v>6</v>
      </c>
      <c r="Q16" s="9">
        <v>2</v>
      </c>
      <c r="R16" s="9">
        <v>1</v>
      </c>
      <c r="S16" s="9">
        <v>10</v>
      </c>
      <c r="T16" s="9"/>
      <c r="U16" s="9">
        <v>5</v>
      </c>
      <c r="V16" s="9">
        <v>5</v>
      </c>
      <c r="W16" s="9"/>
      <c r="X16" s="9"/>
      <c r="Y16" s="9">
        <v>90</v>
      </c>
    </row>
    <row r="17" spans="1:25" x14ac:dyDescent="0.25">
      <c r="A17" s="8" t="s">
        <v>377</v>
      </c>
      <c r="B17" s="9">
        <v>84</v>
      </c>
      <c r="C17" s="9">
        <v>82</v>
      </c>
      <c r="D17" s="9">
        <v>64</v>
      </c>
      <c r="E17" s="9">
        <v>64</v>
      </c>
      <c r="F17" s="9">
        <v>63</v>
      </c>
      <c r="G17" s="9">
        <v>59</v>
      </c>
      <c r="H17" s="9">
        <v>59</v>
      </c>
      <c r="I17" s="9">
        <v>59</v>
      </c>
      <c r="J17" s="9">
        <v>58</v>
      </c>
      <c r="K17" s="9">
        <v>52</v>
      </c>
      <c r="L17" s="9">
        <v>50</v>
      </c>
      <c r="M17" s="9">
        <v>48</v>
      </c>
      <c r="N17" s="9">
        <v>47</v>
      </c>
      <c r="O17" s="9">
        <v>44</v>
      </c>
      <c r="P17" s="9">
        <v>43</v>
      </c>
      <c r="Q17" s="9">
        <v>40</v>
      </c>
      <c r="R17" s="9">
        <v>37</v>
      </c>
      <c r="S17" s="9">
        <v>34</v>
      </c>
      <c r="T17" s="9">
        <v>27</v>
      </c>
      <c r="U17" s="9">
        <v>25</v>
      </c>
      <c r="V17" s="9">
        <v>19</v>
      </c>
      <c r="W17" s="9">
        <v>16</v>
      </c>
      <c r="X17" s="9">
        <v>10</v>
      </c>
      <c r="Y17" s="9">
        <v>1084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sales_data_raw</vt:lpstr>
      <vt:lpstr>sales trend by month</vt:lpstr>
      <vt:lpstr>customers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dcterms:created xsi:type="dcterms:W3CDTF">2025-09-09T06:39:20Z</dcterms:created>
  <dcterms:modified xsi:type="dcterms:W3CDTF">2025-09-12T05:05:51Z</dcterms:modified>
</cp:coreProperties>
</file>