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F:\Proyecto Uipath\Bot-Generador-de-VEPs\"/>
    </mc:Choice>
  </mc:AlternateContent>
  <xr:revisionPtr revIDLastSave="0" documentId="13_ncr:1_{BFCB8292-D00E-4317-9A5A-3379FAAAE69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Listado" sheetId="1" r:id="rId1"/>
  </sheets>
  <externalReferences>
    <externalReference r:id="rId2"/>
    <externalReference r:id="rId3"/>
  </externalReferences>
  <definedNames>
    <definedName name="_xlnm._FilterDatabase" localSheetId="0" hidden="1">Listado!$A$1:$K$70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70" i="1" l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H15" i="1"/>
  <c r="K70" i="1"/>
  <c r="J70" i="1"/>
  <c r="A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A65" i="1" l="1"/>
  <c r="A68" i="1"/>
  <c r="A69" i="1"/>
  <c r="A58" i="1"/>
  <c r="A39" i="1"/>
  <c r="A61" i="1"/>
  <c r="A51" i="1"/>
  <c r="A19" i="1"/>
  <c r="A59" i="1"/>
  <c r="A30" i="1"/>
  <c r="A40" i="1"/>
  <c r="A13" i="1"/>
  <c r="A12" i="1"/>
  <c r="A35" i="1"/>
  <c r="A52" i="1"/>
  <c r="A36" i="1"/>
  <c r="A27" i="1"/>
  <c r="A66" i="1"/>
  <c r="A22" i="1"/>
  <c r="A17" i="1"/>
  <c r="A50" i="1"/>
  <c r="A49" i="1"/>
  <c r="A23" i="1"/>
  <c r="A8" i="1"/>
  <c r="A6" i="1"/>
  <c r="A7" i="1"/>
  <c r="A67" i="1"/>
  <c r="A29" i="1"/>
  <c r="K22" i="1" l="1"/>
  <c r="J22" i="1"/>
  <c r="K65" i="1"/>
  <c r="J65" i="1"/>
  <c r="K36" i="1"/>
  <c r="J36" i="1"/>
  <c r="K64" i="1" l="1"/>
  <c r="J64" i="1"/>
  <c r="K60" i="1"/>
  <c r="K62" i="1"/>
  <c r="J62" i="1"/>
  <c r="K63" i="1"/>
  <c r="J63" i="1"/>
  <c r="K68" i="1"/>
  <c r="J68" i="1"/>
  <c r="K69" i="1"/>
  <c r="K67" i="1"/>
  <c r="J67" i="1"/>
  <c r="K66" i="1"/>
  <c r="J66" i="1"/>
  <c r="K61" i="1"/>
  <c r="K57" i="1"/>
  <c r="K56" i="1"/>
  <c r="J56" i="1"/>
  <c r="K55" i="1"/>
  <c r="J55" i="1"/>
  <c r="K54" i="1"/>
  <c r="J54" i="1"/>
  <c r="K58" i="1"/>
  <c r="J58" i="1"/>
  <c r="K59" i="1"/>
  <c r="J59" i="1"/>
  <c r="K53" i="1"/>
  <c r="K47" i="1"/>
  <c r="J47" i="1"/>
  <c r="K48" i="1"/>
  <c r="K46" i="1"/>
  <c r="J46" i="1"/>
  <c r="K43" i="1"/>
  <c r="J43" i="1"/>
  <c r="K45" i="1"/>
  <c r="J45" i="1"/>
  <c r="K44" i="1"/>
  <c r="J44" i="1"/>
  <c r="K42" i="1"/>
  <c r="J42" i="1"/>
  <c r="K41" i="1"/>
  <c r="K52" i="1"/>
  <c r="A3" i="1" l="1"/>
  <c r="A45" i="1"/>
  <c r="A5" i="1"/>
  <c r="A25" i="1"/>
  <c r="A43" i="1"/>
  <c r="A64" i="1"/>
  <c r="A24" i="1"/>
  <c r="A46" i="1"/>
  <c r="A28" i="1"/>
  <c r="A44" i="1"/>
  <c r="A33" i="1"/>
  <c r="A34" i="1"/>
  <c r="A47" i="1"/>
  <c r="A62" i="1"/>
  <c r="A60" i="1"/>
  <c r="A10" i="1"/>
  <c r="A18" i="1"/>
  <c r="A53" i="1"/>
  <c r="A48" i="1"/>
  <c r="A31" i="1"/>
  <c r="A16" i="1"/>
  <c r="A32" i="1"/>
  <c r="A54" i="1"/>
  <c r="A26" i="1"/>
  <c r="A9" i="1"/>
  <c r="A11" i="1"/>
  <c r="A15" i="1"/>
  <c r="A38" i="1"/>
  <c r="A55" i="1"/>
  <c r="A56" i="1"/>
  <c r="A14" i="1"/>
  <c r="A21" i="1"/>
  <c r="A41" i="1"/>
  <c r="A57" i="1"/>
  <c r="A4" i="1"/>
  <c r="A37" i="1"/>
  <c r="A2" i="1"/>
  <c r="A20" i="1"/>
  <c r="A42" i="1"/>
  <c r="A63" i="1"/>
  <c r="J60" i="1"/>
  <c r="J53" i="1"/>
  <c r="J61" i="1"/>
  <c r="J41" i="1"/>
  <c r="J69" i="1"/>
  <c r="J48" i="1"/>
  <c r="J52" i="1"/>
  <c r="K37" i="1" l="1"/>
  <c r="J37" i="1"/>
  <c r="K15" i="1"/>
  <c r="K17" i="1"/>
  <c r="K12" i="1"/>
  <c r="K16" i="1"/>
  <c r="K11" i="1"/>
  <c r="K27" i="1"/>
  <c r="K6" i="1"/>
  <c r="K49" i="1"/>
  <c r="K8" i="1"/>
  <c r="K51" i="1"/>
  <c r="K13" i="1"/>
  <c r="K39" i="1"/>
  <c r="K32" i="1"/>
  <c r="K9" i="1"/>
  <c r="K29" i="1"/>
  <c r="K19" i="1"/>
  <c r="K38" i="1"/>
  <c r="K26" i="1"/>
  <c r="K24" i="1"/>
  <c r="K40" i="1"/>
  <c r="K10" i="1"/>
  <c r="K50" i="1"/>
  <c r="K35" i="1"/>
  <c r="K31" i="1"/>
  <c r="K34" i="1"/>
  <c r="K33" i="1"/>
  <c r="K28" i="1"/>
  <c r="K25" i="1"/>
  <c r="K30" i="1"/>
  <c r="K20" i="1"/>
  <c r="K21" i="1"/>
  <c r="K23" i="1"/>
  <c r="K14" i="1"/>
  <c r="K18" i="1"/>
  <c r="K7" i="1"/>
  <c r="K5" i="1"/>
  <c r="K4" i="1"/>
  <c r="K3" i="1"/>
  <c r="K2" i="1"/>
  <c r="J15" i="1" l="1"/>
  <c r="J17" i="1"/>
  <c r="J12" i="1"/>
  <c r="J16" i="1"/>
  <c r="J11" i="1"/>
  <c r="J27" i="1"/>
  <c r="J6" i="1"/>
  <c r="J49" i="1"/>
  <c r="J8" i="1"/>
  <c r="J51" i="1"/>
  <c r="J13" i="1"/>
  <c r="J39" i="1"/>
  <c r="J32" i="1"/>
  <c r="J9" i="1"/>
  <c r="J29" i="1"/>
  <c r="J19" i="1"/>
  <c r="J38" i="1"/>
  <c r="J26" i="1"/>
  <c r="J24" i="1"/>
  <c r="J40" i="1"/>
  <c r="J10" i="1"/>
  <c r="J50" i="1"/>
  <c r="J35" i="1"/>
  <c r="J31" i="1"/>
  <c r="J34" i="1"/>
  <c r="J33" i="1"/>
  <c r="J28" i="1"/>
  <c r="J25" i="1"/>
  <c r="J30" i="1"/>
  <c r="J20" i="1"/>
  <c r="J21" i="1"/>
  <c r="J23" i="1"/>
  <c r="J14" i="1"/>
  <c r="J18" i="1"/>
  <c r="J7" i="1"/>
  <c r="J5" i="1"/>
  <c r="J4" i="1"/>
  <c r="J3" i="1"/>
  <c r="J2" i="1"/>
  <c r="J57" i="1" l="1"/>
</calcChain>
</file>

<file path=xl/sharedStrings.xml><?xml version="1.0" encoding="utf-8"?>
<sst xmlns="http://schemas.openxmlformats.org/spreadsheetml/2006/main" count="15" uniqueCount="15">
  <si>
    <t>Nro</t>
  </si>
  <si>
    <t>Cliente</t>
  </si>
  <si>
    <t>CLAVE</t>
  </si>
  <si>
    <t>Importar</t>
  </si>
  <si>
    <t>Importado</t>
  </si>
  <si>
    <t>CLAVE AFIP</t>
  </si>
  <si>
    <t>CUIT AFIP</t>
  </si>
  <si>
    <t>CUIT en pagina</t>
  </si>
  <si>
    <t>Control de contraseña</t>
  </si>
  <si>
    <t>Fila</t>
  </si>
  <si>
    <t>Medio de Pago</t>
  </si>
  <si>
    <t>Pago mis cuentas</t>
  </si>
  <si>
    <t>Interbanking</t>
  </si>
  <si>
    <t>Martin</t>
  </si>
  <si>
    <t>Martinb204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</si>
</sst>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Wingdings"/>
      <charset val="2"/>
    </font>
    <font>
      <sz val="10"/>
      <name val="Arial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6">
    <xf numFmtId="0" fontId="0" fillId="0" borderId="0" xfId="0"/>
    <xf numFmtId="0" fontId="1" fillId="2" borderId="0" xfId="0" applyFont="1" applyFill="1"/>
    <xf numFmtId="14" fontId="0" fillId="0" borderId="0" xfId="0" applyNumberFormat="1"/>
    <xf numFmtId="0" fontId="0" fillId="3" borderId="0" xfId="0" applyFill="1"/>
    <xf numFmtId="0" fontId="2" fillId="3" borderId="0" xfId="0" applyFont="1" applyFill="1"/>
    <xf numFmtId="0" fontId="4" fillId="0" borderId="0" xfId="0" applyFont="1"/>
  </cellXfs>
  <cellStyles count="2">
    <cellStyle name="Normal" xfId="0" builtinId="0"/>
    <cellStyle name="Normal 2" xfId="1" xr:uid="{26622A44-B414-4879-AEDF-96376DA781A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ntrol%20VEP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apeles%20de%20trabajo/1.%20CLAVES%20FISCALES/CLAVES%20FISCALES%20AFI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rol"/>
    </sheetNames>
    <sheetDataSet>
      <sheetData sheetId="0">
        <row r="1">
          <cell r="B1" t="str">
            <v>CUIT en pagina</v>
          </cell>
          <cell r="C1" t="str">
            <v>Descargado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1"/>
      <sheetName val="Hoja2"/>
    </sheetNames>
    <sheetDataSet>
      <sheetData sheetId="0">
        <row r="2">
          <cell r="G2" t="str">
            <v>CUIT AFIP</v>
          </cell>
          <cell r="H2" t="str">
            <v>CUIT Contrib</v>
          </cell>
          <cell r="I2" t="str">
            <v>Clave</v>
          </cell>
        </row>
        <row r="3">
          <cell r="G3">
            <v>27061302838</v>
          </cell>
          <cell r="H3">
            <v>27061302838</v>
          </cell>
          <cell r="I3" t="str">
            <v>Acostadelia101</v>
          </cell>
        </row>
        <row r="4">
          <cell r="G4">
            <v>23183086499</v>
          </cell>
          <cell r="H4">
            <v>30709419567</v>
          </cell>
          <cell r="I4" t="str">
            <v>Horacio310</v>
          </cell>
        </row>
        <row r="5">
          <cell r="G5">
            <v>20203385197</v>
          </cell>
          <cell r="H5">
            <v>20203385197</v>
          </cell>
          <cell r="I5" t="str">
            <v>JCAmarilla2272</v>
          </cell>
        </row>
        <row r="6">
          <cell r="G6">
            <v>20170395167</v>
          </cell>
          <cell r="H6">
            <v>30592932446</v>
          </cell>
          <cell r="I6" t="str">
            <v>Hugohope209</v>
          </cell>
        </row>
        <row r="7">
          <cell r="G7">
            <v>20114794083</v>
          </cell>
          <cell r="H7">
            <v>30708553715</v>
          </cell>
          <cell r="I7" t="str">
            <v>Victordf2021</v>
          </cell>
        </row>
        <row r="8">
          <cell r="G8">
            <v>20208992032</v>
          </cell>
          <cell r="H8">
            <v>20208992032</v>
          </cell>
          <cell r="I8" t="str">
            <v>ASTgerardo19</v>
          </cell>
        </row>
        <row r="9">
          <cell r="G9">
            <v>20175255819</v>
          </cell>
          <cell r="H9">
            <v>20175255819</v>
          </cell>
          <cell r="I9" t="str">
            <v>Crispin2022</v>
          </cell>
        </row>
        <row r="10">
          <cell r="G10">
            <v>23183086499</v>
          </cell>
          <cell r="H10">
            <v>23183086499</v>
          </cell>
          <cell r="I10" t="str">
            <v>Horacio310</v>
          </cell>
        </row>
        <row r="11">
          <cell r="G11">
            <v>20416948926</v>
          </cell>
          <cell r="H11">
            <v>20416948926</v>
          </cell>
          <cell r="I11" t="str">
            <v>Iñakibeitia91</v>
          </cell>
        </row>
        <row r="12">
          <cell r="G12">
            <v>20398190727</v>
          </cell>
          <cell r="H12">
            <v>20398190727</v>
          </cell>
          <cell r="I12" t="str">
            <v>Unaibeitia207</v>
          </cell>
        </row>
        <row r="13">
          <cell r="G13">
            <v>20246008109</v>
          </cell>
          <cell r="H13">
            <v>20246008109</v>
          </cell>
          <cell r="I13" t="str">
            <v>L@arrygrb209</v>
          </cell>
        </row>
        <row r="14">
          <cell r="G14">
            <v>20168291281</v>
          </cell>
          <cell r="H14">
            <v>20168291281</v>
          </cell>
          <cell r="I14" t="str">
            <v>buStos1964</v>
          </cell>
        </row>
        <row r="15">
          <cell r="G15">
            <v>20147130202</v>
          </cell>
          <cell r="H15">
            <v>30650940667</v>
          </cell>
          <cell r="I15" t="str">
            <v>Martinb204</v>
          </cell>
        </row>
        <row r="16">
          <cell r="G16">
            <v>20147130202</v>
          </cell>
          <cell r="H16">
            <v>20147130202</v>
          </cell>
          <cell r="I16" t="str">
            <v>Martinb204</v>
          </cell>
        </row>
        <row r="17">
          <cell r="G17">
            <v>27148268105</v>
          </cell>
          <cell r="H17">
            <v>27148268105</v>
          </cell>
          <cell r="I17" t="str">
            <v>Gracielac275</v>
          </cell>
        </row>
        <row r="18">
          <cell r="G18">
            <v>27261827366</v>
          </cell>
          <cell r="H18">
            <v>27261827366</v>
          </cell>
          <cell r="I18" t="str">
            <v>CarballoG11</v>
          </cell>
        </row>
        <row r="19">
          <cell r="G19">
            <v>23149462074</v>
          </cell>
          <cell r="H19">
            <v>30707912223</v>
          </cell>
          <cell r="I19" t="str">
            <v>Gabriela2022</v>
          </cell>
        </row>
        <row r="20">
          <cell r="G20">
            <v>20082750488</v>
          </cell>
          <cell r="H20">
            <v>20082750488</v>
          </cell>
          <cell r="I20" t="str">
            <v>CastroC210</v>
          </cell>
        </row>
        <row r="21">
          <cell r="G21">
            <v>20303980378</v>
          </cell>
          <cell r="H21">
            <v>20303980378</v>
          </cell>
          <cell r="I21" t="str">
            <v>Sinclair.208</v>
          </cell>
        </row>
        <row r="22">
          <cell r="G22">
            <v>20277690323</v>
          </cell>
          <cell r="H22">
            <v>20277690323</v>
          </cell>
          <cell r="I22" t="str">
            <v>Julian79</v>
          </cell>
        </row>
        <row r="23">
          <cell r="G23">
            <v>20174123072</v>
          </cell>
          <cell r="H23">
            <v>30672372697</v>
          </cell>
          <cell r="I23" t="str">
            <v>Carlos2111</v>
          </cell>
        </row>
        <row r="24">
          <cell r="G24">
            <v>27222731416</v>
          </cell>
          <cell r="H24">
            <v>30712026797</v>
          </cell>
          <cell r="I24" t="str">
            <v>Nonona2021</v>
          </cell>
        </row>
        <row r="25">
          <cell r="G25">
            <v>23351897074</v>
          </cell>
          <cell r="H25">
            <v>30715085409</v>
          </cell>
          <cell r="I25" t="str">
            <v>Lucila2021</v>
          </cell>
        </row>
        <row r="26">
          <cell r="G26">
            <v>27109797257</v>
          </cell>
          <cell r="H26">
            <v>30717059111</v>
          </cell>
          <cell r="I26" t="str">
            <v>Olgascotto278</v>
          </cell>
        </row>
        <row r="27">
          <cell r="G27">
            <v>27171709925</v>
          </cell>
          <cell r="H27">
            <v>27171709925</v>
          </cell>
          <cell r="I27" t="str">
            <v>Coronasm275</v>
          </cell>
        </row>
        <row r="28">
          <cell r="G28">
            <v>20208993462</v>
          </cell>
          <cell r="H28">
            <v>20208993462</v>
          </cell>
          <cell r="I28" t="str">
            <v>corrales46</v>
          </cell>
        </row>
        <row r="29">
          <cell r="G29">
            <v>20168291680</v>
          </cell>
          <cell r="H29">
            <v>20168291680</v>
          </cell>
          <cell r="I29" t="str">
            <v>Luisc30001</v>
          </cell>
        </row>
        <row r="30">
          <cell r="G30">
            <v>20114794083</v>
          </cell>
          <cell r="H30">
            <v>30672355393</v>
          </cell>
          <cell r="I30" t="str">
            <v>Victordf2021</v>
          </cell>
        </row>
        <row r="31">
          <cell r="G31">
            <v>27055761685</v>
          </cell>
          <cell r="H31">
            <v>27055761685</v>
          </cell>
          <cell r="I31" t="str">
            <v>AngelaC275</v>
          </cell>
        </row>
        <row r="32">
          <cell r="G32">
            <v>23267800499</v>
          </cell>
          <cell r="H32">
            <v>23267800499</v>
          </cell>
          <cell r="I32" t="str">
            <v>diego10</v>
          </cell>
        </row>
        <row r="33">
          <cell r="G33">
            <v>23051636864</v>
          </cell>
          <cell r="H33">
            <v>23051636864</v>
          </cell>
          <cell r="I33" t="str">
            <v>LUCILA10</v>
          </cell>
        </row>
        <row r="34">
          <cell r="G34">
            <v>27201178776</v>
          </cell>
          <cell r="H34">
            <v>30717537153</v>
          </cell>
          <cell r="I34" t="str">
            <v>Monicaszy101</v>
          </cell>
        </row>
        <row r="35">
          <cell r="G35">
            <v>20149462601</v>
          </cell>
          <cell r="H35">
            <v>30709431834</v>
          </cell>
          <cell r="I35" t="str">
            <v>Marcelo202</v>
          </cell>
        </row>
        <row r="36">
          <cell r="G36">
            <v>20175255819</v>
          </cell>
          <cell r="H36">
            <v>30568711420</v>
          </cell>
          <cell r="I36" t="str">
            <v>Crispin2022</v>
          </cell>
        </row>
        <row r="37">
          <cell r="G37">
            <v>20361947674</v>
          </cell>
          <cell r="H37">
            <v>20361947674</v>
          </cell>
          <cell r="I37" t="str">
            <v>Cesare2021</v>
          </cell>
        </row>
        <row r="38">
          <cell r="G38">
            <v>20149466356</v>
          </cell>
          <cell r="H38">
            <v>20149466356</v>
          </cell>
          <cell r="I38" t="str">
            <v>REEnriquez207</v>
          </cell>
        </row>
        <row r="39">
          <cell r="G39">
            <v>20169933031</v>
          </cell>
          <cell r="H39">
            <v>20169933031</v>
          </cell>
          <cell r="I39" t="str">
            <v>Estudio2021</v>
          </cell>
        </row>
        <row r="40">
          <cell r="G40">
            <v>20168296011</v>
          </cell>
          <cell r="H40">
            <v>33653520439</v>
          </cell>
          <cell r="I40" t="str">
            <v>Jcmayol2021</v>
          </cell>
        </row>
        <row r="41">
          <cell r="G41">
            <v>20170395167</v>
          </cell>
          <cell r="H41">
            <v>30672356381</v>
          </cell>
          <cell r="I41" t="str">
            <v>Hugohope209</v>
          </cell>
        </row>
        <row r="42">
          <cell r="G42">
            <v>27182653972</v>
          </cell>
          <cell r="H42">
            <v>27182653972</v>
          </cell>
          <cell r="I42" t="str">
            <v>Chabuca273</v>
          </cell>
        </row>
        <row r="43">
          <cell r="G43">
            <v>20168291834</v>
          </cell>
          <cell r="H43">
            <v>20168291834</v>
          </cell>
          <cell r="I43" t="str">
            <v>TOfi04041965</v>
          </cell>
        </row>
        <row r="44">
          <cell r="G44">
            <v>20133762761</v>
          </cell>
          <cell r="H44">
            <v>20133762761</v>
          </cell>
          <cell r="I44" t="str">
            <v>Cferreyra59</v>
          </cell>
        </row>
        <row r="45">
          <cell r="G45">
            <v>20327623967</v>
          </cell>
          <cell r="H45">
            <v>20327623967</v>
          </cell>
          <cell r="I45" t="str">
            <v>Caferreyra86</v>
          </cell>
        </row>
        <row r="46">
          <cell r="G46">
            <v>23342751644</v>
          </cell>
          <cell r="H46">
            <v>23342751644</v>
          </cell>
          <cell r="I46" t="str">
            <v>VFerreyra89</v>
          </cell>
        </row>
        <row r="47">
          <cell r="G47">
            <v>20170394845</v>
          </cell>
          <cell r="H47">
            <v>20170394845</v>
          </cell>
          <cell r="I47" t="str">
            <v>Mferreyra64</v>
          </cell>
        </row>
        <row r="48">
          <cell r="G48">
            <v>23173121539</v>
          </cell>
          <cell r="H48">
            <v>30715347926</v>
          </cell>
          <cell r="I48" t="str">
            <v>Posadas4602</v>
          </cell>
        </row>
        <row r="49">
          <cell r="G49">
            <v>20100325048</v>
          </cell>
          <cell r="H49">
            <v>30708878762</v>
          </cell>
          <cell r="I49" t="str">
            <v>Jouliae1356</v>
          </cell>
        </row>
        <row r="50">
          <cell r="G50">
            <v>20100325048</v>
          </cell>
          <cell r="H50">
            <v>30708626348</v>
          </cell>
          <cell r="I50" t="str">
            <v>Jouliae1356</v>
          </cell>
        </row>
        <row r="51">
          <cell r="G51">
            <v>20175255819</v>
          </cell>
          <cell r="H51">
            <v>30701299538</v>
          </cell>
          <cell r="I51" t="str">
            <v>Crispin2022</v>
          </cell>
        </row>
        <row r="52">
          <cell r="G52">
            <v>20203387882</v>
          </cell>
          <cell r="H52">
            <v>20203387882</v>
          </cell>
          <cell r="I52" t="str">
            <v>FREAZA01</v>
          </cell>
        </row>
        <row r="53">
          <cell r="G53">
            <v>20149466356</v>
          </cell>
          <cell r="H53">
            <v>30710404131</v>
          </cell>
          <cell r="I53" t="str">
            <v>REEnriquez207</v>
          </cell>
        </row>
        <row r="54">
          <cell r="G54">
            <v>27111482476</v>
          </cell>
          <cell r="H54">
            <v>27111482476</v>
          </cell>
          <cell r="I54" t="str">
            <v>DORA2716</v>
          </cell>
        </row>
        <row r="55">
          <cell r="G55">
            <v>20170395167</v>
          </cell>
          <cell r="H55">
            <v>20170395167</v>
          </cell>
          <cell r="I55" t="str">
            <v>Hugohope209</v>
          </cell>
        </row>
        <row r="56">
          <cell r="G56">
            <v>27343669262</v>
          </cell>
          <cell r="H56">
            <v>27343669262</v>
          </cell>
          <cell r="I56" t="str">
            <v>Jessica2021</v>
          </cell>
        </row>
        <row r="57">
          <cell r="G57">
            <v>27364071359</v>
          </cell>
          <cell r="H57">
            <v>27364071359</v>
          </cell>
          <cell r="I57" t="str">
            <v>MelissaH1103</v>
          </cell>
        </row>
        <row r="58">
          <cell r="G58">
            <v>20149466739</v>
          </cell>
          <cell r="H58">
            <v>20149466739</v>
          </cell>
          <cell r="I58" t="str">
            <v>Ricardo211</v>
          </cell>
        </row>
        <row r="59">
          <cell r="G59">
            <v>20175255819</v>
          </cell>
          <cell r="H59">
            <v>33712529909</v>
          </cell>
          <cell r="I59" t="str">
            <v>Crispin2022</v>
          </cell>
        </row>
        <row r="60">
          <cell r="G60">
            <v>20174123072</v>
          </cell>
          <cell r="H60">
            <v>20174123072</v>
          </cell>
          <cell r="I60" t="str">
            <v>Carlos2111</v>
          </cell>
        </row>
        <row r="61">
          <cell r="G61">
            <v>20408973598</v>
          </cell>
          <cell r="H61">
            <v>20408973598</v>
          </cell>
          <cell r="I61" t="str">
            <v>Matiasinsa209</v>
          </cell>
        </row>
        <row r="62">
          <cell r="G62">
            <v>23377046129</v>
          </cell>
          <cell r="H62">
            <v>23377046129</v>
          </cell>
          <cell r="I62" t="str">
            <v>Nicolas240</v>
          </cell>
        </row>
        <row r="63">
          <cell r="G63">
            <v>20100325048</v>
          </cell>
          <cell r="H63">
            <v>20100325048</v>
          </cell>
          <cell r="I63" t="str">
            <v>Jouliae1356</v>
          </cell>
        </row>
        <row r="64">
          <cell r="G64">
            <v>20175255819</v>
          </cell>
          <cell r="H64">
            <v>33712370829</v>
          </cell>
          <cell r="I64" t="str">
            <v>Crispin2022</v>
          </cell>
        </row>
        <row r="65">
          <cell r="G65">
            <v>27045207388</v>
          </cell>
          <cell r="H65">
            <v>27045207388</v>
          </cell>
          <cell r="I65" t="str">
            <v>Anamaria2021</v>
          </cell>
        </row>
        <row r="66">
          <cell r="G66">
            <v>27222731416</v>
          </cell>
          <cell r="H66">
            <v>27222731416</v>
          </cell>
          <cell r="I66" t="str">
            <v>Nonona2021</v>
          </cell>
        </row>
        <row r="67">
          <cell r="G67">
            <v>27058846916</v>
          </cell>
          <cell r="H67">
            <v>27058846916</v>
          </cell>
          <cell r="I67" t="str">
            <v>Lazcozh277</v>
          </cell>
        </row>
        <row r="68">
          <cell r="G68">
            <v>23385665709</v>
          </cell>
          <cell r="H68">
            <v>23385665709</v>
          </cell>
          <cell r="I68" t="str">
            <v>Dallas5058</v>
          </cell>
        </row>
        <row r="69">
          <cell r="G69">
            <v>23120538209</v>
          </cell>
          <cell r="H69">
            <v>23120538209</v>
          </cell>
          <cell r="I69" t="str">
            <v>Pliniolin239</v>
          </cell>
        </row>
        <row r="70">
          <cell r="G70">
            <v>27173878309</v>
          </cell>
          <cell r="H70">
            <v>27173878309</v>
          </cell>
          <cell r="I70" t="str">
            <v>Lionettoc279</v>
          </cell>
        </row>
        <row r="71">
          <cell r="G71">
            <v>20203385049</v>
          </cell>
          <cell r="H71">
            <v>20203385049</v>
          </cell>
          <cell r="I71" t="str">
            <v>Posadas4602</v>
          </cell>
        </row>
        <row r="72">
          <cell r="G72">
            <v>23173121539</v>
          </cell>
          <cell r="H72">
            <v>23173121539</v>
          </cell>
          <cell r="I72" t="str">
            <v>Posadas4602</v>
          </cell>
        </row>
        <row r="73">
          <cell r="G73">
            <v>23173121539</v>
          </cell>
          <cell r="H73">
            <v>23173121539</v>
          </cell>
          <cell r="I73" t="str">
            <v>Posadas4602</v>
          </cell>
        </row>
        <row r="74">
          <cell r="G74">
            <v>23246015139</v>
          </cell>
          <cell r="H74">
            <v>23246015139</v>
          </cell>
          <cell r="I74" t="str">
            <v>Posadas4919</v>
          </cell>
        </row>
        <row r="75">
          <cell r="G75">
            <v>27163651918</v>
          </cell>
          <cell r="H75">
            <v>27163651918</v>
          </cell>
          <cell r="I75" t="str">
            <v>Martina2782</v>
          </cell>
        </row>
        <row r="76">
          <cell r="G76">
            <v>20168296011</v>
          </cell>
          <cell r="H76">
            <v>20168296011</v>
          </cell>
          <cell r="I76" t="str">
            <v>Jcmayol2021</v>
          </cell>
        </row>
        <row r="77">
          <cell r="G77">
            <v>20203383666</v>
          </cell>
          <cell r="H77">
            <v>20203383666</v>
          </cell>
          <cell r="I77" t="str">
            <v>Rmayol2021</v>
          </cell>
        </row>
        <row r="78">
          <cell r="G78">
            <v>20133762761</v>
          </cell>
          <cell r="H78">
            <v>30657146850</v>
          </cell>
          <cell r="I78" t="str">
            <v>Cferreyra59</v>
          </cell>
        </row>
        <row r="79">
          <cell r="G79">
            <v>27128520851</v>
          </cell>
          <cell r="H79">
            <v>27128520851</v>
          </cell>
          <cell r="I79" t="str">
            <v>Molaspatricia272</v>
          </cell>
        </row>
        <row r="80">
          <cell r="G80">
            <v>20077065637</v>
          </cell>
          <cell r="H80">
            <v>20077065637</v>
          </cell>
          <cell r="I80" t="str">
            <v>PEnsaanibal207</v>
          </cell>
        </row>
        <row r="81">
          <cell r="G81">
            <v>20343667966</v>
          </cell>
          <cell r="H81">
            <v>20343667966</v>
          </cell>
          <cell r="I81" t="str">
            <v>bruno206</v>
          </cell>
        </row>
        <row r="82">
          <cell r="G82">
            <v>20075878495</v>
          </cell>
          <cell r="H82">
            <v>20075878495</v>
          </cell>
          <cell r="I82" t="str">
            <v>Roberto205</v>
          </cell>
        </row>
        <row r="83">
          <cell r="G83">
            <v>20334250327</v>
          </cell>
          <cell r="H83">
            <v>20334250327</v>
          </cell>
          <cell r="I83" t="str">
            <v>Pensalu207</v>
          </cell>
        </row>
        <row r="84">
          <cell r="G84">
            <v>27354872183</v>
          </cell>
          <cell r="H84">
            <v>27354872183</v>
          </cell>
          <cell r="I84" t="str">
            <v>Peugenia273</v>
          </cell>
        </row>
        <row r="85">
          <cell r="G85">
            <v>20085452291</v>
          </cell>
          <cell r="H85">
            <v>20085452291</v>
          </cell>
          <cell r="I85" t="str">
            <v>Oscarp2022</v>
          </cell>
        </row>
        <row r="86">
          <cell r="G86">
            <v>20334250327</v>
          </cell>
          <cell r="H86">
            <v>30716503816</v>
          </cell>
          <cell r="I86" t="str">
            <v>Pensalu207</v>
          </cell>
        </row>
        <row r="87">
          <cell r="G87">
            <v>27176756751</v>
          </cell>
          <cell r="H87" t="e">
            <v>#VALUE!</v>
          </cell>
          <cell r="I87" t="str">
            <v>aTHENUCHI06</v>
          </cell>
        </row>
        <row r="88">
          <cell r="G88">
            <v>20172521771</v>
          </cell>
          <cell r="H88">
            <v>20172521771</v>
          </cell>
          <cell r="I88" t="str">
            <v>Pereyra2021</v>
          </cell>
        </row>
        <row r="89">
          <cell r="G89">
            <v>20115533003</v>
          </cell>
          <cell r="H89">
            <v>20115533003</v>
          </cell>
          <cell r="I89" t="str">
            <v>Jorgefer2021</v>
          </cell>
        </row>
        <row r="90">
          <cell r="G90">
            <v>27169311027</v>
          </cell>
          <cell r="H90">
            <v>27169311027</v>
          </cell>
          <cell r="I90" t="str">
            <v>Piasentinia277</v>
          </cell>
        </row>
        <row r="91">
          <cell r="G91">
            <v>27176756751</v>
          </cell>
          <cell r="H91">
            <v>27176756751</v>
          </cell>
          <cell r="I91" t="str">
            <v>aTHENUCHI06</v>
          </cell>
        </row>
        <row r="92">
          <cell r="G92">
            <v>20100325048</v>
          </cell>
          <cell r="H92">
            <v>30708370122</v>
          </cell>
          <cell r="I92" t="str">
            <v>Jouliae1356</v>
          </cell>
        </row>
        <row r="93">
          <cell r="G93">
            <v>20109908852</v>
          </cell>
          <cell r="H93">
            <v>30687910636</v>
          </cell>
          <cell r="I93" t="str">
            <v>Robertob2330</v>
          </cell>
        </row>
        <row r="94">
          <cell r="G94">
            <v>20168291931</v>
          </cell>
          <cell r="H94">
            <v>30709206695</v>
          </cell>
          <cell r="I94" t="str">
            <v>apipeAPIPE789</v>
          </cell>
        </row>
        <row r="95">
          <cell r="G95">
            <v>20309592159</v>
          </cell>
          <cell r="H95">
            <v>20309592159</v>
          </cell>
          <cell r="I95" t="str">
            <v>Rieraariel209</v>
          </cell>
        </row>
        <row r="96">
          <cell r="G96">
            <v>20121182832</v>
          </cell>
          <cell r="H96">
            <v>20121182832</v>
          </cell>
          <cell r="I96" t="str">
            <v>RieraManuel202</v>
          </cell>
        </row>
        <row r="97">
          <cell r="G97">
            <v>20173120282</v>
          </cell>
          <cell r="H97">
            <v>20173120282</v>
          </cell>
          <cell r="I97" t="str">
            <v>Marcelo2021</v>
          </cell>
        </row>
        <row r="98">
          <cell r="G98">
            <v>27217236547</v>
          </cell>
          <cell r="H98">
            <v>27217236547</v>
          </cell>
          <cell r="I98" t="str">
            <v>mariaRoko70</v>
          </cell>
        </row>
        <row r="99">
          <cell r="G99">
            <v>20116452023</v>
          </cell>
          <cell r="H99">
            <v>30510926583</v>
          </cell>
          <cell r="I99" t="str">
            <v>LJRc421992</v>
          </cell>
        </row>
        <row r="100">
          <cell r="G100">
            <v>23351897074</v>
          </cell>
          <cell r="H100">
            <v>23351897074</v>
          </cell>
          <cell r="I100" t="str">
            <v>Lucila2021</v>
          </cell>
        </row>
        <row r="101">
          <cell r="G101">
            <v>27109797257</v>
          </cell>
          <cell r="H101">
            <v>27109797257</v>
          </cell>
          <cell r="I101" t="str">
            <v>Olgascotto278</v>
          </cell>
        </row>
        <row r="102">
          <cell r="G102">
            <v>27068286323</v>
          </cell>
          <cell r="H102">
            <v>27068286323</v>
          </cell>
          <cell r="I102" t="str">
            <v>Sesmero2022</v>
          </cell>
        </row>
        <row r="103">
          <cell r="G103">
            <v>27067089680</v>
          </cell>
          <cell r="H103">
            <v>27067089680</v>
          </cell>
          <cell r="I103" t="str">
            <v>Tsesmero271</v>
          </cell>
        </row>
        <row r="104">
          <cell r="G104">
            <v>23149462074</v>
          </cell>
          <cell r="H104">
            <v>23149462074</v>
          </cell>
          <cell r="I104" t="str">
            <v>Gabriela2022</v>
          </cell>
        </row>
        <row r="105">
          <cell r="G105">
            <v>23248265159</v>
          </cell>
          <cell r="H105">
            <v>23248265159</v>
          </cell>
          <cell r="I105" t="str">
            <v>Sebastian10</v>
          </cell>
        </row>
        <row r="106">
          <cell r="G106">
            <v>23242946669</v>
          </cell>
          <cell r="H106">
            <v>23242946669</v>
          </cell>
          <cell r="I106" t="str">
            <v>Miguelsoto666</v>
          </cell>
        </row>
        <row r="107">
          <cell r="G107">
            <v>27201932268</v>
          </cell>
          <cell r="H107">
            <v>27201932268</v>
          </cell>
          <cell r="I107" t="str">
            <v>Samanta1035</v>
          </cell>
        </row>
        <row r="108">
          <cell r="G108">
            <v>27201178776</v>
          </cell>
          <cell r="H108">
            <v>27201178776</v>
          </cell>
          <cell r="I108" t="str">
            <v>Monicaszy101</v>
          </cell>
        </row>
        <row r="109">
          <cell r="G109">
            <v>27348916942</v>
          </cell>
          <cell r="H109">
            <v>27348916942</v>
          </cell>
          <cell r="I109" t="str">
            <v>karen580</v>
          </cell>
        </row>
        <row r="110">
          <cell r="G110">
            <v>20149462601</v>
          </cell>
          <cell r="H110">
            <v>20149462601</v>
          </cell>
          <cell r="I110" t="str">
            <v>Marcelo202</v>
          </cell>
        </row>
        <row r="111">
          <cell r="G111">
            <v>20074827455</v>
          </cell>
          <cell r="H111">
            <v>20074827455</v>
          </cell>
          <cell r="I111" t="str">
            <v>Ricardo102</v>
          </cell>
        </row>
        <row r="112">
          <cell r="G112">
            <v>20130056637</v>
          </cell>
          <cell r="H112">
            <v>20130056637</v>
          </cell>
          <cell r="I112" t="str">
            <v>Tabbiae207</v>
          </cell>
        </row>
        <row r="113">
          <cell r="G113">
            <v>20133762761</v>
          </cell>
          <cell r="H113">
            <v>30715577743</v>
          </cell>
          <cell r="I113" t="str">
            <v>Cferreyra59</v>
          </cell>
        </row>
        <row r="114">
          <cell r="G114">
            <v>27236873744</v>
          </cell>
          <cell r="H114">
            <v>27236873744</v>
          </cell>
          <cell r="I114" t="str">
            <v>Sotomalena0818</v>
          </cell>
        </row>
        <row r="115">
          <cell r="G115">
            <v>20051985967</v>
          </cell>
          <cell r="H115">
            <v>20051985967</v>
          </cell>
          <cell r="I115" t="str">
            <v>Andres5967</v>
          </cell>
        </row>
        <row r="116">
          <cell r="G116">
            <v>20230966738</v>
          </cell>
          <cell r="H116">
            <v>20230966738</v>
          </cell>
          <cell r="I116" t="str">
            <v>Durrutia4440</v>
          </cell>
        </row>
        <row r="117">
          <cell r="G117">
            <v>27116976620</v>
          </cell>
          <cell r="H117">
            <v>27116976620</v>
          </cell>
          <cell r="I117" t="str">
            <v>Miriamu271</v>
          </cell>
        </row>
        <row r="118">
          <cell r="G118">
            <v>20044483441</v>
          </cell>
          <cell r="H118" t="e">
            <v>#VALUE!</v>
          </cell>
          <cell r="I118" t="str">
            <v>Calafate2021</v>
          </cell>
        </row>
        <row r="119">
          <cell r="G119">
            <v>20315731330</v>
          </cell>
          <cell r="H119">
            <v>20315731330</v>
          </cell>
          <cell r="I119" t="str">
            <v>AngelGV200</v>
          </cell>
        </row>
        <row r="120">
          <cell r="G120">
            <v>20110780525</v>
          </cell>
          <cell r="H120">
            <v>20110780525</v>
          </cell>
          <cell r="I120" t="str">
            <v>vare205</v>
          </cell>
        </row>
        <row r="121">
          <cell r="G121">
            <v>20301650087</v>
          </cell>
          <cell r="H121">
            <v>20301650087</v>
          </cell>
          <cell r="I121" t="str">
            <v>VarenizaLeo207</v>
          </cell>
        </row>
        <row r="122">
          <cell r="G122">
            <v>20334250327</v>
          </cell>
          <cell r="H122">
            <v>30715795864</v>
          </cell>
          <cell r="I122" t="str">
            <v>Pensalu207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0"/>
  <sheetViews>
    <sheetView tabSelected="1" workbookViewId="0">
      <pane ySplit="1" topLeftCell="A2" activePane="bottomLeft" state="frozen"/>
      <selection pane="bottomLeft" activeCell="I1" sqref="I1:I1048576"/>
    </sheetView>
  </sheetViews>
  <sheetFormatPr baseColWidth="10" defaultColWidth="9.140625" defaultRowHeight="15" x14ac:dyDescent="0.25"/>
  <cols>
    <col min="1" max="1" width="6.5703125" bestFit="1" customWidth="1"/>
    <col min="2" max="2" width="27.140625" bestFit="1" customWidth="1"/>
    <col min="3" max="3" width="12" bestFit="1" customWidth="1"/>
    <col min="4" max="4" width="14.140625" bestFit="1" customWidth="1"/>
    <col min="5" max="5" width="16.5703125" bestFit="1" customWidth="1"/>
    <col min="6" max="6" width="14.5703125" bestFit="1" customWidth="1"/>
    <col min="7" max="7" width="14.5703125" customWidth="1"/>
    <col min="9" max="9" width="15" hidden="1" customWidth="1"/>
    <col min="10" max="10" width="16" bestFit="1" customWidth="1"/>
    <col min="11" max="11" width="11.85546875" bestFit="1" customWidth="1"/>
  </cols>
  <sheetData>
    <row r="1" spans="1:11" x14ac:dyDescent="0.25">
      <c r="A1" s="1" t="s">
        <v>0</v>
      </c>
      <c r="B1" s="1" t="s">
        <v>1</v>
      </c>
      <c r="C1" s="1" t="s">
        <v>6</v>
      </c>
      <c r="D1" s="1" t="s">
        <v>7</v>
      </c>
      <c r="E1" s="1" t="s">
        <v>10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8</v>
      </c>
      <c r="K1" s="1" t="s">
        <v>9</v>
      </c>
    </row>
    <row r="2" spans="1:11" x14ac:dyDescent="0.25">
      <c r="A2" s="3" t="str">
        <f t="shared" ref="A2:A33" si="0">RIGHT(D2,1)</f>
        <v>2</v>
      </c>
      <c r="B2" t="s">
        <v>13</v>
      </c>
      <c r="C2">
        <v>20147130202</v>
      </c>
      <c r="D2">
        <v>20147130202</v>
      </c>
      <c r="E2" t="s">
        <v>11</v>
      </c>
      <c r="F2" s="5" t="s">
        <v>14</v>
      </c>
      <c r="G2" s="2"/>
      <c r="H2" s="4" t="str">
        <f>IFERROR(VLOOKUP(TEXT(D2,"00000000000"),[1]Control!$B:$C,2,0),"")</f>
        <v/>
      </c>
      <c r="I2" s="3" t="str">
        <f>VLOOKUP(C2,[2]Hoja1!$G:$I,3,0)</f>
        <v>Martinb204</v>
      </c>
      <c r="J2" s="4" t="str">
        <f t="shared" ref="J2:J33" si="1">IF(EXACT(I2,F2),"ü","x")</f>
        <v>ü</v>
      </c>
      <c r="K2" s="3">
        <f t="shared" ref="K2:K33" si="2">ROW(A2)</f>
        <v>2</v>
      </c>
    </row>
    <row r="3" spans="1:11" x14ac:dyDescent="0.25">
      <c r="A3" s="3" t="str">
        <f t="shared" si="0"/>
        <v/>
      </c>
      <c r="E3" t="s">
        <v>12</v>
      </c>
      <c r="F3" s="5"/>
      <c r="G3" s="2"/>
      <c r="H3" s="4" t="str">
        <f>IFERROR(VLOOKUP(TEXT(D3,"00000000000"),[1]Control!$B:$C,2,0),"")</f>
        <v/>
      </c>
      <c r="I3" s="3" t="e">
        <f>VLOOKUP(C3,[2]Hoja1!$G:$I,3,0)</f>
        <v>#N/A</v>
      </c>
      <c r="J3" s="4" t="e">
        <f t="shared" si="1"/>
        <v>#N/A</v>
      </c>
      <c r="K3" s="3">
        <f t="shared" si="2"/>
        <v>3</v>
      </c>
    </row>
    <row r="4" spans="1:11" x14ac:dyDescent="0.25">
      <c r="A4" s="3" t="str">
        <f t="shared" si="0"/>
        <v/>
      </c>
      <c r="F4" s="5"/>
      <c r="G4" s="2"/>
      <c r="H4" s="4" t="str">
        <f>IFERROR(VLOOKUP(TEXT(D4,"00000000000"),[1]Control!$B:$C,2,0),"")</f>
        <v/>
      </c>
      <c r="I4" s="3" t="e">
        <f>VLOOKUP(C4,[2]Hoja1!$G:$I,3,0)</f>
        <v>#N/A</v>
      </c>
      <c r="J4" s="4" t="e">
        <f t="shared" si="1"/>
        <v>#N/A</v>
      </c>
      <c r="K4" s="3">
        <f t="shared" si="2"/>
        <v>4</v>
      </c>
    </row>
    <row r="5" spans="1:11" x14ac:dyDescent="0.25">
      <c r="A5" s="3" t="str">
        <f t="shared" si="0"/>
        <v/>
      </c>
      <c r="F5" s="5"/>
      <c r="G5" s="2"/>
      <c r="H5" s="4" t="str">
        <f>IFERROR(VLOOKUP(TEXT(D5,"00000000000"),[1]Control!$B:$C,2,0),"")</f>
        <v/>
      </c>
      <c r="I5" s="3" t="e">
        <f>VLOOKUP(C5,[2]Hoja1!$G:$I,3,0)</f>
        <v>#N/A</v>
      </c>
      <c r="J5" s="4" t="e">
        <f t="shared" si="1"/>
        <v>#N/A</v>
      </c>
      <c r="K5" s="3">
        <f t="shared" si="2"/>
        <v>5</v>
      </c>
    </row>
    <row r="6" spans="1:11" x14ac:dyDescent="0.25">
      <c r="A6" s="3" t="str">
        <f t="shared" si="0"/>
        <v/>
      </c>
      <c r="F6" s="5"/>
      <c r="G6" s="2"/>
      <c r="H6" s="4" t="str">
        <f>IFERROR(VLOOKUP(TEXT(D6,"00000000000"),[1]Control!$B:$C,2,0),"")</f>
        <v/>
      </c>
      <c r="I6" s="3" t="e">
        <f>VLOOKUP(C6,[2]Hoja1!$G:$I,3,0)</f>
        <v>#N/A</v>
      </c>
      <c r="J6" s="4" t="e">
        <f t="shared" si="1"/>
        <v>#N/A</v>
      </c>
      <c r="K6" s="3">
        <f t="shared" si="2"/>
        <v>6</v>
      </c>
    </row>
    <row r="7" spans="1:11" x14ac:dyDescent="0.25">
      <c r="A7" s="3" t="str">
        <f t="shared" si="0"/>
        <v/>
      </c>
      <c r="F7" s="5"/>
      <c r="G7" s="2"/>
      <c r="H7" s="4" t="str">
        <f>IFERROR(VLOOKUP(TEXT(D7,"00000000000"),[1]Control!$B:$C,2,0),"")</f>
        <v/>
      </c>
      <c r="I7" s="3" t="e">
        <f>VLOOKUP(C7,[2]Hoja1!$G:$I,3,0)</f>
        <v>#N/A</v>
      </c>
      <c r="J7" s="4" t="e">
        <f t="shared" si="1"/>
        <v>#N/A</v>
      </c>
      <c r="K7" s="3">
        <f t="shared" si="2"/>
        <v>7</v>
      </c>
    </row>
    <row r="8" spans="1:11" x14ac:dyDescent="0.25">
      <c r="A8" s="3" t="str">
        <f t="shared" si="0"/>
        <v/>
      </c>
      <c r="F8" s="5"/>
      <c r="G8" s="2"/>
      <c r="H8" s="4" t="str">
        <f>IFERROR(VLOOKUP(TEXT(D8,"00000000000"),[1]Control!$B:$C,2,0),"")</f>
        <v/>
      </c>
      <c r="I8" s="3" t="e">
        <f>VLOOKUP(C8,[2]Hoja1!$G:$I,3,0)</f>
        <v>#N/A</v>
      </c>
      <c r="J8" s="4" t="e">
        <f t="shared" si="1"/>
        <v>#N/A</v>
      </c>
      <c r="K8" s="3">
        <f t="shared" si="2"/>
        <v>8</v>
      </c>
    </row>
    <row r="9" spans="1:11" x14ac:dyDescent="0.25">
      <c r="A9" s="3" t="str">
        <f t="shared" si="0"/>
        <v/>
      </c>
      <c r="F9" s="5"/>
      <c r="G9" s="2"/>
      <c r="H9" s="4" t="str">
        <f>IFERROR(VLOOKUP(TEXT(D9,"00000000000"),[1]Control!$B:$C,2,0),"")</f>
        <v/>
      </c>
      <c r="I9" s="3" t="e">
        <f>VLOOKUP(C9,[2]Hoja1!$G:$I,3,0)</f>
        <v>#N/A</v>
      </c>
      <c r="J9" s="4" t="e">
        <f t="shared" si="1"/>
        <v>#N/A</v>
      </c>
      <c r="K9" s="3">
        <f t="shared" si="2"/>
        <v>9</v>
      </c>
    </row>
    <row r="10" spans="1:11" x14ac:dyDescent="0.25">
      <c r="A10" s="3" t="str">
        <f t="shared" si="0"/>
        <v/>
      </c>
      <c r="F10" s="5"/>
      <c r="G10" s="2"/>
      <c r="H10" s="4" t="str">
        <f>IFERROR(VLOOKUP(TEXT(D10,"00000000000"),[1]Control!$B:$C,2,0),"")</f>
        <v/>
      </c>
      <c r="I10" s="3" t="e">
        <f>VLOOKUP(C10,[2]Hoja1!$G:$I,3,0)</f>
        <v>#N/A</v>
      </c>
      <c r="J10" s="4" t="e">
        <f t="shared" si="1"/>
        <v>#N/A</v>
      </c>
      <c r="K10" s="3">
        <f t="shared" si="2"/>
        <v>10</v>
      </c>
    </row>
    <row r="11" spans="1:11" x14ac:dyDescent="0.25">
      <c r="A11" s="3" t="str">
        <f t="shared" si="0"/>
        <v/>
      </c>
      <c r="F11" s="5"/>
      <c r="G11" s="2"/>
      <c r="H11" s="4" t="str">
        <f>IFERROR(VLOOKUP(TEXT(D11,"00000000000"),[1]Control!$B:$C,2,0),"")</f>
        <v/>
      </c>
      <c r="I11" s="3" t="e">
        <f>VLOOKUP(C11,[2]Hoja1!$G:$I,3,0)</f>
        <v>#N/A</v>
      </c>
      <c r="J11" s="4" t="e">
        <f t="shared" si="1"/>
        <v>#N/A</v>
      </c>
      <c r="K11" s="3">
        <f t="shared" si="2"/>
        <v>11</v>
      </c>
    </row>
    <row r="12" spans="1:11" x14ac:dyDescent="0.25">
      <c r="A12" s="3" t="str">
        <f t="shared" si="0"/>
        <v/>
      </c>
      <c r="F12" s="5"/>
      <c r="G12" s="2"/>
      <c r="H12" s="4" t="str">
        <f>IFERROR(VLOOKUP(TEXT(D12,"00000000000"),[1]Control!$B:$C,2,0),"")</f>
        <v/>
      </c>
      <c r="I12" s="3" t="e">
        <f>VLOOKUP(C12,[2]Hoja1!$G:$I,3,0)</f>
        <v>#N/A</v>
      </c>
      <c r="J12" s="4" t="e">
        <f t="shared" si="1"/>
        <v>#N/A</v>
      </c>
      <c r="K12" s="3">
        <f t="shared" si="2"/>
        <v>12</v>
      </c>
    </row>
    <row r="13" spans="1:11" x14ac:dyDescent="0.25">
      <c r="A13" s="3" t="str">
        <f t="shared" si="0"/>
        <v/>
      </c>
      <c r="F13" s="5"/>
      <c r="G13" s="2"/>
      <c r="H13" s="4" t="str">
        <f>IFERROR(VLOOKUP(TEXT(D13,"00000000000"),[1]Control!$B:$C,2,0),"")</f>
        <v/>
      </c>
      <c r="I13" s="3" t="e">
        <f>VLOOKUP(C13,[2]Hoja1!$G:$I,3,0)</f>
        <v>#N/A</v>
      </c>
      <c r="J13" s="4" t="e">
        <f t="shared" si="1"/>
        <v>#N/A</v>
      </c>
      <c r="K13" s="3">
        <f t="shared" si="2"/>
        <v>13</v>
      </c>
    </row>
    <row r="14" spans="1:11" x14ac:dyDescent="0.25">
      <c r="A14" s="3" t="str">
        <f t="shared" si="0"/>
        <v/>
      </c>
      <c r="F14" s="5"/>
      <c r="G14" s="2"/>
      <c r="H14" s="4" t="str">
        <f>IFERROR(VLOOKUP(TEXT(D14,"00000000000"),[1]Control!$B:$C,2,0),"")</f>
        <v/>
      </c>
      <c r="I14" s="3" t="e">
        <f>VLOOKUP(C14,[2]Hoja1!$G:$I,3,0)</f>
        <v>#N/A</v>
      </c>
      <c r="J14" s="4" t="e">
        <f t="shared" si="1"/>
        <v>#N/A</v>
      </c>
      <c r="K14" s="3">
        <f t="shared" si="2"/>
        <v>14</v>
      </c>
    </row>
    <row r="15" spans="1:11" x14ac:dyDescent="0.25">
      <c r="A15" s="3" t="str">
        <f t="shared" si="0"/>
        <v/>
      </c>
      <c r="F15" s="5"/>
      <c r="G15" s="2"/>
      <c r="H15" s="4" t="str">
        <f>IFERROR(VLOOKUP(TEXT(D15,"00000000000"),[1]Control!$B:$C,2,0),"")</f>
        <v/>
      </c>
      <c r="I15" s="3" t="e">
        <f>VLOOKUP(C15,[2]Hoja1!$G:$I,3,0)</f>
        <v>#N/A</v>
      </c>
      <c r="J15" s="4" t="e">
        <f t="shared" si="1"/>
        <v>#N/A</v>
      </c>
      <c r="K15" s="3">
        <f t="shared" si="2"/>
        <v>15</v>
      </c>
    </row>
    <row r="16" spans="1:11" x14ac:dyDescent="0.25">
      <c r="A16" s="3" t="str">
        <f t="shared" si="0"/>
        <v/>
      </c>
      <c r="F16" s="5"/>
      <c r="G16" s="2"/>
      <c r="H16" s="4" t="str">
        <f>IFERROR(VLOOKUP(TEXT(D16,"00000000000"),[1]Control!$B:$C,2,0),"")</f>
        <v/>
      </c>
      <c r="I16" s="3" t="e">
        <f>VLOOKUP(C16,[2]Hoja1!$G:$I,3,0)</f>
        <v>#N/A</v>
      </c>
      <c r="J16" s="4" t="e">
        <f t="shared" si="1"/>
        <v>#N/A</v>
      </c>
      <c r="K16" s="3">
        <f t="shared" si="2"/>
        <v>16</v>
      </c>
    </row>
    <row r="17" spans="1:11" x14ac:dyDescent="0.25">
      <c r="A17" s="3" t="str">
        <f t="shared" si="0"/>
        <v/>
      </c>
      <c r="F17" s="5"/>
      <c r="G17" s="2"/>
      <c r="H17" s="4" t="str">
        <f>IFERROR(VLOOKUP(TEXT(D17,"00000000000"),[1]Control!$B:$C,2,0),"")</f>
        <v/>
      </c>
      <c r="I17" s="3" t="e">
        <f>VLOOKUP(C17,[2]Hoja1!$G:$I,3,0)</f>
        <v>#N/A</v>
      </c>
      <c r="J17" s="4" t="e">
        <f t="shared" si="1"/>
        <v>#N/A</v>
      </c>
      <c r="K17" s="3">
        <f t="shared" si="2"/>
        <v>17</v>
      </c>
    </row>
    <row r="18" spans="1:11" x14ac:dyDescent="0.25">
      <c r="A18" s="3" t="str">
        <f t="shared" si="0"/>
        <v/>
      </c>
      <c r="F18" s="5"/>
      <c r="G18" s="2"/>
      <c r="H18" s="4" t="str">
        <f>IFERROR(VLOOKUP(TEXT(D18,"00000000000"),[1]Control!$B:$C,2,0),"")</f>
        <v/>
      </c>
      <c r="I18" s="3" t="e">
        <f>VLOOKUP(C18,[2]Hoja1!$G:$I,3,0)</f>
        <v>#N/A</v>
      </c>
      <c r="J18" s="4" t="e">
        <f t="shared" si="1"/>
        <v>#N/A</v>
      </c>
      <c r="K18" s="3">
        <f t="shared" si="2"/>
        <v>18</v>
      </c>
    </row>
    <row r="19" spans="1:11" x14ac:dyDescent="0.25">
      <c r="A19" s="3" t="str">
        <f t="shared" si="0"/>
        <v/>
      </c>
      <c r="F19" s="5"/>
      <c r="G19" s="2"/>
      <c r="H19" s="4" t="str">
        <f>IFERROR(VLOOKUP(TEXT(D19,"00000000000"),[1]Control!$B:$C,2,0),"")</f>
        <v/>
      </c>
      <c r="I19" s="3" t="e">
        <f>VLOOKUP(C19,[2]Hoja1!$G:$I,3,0)</f>
        <v>#N/A</v>
      </c>
      <c r="J19" s="4" t="e">
        <f t="shared" si="1"/>
        <v>#N/A</v>
      </c>
      <c r="K19" s="3">
        <f t="shared" si="2"/>
        <v>19</v>
      </c>
    </row>
    <row r="20" spans="1:11" x14ac:dyDescent="0.25">
      <c r="A20" s="3" t="str">
        <f t="shared" si="0"/>
        <v/>
      </c>
      <c r="F20" s="5"/>
      <c r="G20" s="2"/>
      <c r="H20" s="4" t="str">
        <f>IFERROR(VLOOKUP(TEXT(D20,"00000000000"),[1]Control!$B:$C,2,0),"")</f>
        <v/>
      </c>
      <c r="I20" s="3" t="e">
        <f>VLOOKUP(C20,[2]Hoja1!$G:$I,3,0)</f>
        <v>#N/A</v>
      </c>
      <c r="J20" s="4" t="e">
        <f t="shared" si="1"/>
        <v>#N/A</v>
      </c>
      <c r="K20" s="3">
        <f t="shared" si="2"/>
        <v>20</v>
      </c>
    </row>
    <row r="21" spans="1:11" x14ac:dyDescent="0.25">
      <c r="A21" s="3" t="str">
        <f t="shared" si="0"/>
        <v/>
      </c>
      <c r="F21" s="5"/>
      <c r="G21" s="2"/>
      <c r="H21" s="4" t="str">
        <f>IFERROR(VLOOKUP(TEXT(D21,"00000000000"),[1]Control!$B:$C,2,0),"")</f>
        <v/>
      </c>
      <c r="I21" s="3" t="e">
        <f>VLOOKUP(C21,[2]Hoja1!$G:$I,3,0)</f>
        <v>#N/A</v>
      </c>
      <c r="J21" s="4" t="e">
        <f t="shared" si="1"/>
        <v>#N/A</v>
      </c>
      <c r="K21" s="3">
        <f t="shared" si="2"/>
        <v>21</v>
      </c>
    </row>
    <row r="22" spans="1:11" x14ac:dyDescent="0.25">
      <c r="A22" s="3" t="str">
        <f t="shared" si="0"/>
        <v/>
      </c>
      <c r="F22" s="5"/>
      <c r="G22" s="2"/>
      <c r="H22" s="4" t="str">
        <f>IFERROR(VLOOKUP(TEXT(D22,"00000000000"),[1]Control!$B:$C,2,0),"")</f>
        <v/>
      </c>
      <c r="I22" s="3" t="e">
        <f>VLOOKUP(C22,[2]Hoja1!$G:$I,3,0)</f>
        <v>#N/A</v>
      </c>
      <c r="J22" s="4" t="e">
        <f t="shared" si="1"/>
        <v>#N/A</v>
      </c>
      <c r="K22" s="3">
        <f t="shared" si="2"/>
        <v>22</v>
      </c>
    </row>
    <row r="23" spans="1:11" x14ac:dyDescent="0.25">
      <c r="A23" s="3" t="str">
        <f t="shared" si="0"/>
        <v/>
      </c>
      <c r="F23" s="5"/>
      <c r="G23" s="2"/>
      <c r="H23" s="4" t="str">
        <f>IFERROR(VLOOKUP(TEXT(D23,"00000000000"),[1]Control!$B:$C,2,0),"")</f>
        <v/>
      </c>
      <c r="I23" s="3" t="e">
        <f>VLOOKUP(C23,[2]Hoja1!$G:$I,3,0)</f>
        <v>#N/A</v>
      </c>
      <c r="J23" s="4" t="e">
        <f t="shared" si="1"/>
        <v>#N/A</v>
      </c>
      <c r="K23" s="3">
        <f t="shared" si="2"/>
        <v>23</v>
      </c>
    </row>
    <row r="24" spans="1:11" x14ac:dyDescent="0.25">
      <c r="A24" s="3" t="str">
        <f t="shared" si="0"/>
        <v/>
      </c>
      <c r="F24" s="5"/>
      <c r="G24" s="2"/>
      <c r="H24" s="4" t="str">
        <f>IFERROR(VLOOKUP(TEXT(D24,"00000000000"),[1]Control!$B:$C,2,0),"")</f>
        <v/>
      </c>
      <c r="I24" s="3" t="e">
        <f>VLOOKUP(C24,[2]Hoja1!$G:$I,3,0)</f>
        <v>#N/A</v>
      </c>
      <c r="J24" s="4" t="e">
        <f t="shared" si="1"/>
        <v>#N/A</v>
      </c>
      <c r="K24" s="3">
        <f t="shared" si="2"/>
        <v>24</v>
      </c>
    </row>
    <row r="25" spans="1:11" x14ac:dyDescent="0.25">
      <c r="A25" s="3" t="str">
        <f t="shared" si="0"/>
        <v/>
      </c>
      <c r="F25" s="5"/>
      <c r="G25" s="2"/>
      <c r="H25" s="4" t="str">
        <f>IFERROR(VLOOKUP(TEXT(D25,"00000000000"),[1]Control!$B:$C,2,0),"")</f>
        <v/>
      </c>
      <c r="I25" s="3" t="e">
        <f>VLOOKUP(C25,[2]Hoja1!$G:$I,3,0)</f>
        <v>#N/A</v>
      </c>
      <c r="J25" s="4" t="e">
        <f t="shared" si="1"/>
        <v>#N/A</v>
      </c>
      <c r="K25" s="3">
        <f t="shared" si="2"/>
        <v>25</v>
      </c>
    </row>
    <row r="26" spans="1:11" x14ac:dyDescent="0.25">
      <c r="A26" s="3" t="str">
        <f t="shared" si="0"/>
        <v/>
      </c>
      <c r="F26" s="5"/>
      <c r="G26" s="2"/>
      <c r="H26" s="4" t="str">
        <f>IFERROR(VLOOKUP(TEXT(D26,"00000000000"),[1]Control!$B:$C,2,0),"")</f>
        <v/>
      </c>
      <c r="I26" s="3" t="e">
        <f>VLOOKUP(C26,[2]Hoja1!$G:$I,3,0)</f>
        <v>#N/A</v>
      </c>
      <c r="J26" s="4" t="e">
        <f t="shared" si="1"/>
        <v>#N/A</v>
      </c>
      <c r="K26" s="3">
        <f t="shared" si="2"/>
        <v>26</v>
      </c>
    </row>
    <row r="27" spans="1:11" x14ac:dyDescent="0.25">
      <c r="A27" s="3" t="str">
        <f t="shared" si="0"/>
        <v/>
      </c>
      <c r="F27" s="5"/>
      <c r="G27" s="2"/>
      <c r="H27" s="4" t="str">
        <f>IFERROR(VLOOKUP(TEXT(D27,"00000000000"),[1]Control!$B:$C,2,0),"")</f>
        <v/>
      </c>
      <c r="I27" s="3" t="e">
        <f>VLOOKUP(C27,[2]Hoja1!$G:$I,3,0)</f>
        <v>#N/A</v>
      </c>
      <c r="J27" s="4" t="e">
        <f t="shared" si="1"/>
        <v>#N/A</v>
      </c>
      <c r="K27" s="3">
        <f t="shared" si="2"/>
        <v>27</v>
      </c>
    </row>
    <row r="28" spans="1:11" x14ac:dyDescent="0.25">
      <c r="A28" s="3" t="str">
        <f t="shared" si="0"/>
        <v/>
      </c>
      <c r="F28" s="5"/>
      <c r="G28" s="2"/>
      <c r="H28" s="4" t="str">
        <f>IFERROR(VLOOKUP(TEXT(D28,"00000000000"),[1]Control!$B:$C,2,0),"")</f>
        <v/>
      </c>
      <c r="I28" s="3" t="e">
        <f>VLOOKUP(C28,[2]Hoja1!$G:$I,3,0)</f>
        <v>#N/A</v>
      </c>
      <c r="J28" s="4" t="e">
        <f t="shared" si="1"/>
        <v>#N/A</v>
      </c>
      <c r="K28" s="3">
        <f t="shared" si="2"/>
        <v>28</v>
      </c>
    </row>
    <row r="29" spans="1:11" x14ac:dyDescent="0.25">
      <c r="A29" s="3" t="str">
        <f t="shared" si="0"/>
        <v/>
      </c>
      <c r="F29" s="5"/>
      <c r="G29" s="2"/>
      <c r="H29" s="4" t="str">
        <f>IFERROR(VLOOKUP(TEXT(D29,"00000000000"),[1]Control!$B:$C,2,0),"")</f>
        <v/>
      </c>
      <c r="I29" s="3" t="e">
        <f>VLOOKUP(C29,[2]Hoja1!$G:$I,3,0)</f>
        <v>#N/A</v>
      </c>
      <c r="J29" s="4" t="e">
        <f t="shared" si="1"/>
        <v>#N/A</v>
      </c>
      <c r="K29" s="3">
        <f t="shared" si="2"/>
        <v>29</v>
      </c>
    </row>
    <row r="30" spans="1:11" x14ac:dyDescent="0.25">
      <c r="A30" s="3" t="str">
        <f t="shared" si="0"/>
        <v/>
      </c>
      <c r="F30" s="5"/>
      <c r="G30" s="2"/>
      <c r="H30" s="4" t="str">
        <f>IFERROR(VLOOKUP(TEXT(D30,"00000000000"),[1]Control!$B:$C,2,0),"")</f>
        <v/>
      </c>
      <c r="I30" s="3" t="e">
        <f>VLOOKUP(C30,[2]Hoja1!$G:$I,3,0)</f>
        <v>#N/A</v>
      </c>
      <c r="J30" s="4" t="e">
        <f t="shared" si="1"/>
        <v>#N/A</v>
      </c>
      <c r="K30" s="3">
        <f t="shared" si="2"/>
        <v>30</v>
      </c>
    </row>
    <row r="31" spans="1:11" x14ac:dyDescent="0.25">
      <c r="A31" s="3" t="str">
        <f t="shared" si="0"/>
        <v/>
      </c>
      <c r="F31" s="5"/>
      <c r="G31" s="2"/>
      <c r="H31" s="4" t="str">
        <f>IFERROR(VLOOKUP(TEXT(D31,"00000000000"),[1]Control!$B:$C,2,0),"")</f>
        <v/>
      </c>
      <c r="I31" s="3" t="e">
        <f>VLOOKUP(C31,[2]Hoja1!$G:$I,3,0)</f>
        <v>#N/A</v>
      </c>
      <c r="J31" s="4" t="e">
        <f t="shared" si="1"/>
        <v>#N/A</v>
      </c>
      <c r="K31" s="3">
        <f t="shared" si="2"/>
        <v>31</v>
      </c>
    </row>
    <row r="32" spans="1:11" x14ac:dyDescent="0.25">
      <c r="A32" s="3" t="str">
        <f t="shared" si="0"/>
        <v/>
      </c>
      <c r="F32" s="5"/>
      <c r="G32" s="2"/>
      <c r="H32" s="4" t="str">
        <f>IFERROR(VLOOKUP(TEXT(D32,"00000000000"),[1]Control!$B:$C,2,0),"")</f>
        <v/>
      </c>
      <c r="I32" s="3" t="e">
        <f>VLOOKUP(C32,[2]Hoja1!$G:$I,3,0)</f>
        <v>#N/A</v>
      </c>
      <c r="J32" s="4" t="e">
        <f t="shared" si="1"/>
        <v>#N/A</v>
      </c>
      <c r="K32" s="3">
        <f t="shared" si="2"/>
        <v>32</v>
      </c>
    </row>
    <row r="33" spans="1:11" x14ac:dyDescent="0.25">
      <c r="A33" s="3" t="str">
        <f t="shared" si="0"/>
        <v/>
      </c>
      <c r="F33" s="5"/>
      <c r="G33" s="2"/>
      <c r="H33" s="4" t="str">
        <f>IFERROR(VLOOKUP(TEXT(D33,"00000000000"),[1]Control!$B:$C,2,0),"")</f>
        <v/>
      </c>
      <c r="I33" s="3" t="e">
        <f>VLOOKUP(C33,[2]Hoja1!$G:$I,3,0)</f>
        <v>#N/A</v>
      </c>
      <c r="J33" s="4" t="e">
        <f t="shared" si="1"/>
        <v>#N/A</v>
      </c>
      <c r="K33" s="3">
        <f t="shared" si="2"/>
        <v>33</v>
      </c>
    </row>
    <row r="34" spans="1:11" x14ac:dyDescent="0.25">
      <c r="A34" s="3" t="str">
        <f t="shared" ref="A34:A70" si="3">RIGHT(D34,1)</f>
        <v/>
      </c>
      <c r="F34" s="5"/>
      <c r="G34" s="2"/>
      <c r="H34" s="4" t="str">
        <f>IFERROR(VLOOKUP(TEXT(D34,"00000000000"),[1]Control!$B:$C,2,0),"")</f>
        <v/>
      </c>
      <c r="I34" s="3" t="e">
        <f>VLOOKUP(C34,[2]Hoja1!$G:$I,3,0)</f>
        <v>#N/A</v>
      </c>
      <c r="J34" s="4" t="e">
        <f t="shared" ref="J34:J65" si="4">IF(EXACT(I34,F34),"ü","x")</f>
        <v>#N/A</v>
      </c>
      <c r="K34" s="3">
        <f t="shared" ref="K34:K70" si="5">ROW(A34)</f>
        <v>34</v>
      </c>
    </row>
    <row r="35" spans="1:11" x14ac:dyDescent="0.25">
      <c r="A35" s="3" t="str">
        <f t="shared" si="3"/>
        <v/>
      </c>
      <c r="F35" s="5"/>
      <c r="G35" s="2"/>
      <c r="H35" s="4" t="str">
        <f>IFERROR(VLOOKUP(TEXT(D35,"00000000000"),[1]Control!$B:$C,2,0),"")</f>
        <v/>
      </c>
      <c r="I35" s="3" t="e">
        <f>VLOOKUP(C35,[2]Hoja1!$G:$I,3,0)</f>
        <v>#N/A</v>
      </c>
      <c r="J35" s="4" t="e">
        <f t="shared" si="4"/>
        <v>#N/A</v>
      </c>
      <c r="K35" s="3">
        <f t="shared" si="5"/>
        <v>35</v>
      </c>
    </row>
    <row r="36" spans="1:11" x14ac:dyDescent="0.25">
      <c r="A36" s="3" t="str">
        <f t="shared" si="3"/>
        <v/>
      </c>
      <c r="F36" s="5"/>
      <c r="G36" s="2"/>
      <c r="H36" s="4" t="str">
        <f>IFERROR(VLOOKUP(TEXT(D36,"00000000000"),[1]Control!$B:$C,2,0),"")</f>
        <v/>
      </c>
      <c r="I36" s="3" t="e">
        <f>VLOOKUP(C36,[2]Hoja1!$G:$I,3,0)</f>
        <v>#N/A</v>
      </c>
      <c r="J36" s="4" t="e">
        <f t="shared" si="4"/>
        <v>#N/A</v>
      </c>
      <c r="K36" s="3">
        <f t="shared" si="5"/>
        <v>36</v>
      </c>
    </row>
    <row r="37" spans="1:11" x14ac:dyDescent="0.25">
      <c r="A37" s="3" t="str">
        <f t="shared" si="3"/>
        <v/>
      </c>
      <c r="F37" s="5"/>
      <c r="G37" s="2"/>
      <c r="H37" s="4" t="str">
        <f>IFERROR(VLOOKUP(TEXT(D37,"00000000000"),[1]Control!$B:$C,2,0),"")</f>
        <v/>
      </c>
      <c r="I37" s="3" t="e">
        <f>VLOOKUP(C37,[2]Hoja1!$G:$I,3,0)</f>
        <v>#N/A</v>
      </c>
      <c r="J37" s="4" t="e">
        <f t="shared" si="4"/>
        <v>#N/A</v>
      </c>
      <c r="K37" s="3">
        <f t="shared" si="5"/>
        <v>37</v>
      </c>
    </row>
    <row r="38" spans="1:11" x14ac:dyDescent="0.25">
      <c r="A38" s="3" t="str">
        <f t="shared" si="3"/>
        <v/>
      </c>
      <c r="F38" s="5"/>
      <c r="G38" s="2"/>
      <c r="H38" s="4" t="str">
        <f>IFERROR(VLOOKUP(TEXT(D38,"00000000000"),[1]Control!$B:$C,2,0),"")</f>
        <v/>
      </c>
      <c r="I38" s="3" t="e">
        <f>VLOOKUP(C38,[2]Hoja1!$G:$I,3,0)</f>
        <v>#N/A</v>
      </c>
      <c r="J38" s="4" t="e">
        <f t="shared" si="4"/>
        <v>#N/A</v>
      </c>
      <c r="K38" s="3">
        <f t="shared" si="5"/>
        <v>38</v>
      </c>
    </row>
    <row r="39" spans="1:11" x14ac:dyDescent="0.25">
      <c r="A39" s="3" t="str">
        <f t="shared" si="3"/>
        <v/>
      </c>
      <c r="F39" s="5"/>
      <c r="G39" s="2"/>
      <c r="H39" s="4" t="str">
        <f>IFERROR(VLOOKUP(TEXT(D39,"00000000000"),[1]Control!$B:$C,2,0),"")</f>
        <v/>
      </c>
      <c r="I39" s="3" t="e">
        <f>VLOOKUP(C39,[2]Hoja1!$G:$I,3,0)</f>
        <v>#N/A</v>
      </c>
      <c r="J39" s="4" t="e">
        <f t="shared" si="4"/>
        <v>#N/A</v>
      </c>
      <c r="K39" s="3">
        <f t="shared" si="5"/>
        <v>39</v>
      </c>
    </row>
    <row r="40" spans="1:11" x14ac:dyDescent="0.25">
      <c r="A40" s="3" t="str">
        <f t="shared" si="3"/>
        <v/>
      </c>
      <c r="F40" s="5"/>
      <c r="G40" s="2"/>
      <c r="H40" s="4" t="str">
        <f>IFERROR(VLOOKUP(TEXT(D40,"00000000000"),[1]Control!$B:$C,2,0),"")</f>
        <v/>
      </c>
      <c r="I40" s="3" t="e">
        <f>VLOOKUP(C40,[2]Hoja1!$G:$I,3,0)</f>
        <v>#N/A</v>
      </c>
      <c r="J40" s="4" t="e">
        <f t="shared" si="4"/>
        <v>#N/A</v>
      </c>
      <c r="K40" s="3">
        <f t="shared" si="5"/>
        <v>40</v>
      </c>
    </row>
    <row r="41" spans="1:11" x14ac:dyDescent="0.25">
      <c r="A41" s="3" t="str">
        <f t="shared" si="3"/>
        <v/>
      </c>
      <c r="F41" s="5"/>
      <c r="G41" s="2"/>
      <c r="H41" s="4" t="str">
        <f>IFERROR(VLOOKUP(TEXT(D41,"00000000000"),[1]Control!$B:$C,2,0),"")</f>
        <v/>
      </c>
      <c r="I41" s="3" t="e">
        <f>VLOOKUP(C41,[2]Hoja1!$G:$I,3,0)</f>
        <v>#N/A</v>
      </c>
      <c r="J41" s="4" t="e">
        <f t="shared" si="4"/>
        <v>#N/A</v>
      </c>
      <c r="K41" s="3">
        <f t="shared" si="5"/>
        <v>41</v>
      </c>
    </row>
    <row r="42" spans="1:11" x14ac:dyDescent="0.25">
      <c r="A42" s="3" t="str">
        <f t="shared" si="3"/>
        <v/>
      </c>
      <c r="F42" s="5"/>
      <c r="G42" s="2"/>
      <c r="H42" s="4" t="str">
        <f>IFERROR(VLOOKUP(TEXT(D42,"00000000000"),[1]Control!$B:$C,2,0),"")</f>
        <v/>
      </c>
      <c r="I42" s="3" t="e">
        <f>VLOOKUP(C42,[2]Hoja1!$G:$I,3,0)</f>
        <v>#N/A</v>
      </c>
      <c r="J42" s="4" t="e">
        <f t="shared" si="4"/>
        <v>#N/A</v>
      </c>
      <c r="K42" s="3">
        <f t="shared" si="5"/>
        <v>42</v>
      </c>
    </row>
    <row r="43" spans="1:11" x14ac:dyDescent="0.25">
      <c r="A43" s="3" t="str">
        <f t="shared" si="3"/>
        <v/>
      </c>
      <c r="F43" s="5"/>
      <c r="G43" s="2"/>
      <c r="H43" s="4" t="str">
        <f>IFERROR(VLOOKUP(TEXT(D43,"00000000000"),[1]Control!$B:$C,2,0),"")</f>
        <v/>
      </c>
      <c r="I43" s="3" t="e">
        <f>VLOOKUP(C43,[2]Hoja1!$G:$I,3,0)</f>
        <v>#N/A</v>
      </c>
      <c r="J43" s="4" t="e">
        <f t="shared" si="4"/>
        <v>#N/A</v>
      </c>
      <c r="K43" s="3">
        <f t="shared" si="5"/>
        <v>43</v>
      </c>
    </row>
    <row r="44" spans="1:11" x14ac:dyDescent="0.25">
      <c r="A44" s="3" t="str">
        <f t="shared" si="3"/>
        <v/>
      </c>
      <c r="F44" s="5"/>
      <c r="G44" s="2"/>
      <c r="H44" s="4" t="str">
        <f>IFERROR(VLOOKUP(TEXT(D44,"00000000000"),[1]Control!$B:$C,2,0),"")</f>
        <v/>
      </c>
      <c r="I44" s="3" t="e">
        <f>VLOOKUP(C44,[2]Hoja1!$G:$I,3,0)</f>
        <v>#N/A</v>
      </c>
      <c r="J44" s="4" t="e">
        <f t="shared" si="4"/>
        <v>#N/A</v>
      </c>
      <c r="K44" s="3">
        <f t="shared" si="5"/>
        <v>44</v>
      </c>
    </row>
    <row r="45" spans="1:11" x14ac:dyDescent="0.25">
      <c r="A45" s="3" t="str">
        <f t="shared" si="3"/>
        <v/>
      </c>
      <c r="F45" s="5"/>
      <c r="G45" s="2"/>
      <c r="H45" s="4" t="str">
        <f>IFERROR(VLOOKUP(TEXT(D45,"00000000000"),[1]Control!$B:$C,2,0),"")</f>
        <v/>
      </c>
      <c r="I45" s="3" t="e">
        <f>VLOOKUP(C45,[2]Hoja1!$G:$I,3,0)</f>
        <v>#N/A</v>
      </c>
      <c r="J45" s="4" t="e">
        <f t="shared" si="4"/>
        <v>#N/A</v>
      </c>
      <c r="K45" s="3">
        <f t="shared" si="5"/>
        <v>45</v>
      </c>
    </row>
    <row r="46" spans="1:11" x14ac:dyDescent="0.25">
      <c r="A46" s="3" t="str">
        <f t="shared" si="3"/>
        <v/>
      </c>
      <c r="F46" s="5"/>
      <c r="G46" s="2"/>
      <c r="H46" s="4" t="str">
        <f>IFERROR(VLOOKUP(TEXT(D46,"00000000000"),[1]Control!$B:$C,2,0),"")</f>
        <v/>
      </c>
      <c r="I46" s="3" t="e">
        <f>VLOOKUP(C46,[2]Hoja1!$G:$I,3,0)</f>
        <v>#N/A</v>
      </c>
      <c r="J46" s="4" t="e">
        <f t="shared" si="4"/>
        <v>#N/A</v>
      </c>
      <c r="K46" s="3">
        <f t="shared" si="5"/>
        <v>46</v>
      </c>
    </row>
    <row r="47" spans="1:11" x14ac:dyDescent="0.25">
      <c r="A47" s="3" t="str">
        <f t="shared" si="3"/>
        <v/>
      </c>
      <c r="F47" s="5"/>
      <c r="G47" s="2"/>
      <c r="H47" s="4" t="str">
        <f>IFERROR(VLOOKUP(TEXT(D47,"00000000000"),[1]Control!$B:$C,2,0),"")</f>
        <v/>
      </c>
      <c r="I47" s="3" t="e">
        <f>VLOOKUP(C47,[2]Hoja1!$G:$I,3,0)</f>
        <v>#N/A</v>
      </c>
      <c r="J47" s="4" t="e">
        <f t="shared" si="4"/>
        <v>#N/A</v>
      </c>
      <c r="K47" s="3">
        <f t="shared" si="5"/>
        <v>47</v>
      </c>
    </row>
    <row r="48" spans="1:11" x14ac:dyDescent="0.25">
      <c r="A48" s="3" t="str">
        <f t="shared" si="3"/>
        <v/>
      </c>
      <c r="F48" s="5"/>
      <c r="G48" s="2"/>
      <c r="H48" s="4" t="str">
        <f>IFERROR(VLOOKUP(TEXT(D48,"00000000000"),[1]Control!$B:$C,2,0),"")</f>
        <v/>
      </c>
      <c r="I48" s="3" t="e">
        <f>VLOOKUP(C48,[2]Hoja1!$G:$I,3,0)</f>
        <v>#N/A</v>
      </c>
      <c r="J48" s="4" t="e">
        <f t="shared" si="4"/>
        <v>#N/A</v>
      </c>
      <c r="K48" s="3">
        <f t="shared" si="5"/>
        <v>48</v>
      </c>
    </row>
    <row r="49" spans="1:11" x14ac:dyDescent="0.25">
      <c r="A49" s="3" t="str">
        <f t="shared" si="3"/>
        <v/>
      </c>
      <c r="F49" s="5"/>
      <c r="G49" s="2"/>
      <c r="H49" s="4" t="str">
        <f>IFERROR(VLOOKUP(TEXT(D49,"00000000000"),[1]Control!$B:$C,2,0),"")</f>
        <v/>
      </c>
      <c r="I49" s="3" t="e">
        <f>VLOOKUP(C49,[2]Hoja1!$G:$I,3,0)</f>
        <v>#N/A</v>
      </c>
      <c r="J49" s="4" t="e">
        <f t="shared" si="4"/>
        <v>#N/A</v>
      </c>
      <c r="K49" s="3">
        <f t="shared" si="5"/>
        <v>49</v>
      </c>
    </row>
    <row r="50" spans="1:11" x14ac:dyDescent="0.25">
      <c r="A50" s="3" t="str">
        <f t="shared" si="3"/>
        <v/>
      </c>
      <c r="F50" s="5"/>
      <c r="G50" s="2"/>
      <c r="H50" s="4" t="str">
        <f>IFERROR(VLOOKUP(TEXT(D50,"00000000000"),[1]Control!$B:$C,2,0),"")</f>
        <v/>
      </c>
      <c r="I50" s="3" t="e">
        <f>VLOOKUP(C50,[2]Hoja1!$G:$I,3,0)</f>
        <v>#N/A</v>
      </c>
      <c r="J50" s="4" t="e">
        <f t="shared" si="4"/>
        <v>#N/A</v>
      </c>
      <c r="K50" s="3">
        <f t="shared" si="5"/>
        <v>50</v>
      </c>
    </row>
    <row r="51" spans="1:11" x14ac:dyDescent="0.25">
      <c r="A51" s="3" t="str">
        <f t="shared" si="3"/>
        <v/>
      </c>
      <c r="F51" s="5"/>
      <c r="G51" s="2"/>
      <c r="H51" s="4" t="str">
        <f>IFERROR(VLOOKUP(TEXT(D51,"00000000000"),[1]Control!$B:$C,2,0),"")</f>
        <v/>
      </c>
      <c r="I51" s="3" t="e">
        <f>VLOOKUP(C51,[2]Hoja1!$G:$I,3,0)</f>
        <v>#N/A</v>
      </c>
      <c r="J51" s="4" t="e">
        <f t="shared" si="4"/>
        <v>#N/A</v>
      </c>
      <c r="K51" s="3">
        <f t="shared" si="5"/>
        <v>51</v>
      </c>
    </row>
    <row r="52" spans="1:11" x14ac:dyDescent="0.25">
      <c r="A52" s="3" t="str">
        <f t="shared" si="3"/>
        <v/>
      </c>
      <c r="F52" s="5"/>
      <c r="G52" s="2"/>
      <c r="H52" s="4" t="str">
        <f>IFERROR(VLOOKUP(TEXT(D52,"00000000000"),[1]Control!$B:$C,2,0),"")</f>
        <v/>
      </c>
      <c r="I52" s="3" t="e">
        <f>VLOOKUP(C52,[2]Hoja1!$G:$I,3,0)</f>
        <v>#N/A</v>
      </c>
      <c r="J52" s="4" t="e">
        <f t="shared" si="4"/>
        <v>#N/A</v>
      </c>
      <c r="K52" s="3">
        <f t="shared" si="5"/>
        <v>52</v>
      </c>
    </row>
    <row r="53" spans="1:11" x14ac:dyDescent="0.25">
      <c r="A53" s="3" t="str">
        <f t="shared" si="3"/>
        <v/>
      </c>
      <c r="F53" s="5"/>
      <c r="G53" s="2"/>
      <c r="H53" s="4" t="str">
        <f>IFERROR(VLOOKUP(TEXT(D53,"00000000000"),[1]Control!$B:$C,2,0),"")</f>
        <v/>
      </c>
      <c r="I53" s="3" t="e">
        <f>VLOOKUP(C53,[2]Hoja1!$G:$I,3,0)</f>
        <v>#N/A</v>
      </c>
      <c r="J53" s="4" t="e">
        <f t="shared" si="4"/>
        <v>#N/A</v>
      </c>
      <c r="K53" s="3">
        <f t="shared" si="5"/>
        <v>53</v>
      </c>
    </row>
    <row r="54" spans="1:11" x14ac:dyDescent="0.25">
      <c r="A54" s="3" t="str">
        <f t="shared" si="3"/>
        <v/>
      </c>
      <c r="F54" s="5"/>
      <c r="G54" s="2"/>
      <c r="H54" s="4" t="str">
        <f>IFERROR(VLOOKUP(TEXT(D54,"00000000000"),[1]Control!$B:$C,2,0),"")</f>
        <v/>
      </c>
      <c r="I54" s="3" t="e">
        <f>VLOOKUP(C54,[2]Hoja1!$G:$I,3,0)</f>
        <v>#N/A</v>
      </c>
      <c r="J54" s="4" t="e">
        <f t="shared" si="4"/>
        <v>#N/A</v>
      </c>
      <c r="K54" s="3">
        <f t="shared" si="5"/>
        <v>54</v>
      </c>
    </row>
    <row r="55" spans="1:11" x14ac:dyDescent="0.25">
      <c r="A55" s="3" t="str">
        <f t="shared" si="3"/>
        <v/>
      </c>
      <c r="F55" s="5"/>
      <c r="G55" s="2"/>
      <c r="H55" s="4" t="str">
        <f>IFERROR(VLOOKUP(TEXT(D55,"00000000000"),[1]Control!$B:$C,2,0),"")</f>
        <v/>
      </c>
      <c r="I55" s="3" t="e">
        <f>VLOOKUP(C55,[2]Hoja1!$G:$I,3,0)</f>
        <v>#N/A</v>
      </c>
      <c r="J55" s="4" t="e">
        <f t="shared" si="4"/>
        <v>#N/A</v>
      </c>
      <c r="K55" s="3">
        <f t="shared" si="5"/>
        <v>55</v>
      </c>
    </row>
    <row r="56" spans="1:11" x14ac:dyDescent="0.25">
      <c r="A56" s="3" t="str">
        <f t="shared" si="3"/>
        <v/>
      </c>
      <c r="F56" s="5"/>
      <c r="G56" s="2"/>
      <c r="H56" s="4" t="str">
        <f>IFERROR(VLOOKUP(TEXT(D56,"00000000000"),[1]Control!$B:$C,2,0),"")</f>
        <v/>
      </c>
      <c r="I56" s="3" t="e">
        <f>VLOOKUP(C56,[2]Hoja1!$G:$I,3,0)</f>
        <v>#N/A</v>
      </c>
      <c r="J56" s="4" t="e">
        <f t="shared" si="4"/>
        <v>#N/A</v>
      </c>
      <c r="K56" s="3">
        <f t="shared" si="5"/>
        <v>56</v>
      </c>
    </row>
    <row r="57" spans="1:11" x14ac:dyDescent="0.25">
      <c r="A57" s="3" t="str">
        <f t="shared" si="3"/>
        <v/>
      </c>
      <c r="F57" s="5"/>
      <c r="G57" s="2"/>
      <c r="H57" s="4" t="str">
        <f>IFERROR(VLOOKUP(TEXT(D57,"00000000000"),[1]Control!$B:$C,2,0),"")</f>
        <v/>
      </c>
      <c r="I57" s="3" t="e">
        <f>VLOOKUP(C57,[2]Hoja1!$G:$I,3,0)</f>
        <v>#N/A</v>
      </c>
      <c r="J57" s="4" t="e">
        <f t="shared" si="4"/>
        <v>#N/A</v>
      </c>
      <c r="K57" s="3">
        <f t="shared" si="5"/>
        <v>57</v>
      </c>
    </row>
    <row r="58" spans="1:11" x14ac:dyDescent="0.25">
      <c r="A58" s="3" t="str">
        <f t="shared" si="3"/>
        <v/>
      </c>
      <c r="F58" s="5"/>
      <c r="G58" s="2"/>
      <c r="H58" s="4" t="str">
        <f>IFERROR(VLOOKUP(TEXT(D58,"00000000000"),[1]Control!$B:$C,2,0),"")</f>
        <v/>
      </c>
      <c r="I58" s="3" t="e">
        <f>VLOOKUP(C58,[2]Hoja1!$G:$I,3,0)</f>
        <v>#N/A</v>
      </c>
      <c r="J58" s="4" t="e">
        <f t="shared" si="4"/>
        <v>#N/A</v>
      </c>
      <c r="K58" s="3">
        <f t="shared" si="5"/>
        <v>58</v>
      </c>
    </row>
    <row r="59" spans="1:11" x14ac:dyDescent="0.25">
      <c r="A59" s="3" t="str">
        <f t="shared" si="3"/>
        <v/>
      </c>
      <c r="F59" s="5"/>
      <c r="G59" s="2"/>
      <c r="H59" s="4" t="str">
        <f>IFERROR(VLOOKUP(TEXT(D59,"00000000000"),[1]Control!$B:$C,2,0),"")</f>
        <v/>
      </c>
      <c r="I59" s="3" t="e">
        <f>VLOOKUP(C59,[2]Hoja1!$G:$I,3,0)</f>
        <v>#N/A</v>
      </c>
      <c r="J59" s="4" t="e">
        <f t="shared" si="4"/>
        <v>#N/A</v>
      </c>
      <c r="K59" s="3">
        <f t="shared" si="5"/>
        <v>59</v>
      </c>
    </row>
    <row r="60" spans="1:11" x14ac:dyDescent="0.25">
      <c r="A60" s="3" t="str">
        <f t="shared" si="3"/>
        <v/>
      </c>
      <c r="F60" s="5"/>
      <c r="G60" s="2"/>
      <c r="H60" s="4" t="str">
        <f>IFERROR(VLOOKUP(TEXT(D60,"00000000000"),[1]Control!$B:$C,2,0),"")</f>
        <v/>
      </c>
      <c r="I60" s="3" t="e">
        <f>VLOOKUP(C60,[2]Hoja1!$G:$I,3,0)</f>
        <v>#N/A</v>
      </c>
      <c r="J60" s="4" t="e">
        <f t="shared" si="4"/>
        <v>#N/A</v>
      </c>
      <c r="K60" s="3">
        <f t="shared" si="5"/>
        <v>60</v>
      </c>
    </row>
    <row r="61" spans="1:11" x14ac:dyDescent="0.25">
      <c r="A61" s="3" t="str">
        <f t="shared" si="3"/>
        <v/>
      </c>
      <c r="F61" s="5"/>
      <c r="G61" s="2"/>
      <c r="H61" s="4" t="str">
        <f>IFERROR(VLOOKUP(TEXT(D61,"00000000000"),[1]Control!$B:$C,2,0),"")</f>
        <v/>
      </c>
      <c r="I61" s="3" t="e">
        <f>VLOOKUP(C61,[2]Hoja1!$G:$I,3,0)</f>
        <v>#N/A</v>
      </c>
      <c r="J61" s="4" t="e">
        <f t="shared" si="4"/>
        <v>#N/A</v>
      </c>
      <c r="K61" s="3">
        <f t="shared" si="5"/>
        <v>61</v>
      </c>
    </row>
    <row r="62" spans="1:11" x14ac:dyDescent="0.25">
      <c r="A62" s="3" t="str">
        <f t="shared" si="3"/>
        <v/>
      </c>
      <c r="F62" s="5"/>
      <c r="G62" s="2"/>
      <c r="H62" s="4" t="str">
        <f>IFERROR(VLOOKUP(TEXT(D62,"00000000000"),[1]Control!$B:$C,2,0),"")</f>
        <v/>
      </c>
      <c r="I62" s="3" t="e">
        <f>VLOOKUP(C62,[2]Hoja1!$G:$I,3,0)</f>
        <v>#N/A</v>
      </c>
      <c r="J62" s="4" t="e">
        <f t="shared" si="4"/>
        <v>#N/A</v>
      </c>
      <c r="K62" s="3">
        <f t="shared" si="5"/>
        <v>62</v>
      </c>
    </row>
    <row r="63" spans="1:11" x14ac:dyDescent="0.25">
      <c r="A63" s="3" t="str">
        <f t="shared" si="3"/>
        <v/>
      </c>
      <c r="F63" s="5"/>
      <c r="G63" s="2"/>
      <c r="H63" s="4" t="str">
        <f>IFERROR(VLOOKUP(TEXT(D63,"00000000000"),[1]Control!$B:$C,2,0),"")</f>
        <v/>
      </c>
      <c r="I63" s="3" t="e">
        <f>VLOOKUP(C63,[2]Hoja1!$G:$I,3,0)</f>
        <v>#N/A</v>
      </c>
      <c r="J63" s="4" t="e">
        <f t="shared" si="4"/>
        <v>#N/A</v>
      </c>
      <c r="K63" s="3">
        <f t="shared" si="5"/>
        <v>63</v>
      </c>
    </row>
    <row r="64" spans="1:11" x14ac:dyDescent="0.25">
      <c r="A64" s="3" t="str">
        <f t="shared" si="3"/>
        <v/>
      </c>
      <c r="F64" s="5"/>
      <c r="G64" s="2"/>
      <c r="H64" s="4" t="str">
        <f>IFERROR(VLOOKUP(TEXT(D64,"00000000000"),[1]Control!$B:$C,2,0),"")</f>
        <v/>
      </c>
      <c r="I64" s="3" t="e">
        <f>VLOOKUP(C64,[2]Hoja1!$G:$I,3,0)</f>
        <v>#N/A</v>
      </c>
      <c r="J64" s="4" t="e">
        <f t="shared" si="4"/>
        <v>#N/A</v>
      </c>
      <c r="K64" s="3">
        <f t="shared" si="5"/>
        <v>64</v>
      </c>
    </row>
    <row r="65" spans="1:11" x14ac:dyDescent="0.25">
      <c r="A65" s="3" t="str">
        <f t="shared" si="3"/>
        <v/>
      </c>
      <c r="F65" s="5"/>
      <c r="G65" s="2"/>
      <c r="H65" s="4" t="str">
        <f>IFERROR(VLOOKUP(TEXT(D65,"00000000000"),[1]Control!$B:$C,2,0),"")</f>
        <v/>
      </c>
      <c r="I65" s="3" t="e">
        <f>VLOOKUP(C65,[2]Hoja1!$G:$I,3,0)</f>
        <v>#N/A</v>
      </c>
      <c r="J65" s="4" t="e">
        <f t="shared" si="4"/>
        <v>#N/A</v>
      </c>
      <c r="K65" s="3">
        <f t="shared" si="5"/>
        <v>65</v>
      </c>
    </row>
    <row r="66" spans="1:11" x14ac:dyDescent="0.25">
      <c r="A66" s="3" t="str">
        <f t="shared" si="3"/>
        <v/>
      </c>
      <c r="F66" s="5"/>
      <c r="G66" s="2"/>
      <c r="H66" s="4" t="str">
        <f>IFERROR(VLOOKUP(TEXT(D66,"00000000000"),[1]Control!$B:$C,2,0),"")</f>
        <v/>
      </c>
      <c r="I66" s="3" t="e">
        <f>VLOOKUP(C66,[2]Hoja1!$G:$I,3,0)</f>
        <v>#N/A</v>
      </c>
      <c r="J66" s="4" t="e">
        <f t="shared" ref="J66:J70" si="6">IF(EXACT(I66,F66),"ü","x")</f>
        <v>#N/A</v>
      </c>
      <c r="K66" s="3">
        <f t="shared" si="5"/>
        <v>66</v>
      </c>
    </row>
    <row r="67" spans="1:11" x14ac:dyDescent="0.25">
      <c r="A67" s="3" t="str">
        <f t="shared" si="3"/>
        <v/>
      </c>
      <c r="F67" s="5"/>
      <c r="G67" s="2"/>
      <c r="H67" s="4" t="str">
        <f>IFERROR(VLOOKUP(TEXT(D67,"00000000000"),[1]Control!$B:$C,2,0),"")</f>
        <v/>
      </c>
      <c r="I67" s="3" t="e">
        <f>VLOOKUP(C67,[2]Hoja1!$G:$I,3,0)</f>
        <v>#N/A</v>
      </c>
      <c r="J67" s="4" t="e">
        <f t="shared" si="6"/>
        <v>#N/A</v>
      </c>
      <c r="K67" s="3">
        <f t="shared" si="5"/>
        <v>67</v>
      </c>
    </row>
    <row r="68" spans="1:11" x14ac:dyDescent="0.25">
      <c r="A68" s="3" t="str">
        <f t="shared" si="3"/>
        <v/>
      </c>
      <c r="F68" s="5"/>
      <c r="G68" s="2"/>
      <c r="H68" s="4" t="str">
        <f>IFERROR(VLOOKUP(TEXT(D68,"00000000000"),[1]Control!$B:$C,2,0),"")</f>
        <v/>
      </c>
      <c r="I68" s="3" t="e">
        <f>VLOOKUP(C68,[2]Hoja1!$G:$I,3,0)</f>
        <v>#N/A</v>
      </c>
      <c r="J68" s="4" t="e">
        <f t="shared" si="6"/>
        <v>#N/A</v>
      </c>
      <c r="K68" s="3">
        <f t="shared" si="5"/>
        <v>68</v>
      </c>
    </row>
    <row r="69" spans="1:11" x14ac:dyDescent="0.25">
      <c r="A69" s="3" t="str">
        <f t="shared" si="3"/>
        <v/>
      </c>
      <c r="F69" s="5"/>
      <c r="G69" s="2"/>
      <c r="H69" s="4" t="str">
        <f>IFERROR(VLOOKUP(TEXT(D69,"00000000000"),[1]Control!$B:$C,2,0),"")</f>
        <v/>
      </c>
      <c r="I69" s="3" t="e">
        <f>VLOOKUP(C69,[2]Hoja1!$G:$I,3,0)</f>
        <v>#N/A</v>
      </c>
      <c r="J69" s="4" t="e">
        <f t="shared" si="6"/>
        <v>#N/A</v>
      </c>
      <c r="K69" s="3">
        <f t="shared" si="5"/>
        <v>69</v>
      </c>
    </row>
    <row r="70" spans="1:11" x14ac:dyDescent="0.25">
      <c r="A70" s="3" t="str">
        <f t="shared" si="3"/>
        <v/>
      </c>
      <c r="F70" s="5"/>
      <c r="H70" s="4" t="str">
        <f>IFERROR(VLOOKUP(TEXT(D70,"00000000000"),[1]Control!$B:$C,2,0),"")</f>
        <v/>
      </c>
      <c r="J70" s="4" t="str">
        <f t="shared" si="6"/>
        <v>ü</v>
      </c>
      <c r="K70" s="3">
        <f t="shared" si="5"/>
        <v>70</v>
      </c>
    </row>
  </sheetData>
  <autoFilter ref="A1:K70" xr:uid="{00000000-0001-0000-0000-000000000000}"/>
  <sortState xmlns:xlrd2="http://schemas.microsoft.com/office/spreadsheetml/2017/richdata2" ref="A2:K69">
    <sortCondition ref="B2:B69"/>
  </sortState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Listado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Agustín Bustos</dc:creator>
  <cp:lastModifiedBy>Agustin Bustos</cp:lastModifiedBy>
  <dcterms:created xsi:type="dcterms:W3CDTF">2015-06-05T18:19:34Z</dcterms:created>
  <dcterms:modified xsi:type="dcterms:W3CDTF">2023-03-16T13:41:31Z</dcterms:modified>
</cp:coreProperties>
</file>