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72" activeTab="6"/>
  </bookViews>
  <sheets>
    <sheet name="ALOS" sheetId="1" r:id="rId1"/>
    <sheet name="reported deaths" sheetId="2" r:id="rId2"/>
    <sheet name="OT Utilization" sheetId="3" r:id="rId3"/>
    <sheet name="First time visit" sheetId="4" r:id="rId4"/>
    <sheet name="Gastro" sheetId="9" r:id="rId5"/>
    <sheet name="referral rate" sheetId="5" r:id="rId6"/>
    <sheet name="satisfaction" sheetId="7" r:id="rId7"/>
    <sheet name="Rheuma" sheetId="8" r:id="rId8"/>
    <sheet name="Sheet1" sheetId="10" r:id="rId9"/>
  </sheets>
  <calcPr calcId="152511"/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2" i="8"/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2" i="9"/>
  <c r="F2" i="9"/>
  <c r="D49" i="9" l="1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2" i="8"/>
  <c r="E8" i="7" l="1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" i="7"/>
  <c r="E4" i="7"/>
  <c r="E5" i="7"/>
  <c r="E6" i="7"/>
  <c r="E7" i="7"/>
  <c r="E2" i="7"/>
  <c r="E3" i="3" l="1"/>
  <c r="G3" i="3" s="1"/>
  <c r="E4" i="3"/>
  <c r="G4" i="3" s="1"/>
  <c r="E5" i="3"/>
  <c r="G5" i="3" s="1"/>
  <c r="E6" i="3"/>
  <c r="G6" i="3" s="1"/>
  <c r="E7" i="3"/>
  <c r="G7" i="3" s="1"/>
  <c r="E8" i="3"/>
  <c r="G8" i="3" s="1"/>
  <c r="E9" i="3"/>
  <c r="G9" i="3" s="1"/>
  <c r="E10" i="3"/>
  <c r="G10" i="3" s="1"/>
  <c r="E11" i="3"/>
  <c r="G11" i="3" s="1"/>
  <c r="E12" i="3"/>
  <c r="G12" i="3" s="1"/>
  <c r="E13" i="3"/>
  <c r="G13" i="3" s="1"/>
  <c r="E14" i="3"/>
  <c r="G14" i="3" s="1"/>
  <c r="E15" i="3"/>
  <c r="G15" i="3" s="1"/>
  <c r="E16" i="3"/>
  <c r="G16" i="3" s="1"/>
  <c r="E17" i="3"/>
  <c r="G17" i="3" s="1"/>
  <c r="E18" i="3"/>
  <c r="G18" i="3" s="1"/>
  <c r="E19" i="3"/>
  <c r="G19" i="3" s="1"/>
  <c r="E20" i="3"/>
  <c r="G20" i="3" s="1"/>
  <c r="E21" i="3"/>
  <c r="G21" i="3" s="1"/>
  <c r="E2" i="3" l="1"/>
  <c r="G2" i="3" s="1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F26" i="4" s="1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F58" i="4" s="1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F90" i="4" s="1"/>
  <c r="D91" i="4"/>
  <c r="D92" i="4"/>
  <c r="D93" i="4"/>
  <c r="D94" i="4"/>
  <c r="D95" i="4"/>
  <c r="D96" i="4"/>
  <c r="D97" i="4"/>
  <c r="D98" i="4"/>
  <c r="D2" i="4"/>
  <c r="E54" i="4" l="1"/>
  <c r="F54" i="4"/>
  <c r="E6" i="4"/>
  <c r="F6" i="4"/>
  <c r="E61" i="4"/>
  <c r="F61" i="4"/>
  <c r="E37" i="4"/>
  <c r="F37" i="4"/>
  <c r="E95" i="4"/>
  <c r="F95" i="4"/>
  <c r="E87" i="4"/>
  <c r="F87" i="4"/>
  <c r="E79" i="4"/>
  <c r="F79" i="4"/>
  <c r="E71" i="4"/>
  <c r="F71" i="4"/>
  <c r="E63" i="4"/>
  <c r="F63" i="4"/>
  <c r="E55" i="4"/>
  <c r="F55" i="4"/>
  <c r="E47" i="4"/>
  <c r="F47" i="4"/>
  <c r="E39" i="4"/>
  <c r="F39" i="4"/>
  <c r="E31" i="4"/>
  <c r="F31" i="4"/>
  <c r="E23" i="4"/>
  <c r="F23" i="4"/>
  <c r="E15" i="4"/>
  <c r="F15" i="4"/>
  <c r="E7" i="4"/>
  <c r="F7" i="4"/>
  <c r="E70" i="4"/>
  <c r="F70" i="4"/>
  <c r="E30" i="4"/>
  <c r="F30" i="4"/>
  <c r="E93" i="4"/>
  <c r="F93" i="4"/>
  <c r="E53" i="4"/>
  <c r="F53" i="4"/>
  <c r="E21" i="4"/>
  <c r="F21" i="4"/>
  <c r="E92" i="4"/>
  <c r="F92" i="4"/>
  <c r="E84" i="4"/>
  <c r="F84" i="4"/>
  <c r="E76" i="4"/>
  <c r="F76" i="4"/>
  <c r="E68" i="4"/>
  <c r="F68" i="4"/>
  <c r="E60" i="4"/>
  <c r="F60" i="4"/>
  <c r="E52" i="4"/>
  <c r="F52" i="4"/>
  <c r="E44" i="4"/>
  <c r="F44" i="4"/>
  <c r="E36" i="4"/>
  <c r="F36" i="4"/>
  <c r="E28" i="4"/>
  <c r="F28" i="4"/>
  <c r="E20" i="4"/>
  <c r="F20" i="4"/>
  <c r="E12" i="4"/>
  <c r="F12" i="4"/>
  <c r="E4" i="4"/>
  <c r="F4" i="4"/>
  <c r="E94" i="4"/>
  <c r="F94" i="4"/>
  <c r="E38" i="4"/>
  <c r="F38" i="4"/>
  <c r="E77" i="4"/>
  <c r="F77" i="4"/>
  <c r="E5" i="4"/>
  <c r="F5" i="4"/>
  <c r="E2" i="4"/>
  <c r="F2" i="4"/>
  <c r="E91" i="4"/>
  <c r="F91" i="4"/>
  <c r="E83" i="4"/>
  <c r="F83" i="4"/>
  <c r="E75" i="4"/>
  <c r="F75" i="4"/>
  <c r="E67" i="4"/>
  <c r="F67" i="4"/>
  <c r="E59" i="4"/>
  <c r="F59" i="4"/>
  <c r="E51" i="4"/>
  <c r="F51" i="4"/>
  <c r="E43" i="4"/>
  <c r="F43" i="4"/>
  <c r="E35" i="4"/>
  <c r="F35" i="4"/>
  <c r="E27" i="4"/>
  <c r="F27" i="4"/>
  <c r="E19" i="4"/>
  <c r="F19" i="4"/>
  <c r="E11" i="4"/>
  <c r="F11" i="4"/>
  <c r="E3" i="4"/>
  <c r="F3" i="4"/>
  <c r="E86" i="4"/>
  <c r="F86" i="4"/>
  <c r="E22" i="4"/>
  <c r="F22" i="4"/>
  <c r="E69" i="4"/>
  <c r="F69" i="4"/>
  <c r="E29" i="4"/>
  <c r="F29" i="4"/>
  <c r="E98" i="4"/>
  <c r="F98" i="4"/>
  <c r="E82" i="4"/>
  <c r="F82" i="4"/>
  <c r="E74" i="4"/>
  <c r="F74" i="4"/>
  <c r="E66" i="4"/>
  <c r="F66" i="4"/>
  <c r="E50" i="4"/>
  <c r="F50" i="4"/>
  <c r="E42" i="4"/>
  <c r="F42" i="4"/>
  <c r="E34" i="4"/>
  <c r="F34" i="4"/>
  <c r="E18" i="4"/>
  <c r="F18" i="4"/>
  <c r="E10" i="4"/>
  <c r="F10" i="4"/>
  <c r="E90" i="4"/>
  <c r="E62" i="4"/>
  <c r="F62" i="4"/>
  <c r="E85" i="4"/>
  <c r="F85" i="4"/>
  <c r="E13" i="4"/>
  <c r="F13" i="4"/>
  <c r="E97" i="4"/>
  <c r="F97" i="4"/>
  <c r="E89" i="4"/>
  <c r="F89" i="4"/>
  <c r="E81" i="4"/>
  <c r="F81" i="4"/>
  <c r="E73" i="4"/>
  <c r="F73" i="4"/>
  <c r="E65" i="4"/>
  <c r="F65" i="4"/>
  <c r="E57" i="4"/>
  <c r="F57" i="4"/>
  <c r="E49" i="4"/>
  <c r="F49" i="4"/>
  <c r="E41" i="4"/>
  <c r="F41" i="4"/>
  <c r="E33" i="4"/>
  <c r="F33" i="4"/>
  <c r="E25" i="4"/>
  <c r="F25" i="4"/>
  <c r="E17" i="4"/>
  <c r="F17" i="4"/>
  <c r="E9" i="4"/>
  <c r="F9" i="4"/>
  <c r="E58" i="4"/>
  <c r="E78" i="4"/>
  <c r="F78" i="4"/>
  <c r="E46" i="4"/>
  <c r="F46" i="4"/>
  <c r="E14" i="4"/>
  <c r="F14" i="4"/>
  <c r="E45" i="4"/>
  <c r="F45" i="4"/>
  <c r="E96" i="4"/>
  <c r="F96" i="4"/>
  <c r="E88" i="4"/>
  <c r="F88" i="4"/>
  <c r="E80" i="4"/>
  <c r="F80" i="4"/>
  <c r="E72" i="4"/>
  <c r="F72" i="4"/>
  <c r="E64" i="4"/>
  <c r="F64" i="4"/>
  <c r="E56" i="4"/>
  <c r="F56" i="4"/>
  <c r="E48" i="4"/>
  <c r="F48" i="4"/>
  <c r="E40" i="4"/>
  <c r="F40" i="4"/>
  <c r="E32" i="4"/>
  <c r="F32" i="4"/>
  <c r="E24" i="4"/>
  <c r="F24" i="4"/>
  <c r="E16" i="4"/>
  <c r="F16" i="4"/>
  <c r="E8" i="4"/>
  <c r="F8" i="4"/>
  <c r="E26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</calcChain>
</file>

<file path=xl/sharedStrings.xml><?xml version="1.0" encoding="utf-8"?>
<sst xmlns="http://schemas.openxmlformats.org/spreadsheetml/2006/main" count="162" uniqueCount="55">
  <si>
    <t>Date of admission</t>
  </si>
  <si>
    <t>Date of Discharge</t>
  </si>
  <si>
    <t>Department</t>
  </si>
  <si>
    <t>Medicine</t>
  </si>
  <si>
    <t>Cardiology</t>
  </si>
  <si>
    <t>Surgery</t>
  </si>
  <si>
    <t>Pulmonology</t>
  </si>
  <si>
    <t>Rheumatology</t>
  </si>
  <si>
    <t>Gastroenterology</t>
  </si>
  <si>
    <t>Orthopedics</t>
  </si>
  <si>
    <t>Gynaecology</t>
  </si>
  <si>
    <t>Urology</t>
  </si>
  <si>
    <t>ENT</t>
  </si>
  <si>
    <t>Burns</t>
  </si>
  <si>
    <t>Date</t>
  </si>
  <si>
    <t>Total No of deaths</t>
  </si>
  <si>
    <t>Total available mins</t>
  </si>
  <si>
    <t xml:space="preserve">First visit </t>
  </si>
  <si>
    <t xml:space="preserve">Repeated visits </t>
  </si>
  <si>
    <t xml:space="preserve">Total </t>
  </si>
  <si>
    <t>First time visit percentage</t>
  </si>
  <si>
    <t>Total number of patients seen</t>
  </si>
  <si>
    <t>Patients referred</t>
  </si>
  <si>
    <t>Dermatology</t>
  </si>
  <si>
    <t xml:space="preserve">Dentistry </t>
  </si>
  <si>
    <t>General Surgery</t>
  </si>
  <si>
    <t>Internal Medicine</t>
  </si>
  <si>
    <t>Endocrinology</t>
  </si>
  <si>
    <t>Nephrology</t>
  </si>
  <si>
    <t>Neurology</t>
  </si>
  <si>
    <t>Ophthalmology</t>
  </si>
  <si>
    <t>Orthopaedics</t>
  </si>
  <si>
    <t xml:space="preserve">Pediatrics </t>
  </si>
  <si>
    <t xml:space="preserve">One stop breast clinic </t>
  </si>
  <si>
    <t>Psychiatry</t>
  </si>
  <si>
    <t xml:space="preserve">Burns </t>
  </si>
  <si>
    <t>Surgery mins</t>
  </si>
  <si>
    <t>House keeping minbs</t>
  </si>
  <si>
    <t>Total utilised minutes</t>
  </si>
  <si>
    <t>Utilisation</t>
  </si>
  <si>
    <t>Total surgeries conducted</t>
  </si>
  <si>
    <t>Neutral</t>
  </si>
  <si>
    <t>Satisfied</t>
  </si>
  <si>
    <t>Unsatisfied</t>
  </si>
  <si>
    <t>Total Patients</t>
  </si>
  <si>
    <t>Total infusions done</t>
  </si>
  <si>
    <t>procedures done</t>
  </si>
  <si>
    <t>Total length of stay (Days)</t>
  </si>
  <si>
    <t>Referrel Rate</t>
  </si>
  <si>
    <t>Repeated Visit Percentage</t>
  </si>
  <si>
    <t>Repeated Visit percentage</t>
  </si>
  <si>
    <t>Infusions Percentage</t>
  </si>
  <si>
    <t>Procedure Percentage</t>
  </si>
  <si>
    <t>Rheumatologic diseases</t>
  </si>
  <si>
    <t>Conventional complaints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</si>
</sst>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0" applyFont="1"/>
    <xf numFmtId="9" fontId="0" fillId="0" borderId="0" xfId="1" applyFont="1"/>
    <xf numFmtId="0" fontId="1" fillId="0" borderId="0" xfId="0" applyFont="1" applyFill="1" applyBorder="1" applyAlignment="1">
      <alignment wrapText="1"/>
    </xf>
    <xf numFmtId="0" fontId="0" fillId="0" borderId="0" xfId="0" applyNumberFormat="1"/>
    <xf numFmtId="0" fontId="1" fillId="0" borderId="0" xfId="0" applyFont="1" applyAlignment="1">
      <alignment wrapText="1"/>
    </xf>
    <xf numFmtId="9" fontId="1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12" workbookViewId="0">
      <selection activeCell="H9" sqref="H9"/>
    </sheetView>
  </sheetViews>
  <sheetFormatPr defaultRowHeight="14.4" x14ac:dyDescent="0.3"/>
  <cols>
    <col min="1" max="1" width="15.33203125" bestFit="1" customWidth="1"/>
    <col min="2" max="2" width="19.21875" bestFit="1" customWidth="1"/>
    <col min="3" max="3" width="15.5546875" bestFit="1" customWidth="1"/>
    <col min="4" max="4" width="22.44140625" bestFit="1" customWidth="1"/>
  </cols>
  <sheetData>
    <row r="1" spans="1:4" s="2" customFormat="1" x14ac:dyDescent="0.3">
      <c r="A1" s="2" t="s">
        <v>2</v>
      </c>
      <c r="B1" s="2" t="s">
        <v>0</v>
      </c>
      <c r="C1" s="2" t="s">
        <v>1</v>
      </c>
      <c r="D1" s="2" t="s">
        <v>47</v>
      </c>
    </row>
    <row r="2" spans="1:4" x14ac:dyDescent="0.3">
      <c r="A2" t="s">
        <v>3</v>
      </c>
      <c r="B2" s="1">
        <v>44767</v>
      </c>
      <c r="C2" s="1">
        <v>44768</v>
      </c>
      <c r="D2">
        <f>C2-B2</f>
        <v>1</v>
      </c>
    </row>
    <row r="3" spans="1:4" x14ac:dyDescent="0.3">
      <c r="A3" t="s">
        <v>4</v>
      </c>
      <c r="B3" s="1">
        <v>44767</v>
      </c>
      <c r="C3" s="1">
        <v>44769</v>
      </c>
      <c r="D3">
        <f t="shared" ref="D3:D66" si="0">C3-B3</f>
        <v>2</v>
      </c>
    </row>
    <row r="4" spans="1:4" x14ac:dyDescent="0.3">
      <c r="A4" t="s">
        <v>4</v>
      </c>
      <c r="B4" s="1">
        <v>44767</v>
      </c>
      <c r="C4" s="1">
        <v>44770</v>
      </c>
      <c r="D4">
        <f t="shared" si="0"/>
        <v>3</v>
      </c>
    </row>
    <row r="5" spans="1:4" x14ac:dyDescent="0.3">
      <c r="A5" t="s">
        <v>3</v>
      </c>
      <c r="B5" s="1">
        <v>44767</v>
      </c>
      <c r="C5" s="1">
        <v>44771</v>
      </c>
      <c r="D5">
        <f t="shared" si="0"/>
        <v>4</v>
      </c>
    </row>
    <row r="6" spans="1:4" x14ac:dyDescent="0.3">
      <c r="A6" t="s">
        <v>5</v>
      </c>
      <c r="B6" s="1">
        <v>44767</v>
      </c>
      <c r="C6" s="1">
        <v>44771</v>
      </c>
      <c r="D6">
        <f t="shared" si="0"/>
        <v>4</v>
      </c>
    </row>
    <row r="7" spans="1:4" x14ac:dyDescent="0.3">
      <c r="A7" t="s">
        <v>5</v>
      </c>
      <c r="B7" s="1">
        <v>44767</v>
      </c>
      <c r="C7" s="1">
        <v>44771</v>
      </c>
      <c r="D7">
        <f t="shared" si="0"/>
        <v>4</v>
      </c>
    </row>
    <row r="8" spans="1:4" x14ac:dyDescent="0.3">
      <c r="A8" t="s">
        <v>5</v>
      </c>
      <c r="B8" s="1">
        <v>44767</v>
      </c>
      <c r="C8" s="1">
        <v>44772</v>
      </c>
      <c r="D8">
        <f t="shared" si="0"/>
        <v>5</v>
      </c>
    </row>
    <row r="9" spans="1:4" x14ac:dyDescent="0.3">
      <c r="A9" t="s">
        <v>3</v>
      </c>
      <c r="B9" s="1">
        <v>44767</v>
      </c>
      <c r="C9" s="1">
        <v>44773</v>
      </c>
      <c r="D9">
        <f t="shared" si="0"/>
        <v>6</v>
      </c>
    </row>
    <row r="10" spans="1:4" x14ac:dyDescent="0.3">
      <c r="A10" t="s">
        <v>3</v>
      </c>
      <c r="B10" s="1">
        <v>44767</v>
      </c>
      <c r="C10" s="1">
        <v>44769</v>
      </c>
      <c r="D10">
        <f t="shared" si="0"/>
        <v>2</v>
      </c>
    </row>
    <row r="11" spans="1:4" x14ac:dyDescent="0.3">
      <c r="A11" t="s">
        <v>3</v>
      </c>
      <c r="B11" s="1">
        <v>44767</v>
      </c>
      <c r="C11" s="1">
        <v>44768</v>
      </c>
      <c r="D11">
        <f t="shared" si="0"/>
        <v>1</v>
      </c>
    </row>
    <row r="12" spans="1:4" x14ac:dyDescent="0.3">
      <c r="A12" t="s">
        <v>3</v>
      </c>
      <c r="B12" s="1">
        <v>44767</v>
      </c>
      <c r="C12" s="1">
        <v>44768</v>
      </c>
      <c r="D12">
        <f t="shared" si="0"/>
        <v>1</v>
      </c>
    </row>
    <row r="13" spans="1:4" x14ac:dyDescent="0.3">
      <c r="A13" t="s">
        <v>3</v>
      </c>
      <c r="B13" s="1">
        <v>44767</v>
      </c>
      <c r="C13" s="1">
        <v>44769</v>
      </c>
      <c r="D13">
        <f t="shared" si="0"/>
        <v>2</v>
      </c>
    </row>
    <row r="14" spans="1:4" x14ac:dyDescent="0.3">
      <c r="A14" t="s">
        <v>4</v>
      </c>
      <c r="B14" s="1">
        <v>44767</v>
      </c>
      <c r="C14" s="1">
        <v>44770</v>
      </c>
      <c r="D14">
        <f t="shared" si="0"/>
        <v>3</v>
      </c>
    </row>
    <row r="15" spans="1:4" x14ac:dyDescent="0.3">
      <c r="A15" t="s">
        <v>4</v>
      </c>
      <c r="B15" s="1">
        <v>44767</v>
      </c>
      <c r="C15" s="1">
        <v>44771</v>
      </c>
      <c r="D15">
        <f t="shared" si="0"/>
        <v>4</v>
      </c>
    </row>
    <row r="16" spans="1:4" x14ac:dyDescent="0.3">
      <c r="A16" t="s">
        <v>4</v>
      </c>
      <c r="B16" s="1">
        <v>44767</v>
      </c>
      <c r="C16" s="1">
        <v>44772</v>
      </c>
      <c r="D16">
        <f t="shared" si="0"/>
        <v>5</v>
      </c>
    </row>
    <row r="17" spans="1:4" x14ac:dyDescent="0.3">
      <c r="A17" t="s">
        <v>4</v>
      </c>
      <c r="B17" s="1">
        <v>44767</v>
      </c>
      <c r="C17" s="1">
        <v>44773</v>
      </c>
      <c r="D17">
        <f t="shared" si="0"/>
        <v>6</v>
      </c>
    </row>
    <row r="18" spans="1:4" x14ac:dyDescent="0.3">
      <c r="A18" t="s">
        <v>4</v>
      </c>
      <c r="B18" s="1">
        <v>44767</v>
      </c>
      <c r="C18" s="1">
        <v>44769</v>
      </c>
      <c r="D18">
        <f t="shared" si="0"/>
        <v>2</v>
      </c>
    </row>
    <row r="19" spans="1:4" x14ac:dyDescent="0.3">
      <c r="A19" t="s">
        <v>5</v>
      </c>
      <c r="B19" s="1">
        <v>44767</v>
      </c>
      <c r="C19" s="1">
        <v>44768</v>
      </c>
      <c r="D19">
        <f t="shared" si="0"/>
        <v>1</v>
      </c>
    </row>
    <row r="20" spans="1:4" x14ac:dyDescent="0.3">
      <c r="A20" t="s">
        <v>5</v>
      </c>
      <c r="B20" s="1">
        <v>44767</v>
      </c>
      <c r="C20" s="1">
        <v>44770</v>
      </c>
      <c r="D20">
        <f t="shared" si="0"/>
        <v>3</v>
      </c>
    </row>
    <row r="21" spans="1:4" x14ac:dyDescent="0.3">
      <c r="A21" t="s">
        <v>5</v>
      </c>
      <c r="B21" s="1">
        <v>44767</v>
      </c>
      <c r="C21" s="1">
        <v>44771</v>
      </c>
      <c r="D21">
        <f t="shared" si="0"/>
        <v>4</v>
      </c>
    </row>
    <row r="22" spans="1:4" x14ac:dyDescent="0.3">
      <c r="A22" t="s">
        <v>5</v>
      </c>
      <c r="B22" s="1">
        <v>44768</v>
      </c>
      <c r="C22" s="1">
        <v>44772</v>
      </c>
      <c r="D22">
        <f t="shared" si="0"/>
        <v>4</v>
      </c>
    </row>
    <row r="23" spans="1:4" x14ac:dyDescent="0.3">
      <c r="A23" t="s">
        <v>5</v>
      </c>
      <c r="B23" s="1">
        <v>44769</v>
      </c>
      <c r="C23" s="1">
        <v>44773</v>
      </c>
      <c r="D23">
        <f t="shared" si="0"/>
        <v>4</v>
      </c>
    </row>
    <row r="24" spans="1:4" x14ac:dyDescent="0.3">
      <c r="A24" t="s">
        <v>3</v>
      </c>
      <c r="B24" s="1">
        <v>44770</v>
      </c>
      <c r="C24" s="1">
        <v>44774</v>
      </c>
      <c r="D24">
        <f t="shared" si="0"/>
        <v>4</v>
      </c>
    </row>
    <row r="25" spans="1:4" x14ac:dyDescent="0.3">
      <c r="A25" t="s">
        <v>3</v>
      </c>
      <c r="B25" s="1">
        <v>44771</v>
      </c>
      <c r="C25" s="1">
        <v>44775</v>
      </c>
      <c r="D25">
        <f t="shared" si="0"/>
        <v>4</v>
      </c>
    </row>
    <row r="26" spans="1:4" x14ac:dyDescent="0.3">
      <c r="A26" t="s">
        <v>3</v>
      </c>
      <c r="B26" s="1">
        <v>44772</v>
      </c>
      <c r="C26" s="1">
        <v>44776</v>
      </c>
      <c r="D26">
        <f t="shared" si="0"/>
        <v>4</v>
      </c>
    </row>
    <row r="27" spans="1:4" x14ac:dyDescent="0.3">
      <c r="A27" t="s">
        <v>3</v>
      </c>
      <c r="B27" s="1">
        <v>44773</v>
      </c>
      <c r="C27" s="1">
        <v>44777</v>
      </c>
      <c r="D27">
        <f t="shared" si="0"/>
        <v>4</v>
      </c>
    </row>
    <row r="28" spans="1:4" x14ac:dyDescent="0.3">
      <c r="A28" t="s">
        <v>6</v>
      </c>
      <c r="B28" s="1">
        <v>44774</v>
      </c>
      <c r="C28" s="1">
        <v>44778</v>
      </c>
      <c r="D28">
        <f t="shared" si="0"/>
        <v>4</v>
      </c>
    </row>
    <row r="29" spans="1:4" x14ac:dyDescent="0.3">
      <c r="A29" t="s">
        <v>6</v>
      </c>
      <c r="B29" s="1">
        <v>44775</v>
      </c>
      <c r="C29" s="1">
        <v>44779</v>
      </c>
      <c r="D29">
        <f t="shared" si="0"/>
        <v>4</v>
      </c>
    </row>
    <row r="30" spans="1:4" x14ac:dyDescent="0.3">
      <c r="A30" t="s">
        <v>6</v>
      </c>
      <c r="B30" s="1">
        <v>44776</v>
      </c>
      <c r="C30" s="1">
        <v>44778</v>
      </c>
      <c r="D30">
        <f t="shared" si="0"/>
        <v>2</v>
      </c>
    </row>
    <row r="31" spans="1:4" x14ac:dyDescent="0.3">
      <c r="A31" t="s">
        <v>6</v>
      </c>
      <c r="B31" s="1">
        <v>44767</v>
      </c>
      <c r="C31" s="1">
        <v>44770</v>
      </c>
      <c r="D31">
        <f t="shared" si="0"/>
        <v>3</v>
      </c>
    </row>
    <row r="32" spans="1:4" x14ac:dyDescent="0.3">
      <c r="A32" t="s">
        <v>6</v>
      </c>
      <c r="B32" s="1">
        <v>44767</v>
      </c>
      <c r="C32" s="1">
        <v>44771</v>
      </c>
      <c r="D32">
        <f t="shared" si="0"/>
        <v>4</v>
      </c>
    </row>
    <row r="33" spans="1:4" x14ac:dyDescent="0.3">
      <c r="A33" t="s">
        <v>8</v>
      </c>
      <c r="B33" s="1">
        <v>44767</v>
      </c>
      <c r="C33" s="1">
        <v>44772</v>
      </c>
      <c r="D33">
        <f t="shared" si="0"/>
        <v>5</v>
      </c>
    </row>
    <row r="34" spans="1:4" x14ac:dyDescent="0.3">
      <c r="A34" t="s">
        <v>8</v>
      </c>
      <c r="B34" s="1">
        <v>44767</v>
      </c>
      <c r="C34" s="1">
        <v>44773</v>
      </c>
      <c r="D34">
        <f t="shared" si="0"/>
        <v>6</v>
      </c>
    </row>
    <row r="35" spans="1:4" x14ac:dyDescent="0.3">
      <c r="A35" t="s">
        <v>8</v>
      </c>
      <c r="B35" s="1">
        <v>44767</v>
      </c>
      <c r="C35" s="1">
        <v>44769</v>
      </c>
      <c r="D35">
        <f t="shared" si="0"/>
        <v>2</v>
      </c>
    </row>
    <row r="36" spans="1:4" x14ac:dyDescent="0.3">
      <c r="A36" t="s">
        <v>8</v>
      </c>
      <c r="B36" s="1">
        <v>44768</v>
      </c>
      <c r="C36" s="1">
        <v>44770</v>
      </c>
      <c r="D36">
        <f t="shared" si="0"/>
        <v>2</v>
      </c>
    </row>
    <row r="37" spans="1:4" x14ac:dyDescent="0.3">
      <c r="A37" t="s">
        <v>8</v>
      </c>
      <c r="B37" s="1">
        <v>44769</v>
      </c>
      <c r="C37" s="1">
        <v>44770</v>
      </c>
      <c r="D37">
        <f t="shared" si="0"/>
        <v>1</v>
      </c>
    </row>
    <row r="38" spans="1:4" x14ac:dyDescent="0.3">
      <c r="A38" t="s">
        <v>8</v>
      </c>
      <c r="B38" s="1">
        <v>44770</v>
      </c>
      <c r="C38" s="1">
        <v>44771</v>
      </c>
      <c r="D38">
        <f t="shared" si="0"/>
        <v>1</v>
      </c>
    </row>
    <row r="39" spans="1:4" x14ac:dyDescent="0.3">
      <c r="A39" t="s">
        <v>5</v>
      </c>
      <c r="B39" s="1">
        <v>44767</v>
      </c>
      <c r="C39" s="1">
        <v>44770</v>
      </c>
      <c r="D39">
        <f t="shared" si="0"/>
        <v>3</v>
      </c>
    </row>
    <row r="40" spans="1:4" x14ac:dyDescent="0.3">
      <c r="A40" t="s">
        <v>5</v>
      </c>
      <c r="B40" s="1">
        <v>44767</v>
      </c>
      <c r="C40" s="1">
        <v>44771</v>
      </c>
      <c r="D40">
        <f t="shared" si="0"/>
        <v>4</v>
      </c>
    </row>
    <row r="41" spans="1:4" x14ac:dyDescent="0.3">
      <c r="A41" t="s">
        <v>5</v>
      </c>
      <c r="B41" s="1">
        <v>44767</v>
      </c>
      <c r="C41" s="1">
        <v>44772</v>
      </c>
      <c r="D41">
        <f t="shared" si="0"/>
        <v>5</v>
      </c>
    </row>
    <row r="42" spans="1:4" x14ac:dyDescent="0.3">
      <c r="A42" t="s">
        <v>5</v>
      </c>
      <c r="B42" s="1">
        <v>44767</v>
      </c>
      <c r="C42" s="1">
        <v>44773</v>
      </c>
      <c r="D42">
        <f t="shared" si="0"/>
        <v>6</v>
      </c>
    </row>
    <row r="43" spans="1:4" x14ac:dyDescent="0.3">
      <c r="A43" t="s">
        <v>6</v>
      </c>
      <c r="B43" s="1">
        <v>44767</v>
      </c>
      <c r="C43" s="1">
        <v>44769</v>
      </c>
      <c r="D43">
        <f t="shared" si="0"/>
        <v>2</v>
      </c>
    </row>
    <row r="44" spans="1:4" x14ac:dyDescent="0.3">
      <c r="A44" t="s">
        <v>6</v>
      </c>
      <c r="B44" s="1">
        <v>44767</v>
      </c>
      <c r="C44" s="1">
        <v>44770</v>
      </c>
      <c r="D44">
        <f t="shared" si="0"/>
        <v>3</v>
      </c>
    </row>
    <row r="45" spans="1:4" x14ac:dyDescent="0.3">
      <c r="A45" t="s">
        <v>6</v>
      </c>
      <c r="B45" s="1">
        <v>44767</v>
      </c>
      <c r="C45" s="1">
        <v>44770</v>
      </c>
      <c r="D45">
        <f t="shared" si="0"/>
        <v>3</v>
      </c>
    </row>
    <row r="46" spans="1:4" x14ac:dyDescent="0.3">
      <c r="A46" t="s">
        <v>6</v>
      </c>
      <c r="B46" s="1">
        <v>44767</v>
      </c>
      <c r="C46" s="1">
        <v>44771</v>
      </c>
      <c r="D46">
        <f t="shared" si="0"/>
        <v>4</v>
      </c>
    </row>
    <row r="47" spans="1:4" x14ac:dyDescent="0.3">
      <c r="A47" t="s">
        <v>7</v>
      </c>
      <c r="B47" s="1">
        <v>44767</v>
      </c>
      <c r="C47" s="1">
        <v>44772</v>
      </c>
      <c r="D47">
        <f t="shared" si="0"/>
        <v>5</v>
      </c>
    </row>
    <row r="48" spans="1:4" x14ac:dyDescent="0.3">
      <c r="A48" t="s">
        <v>7</v>
      </c>
      <c r="B48" s="1">
        <v>44767</v>
      </c>
      <c r="C48" s="1">
        <v>44773</v>
      </c>
      <c r="D48">
        <f t="shared" si="0"/>
        <v>6</v>
      </c>
    </row>
    <row r="49" spans="1:4" x14ac:dyDescent="0.3">
      <c r="A49" t="s">
        <v>7</v>
      </c>
      <c r="B49" s="1">
        <v>44768</v>
      </c>
      <c r="C49" s="1">
        <v>44774</v>
      </c>
      <c r="D49">
        <f t="shared" si="0"/>
        <v>6</v>
      </c>
    </row>
    <row r="50" spans="1:4" x14ac:dyDescent="0.3">
      <c r="A50" t="s">
        <v>7</v>
      </c>
      <c r="B50" s="1">
        <v>44769</v>
      </c>
      <c r="C50" s="1">
        <v>44774</v>
      </c>
      <c r="D50">
        <f t="shared" si="0"/>
        <v>5</v>
      </c>
    </row>
    <row r="51" spans="1:4" x14ac:dyDescent="0.3">
      <c r="A51" t="s">
        <v>7</v>
      </c>
      <c r="B51" s="1">
        <v>44770</v>
      </c>
      <c r="C51" s="1">
        <v>44775</v>
      </c>
      <c r="D51">
        <f t="shared" si="0"/>
        <v>5</v>
      </c>
    </row>
    <row r="52" spans="1:4" x14ac:dyDescent="0.3">
      <c r="A52" t="s">
        <v>7</v>
      </c>
      <c r="B52" s="1">
        <v>44771</v>
      </c>
      <c r="C52" s="1">
        <v>44776</v>
      </c>
      <c r="D52">
        <f t="shared" si="0"/>
        <v>5</v>
      </c>
    </row>
    <row r="53" spans="1:4" x14ac:dyDescent="0.3">
      <c r="A53" t="s">
        <v>7</v>
      </c>
      <c r="B53" s="1">
        <v>44772</v>
      </c>
      <c r="C53" s="1">
        <v>44777</v>
      </c>
      <c r="D53">
        <f t="shared" si="0"/>
        <v>5</v>
      </c>
    </row>
    <row r="54" spans="1:4" x14ac:dyDescent="0.3">
      <c r="A54" t="s">
        <v>3</v>
      </c>
      <c r="B54" s="1">
        <v>44773</v>
      </c>
      <c r="C54" s="1">
        <v>44778</v>
      </c>
      <c r="D54">
        <f t="shared" si="0"/>
        <v>5</v>
      </c>
    </row>
    <row r="55" spans="1:4" x14ac:dyDescent="0.3">
      <c r="A55" t="s">
        <v>3</v>
      </c>
      <c r="B55" s="1">
        <v>44774</v>
      </c>
      <c r="C55" s="1">
        <v>44779</v>
      </c>
      <c r="D55">
        <f t="shared" si="0"/>
        <v>5</v>
      </c>
    </row>
    <row r="56" spans="1:4" x14ac:dyDescent="0.3">
      <c r="A56" t="s">
        <v>3</v>
      </c>
      <c r="B56" s="1">
        <v>44770</v>
      </c>
      <c r="C56" s="1">
        <v>44778</v>
      </c>
      <c r="D56">
        <f t="shared" si="0"/>
        <v>8</v>
      </c>
    </row>
    <row r="57" spans="1:4" x14ac:dyDescent="0.3">
      <c r="A57" t="s">
        <v>3</v>
      </c>
      <c r="B57" s="1">
        <v>44770</v>
      </c>
      <c r="C57" s="1">
        <v>44774</v>
      </c>
      <c r="D57">
        <f t="shared" si="0"/>
        <v>4</v>
      </c>
    </row>
    <row r="58" spans="1:4" x14ac:dyDescent="0.3">
      <c r="A58" t="s">
        <v>3</v>
      </c>
      <c r="B58" s="1">
        <v>44771</v>
      </c>
      <c r="C58" s="1">
        <v>44775</v>
      </c>
      <c r="D58">
        <f t="shared" si="0"/>
        <v>4</v>
      </c>
    </row>
    <row r="59" spans="1:4" x14ac:dyDescent="0.3">
      <c r="A59" t="s">
        <v>9</v>
      </c>
      <c r="B59" s="1">
        <v>44772</v>
      </c>
      <c r="C59" s="1">
        <v>44776</v>
      </c>
      <c r="D59">
        <f t="shared" si="0"/>
        <v>4</v>
      </c>
    </row>
    <row r="60" spans="1:4" x14ac:dyDescent="0.3">
      <c r="A60" t="s">
        <v>9</v>
      </c>
      <c r="B60" s="1">
        <v>44773</v>
      </c>
      <c r="C60" s="1">
        <v>44777</v>
      </c>
      <c r="D60">
        <f t="shared" si="0"/>
        <v>4</v>
      </c>
    </row>
    <row r="61" spans="1:4" x14ac:dyDescent="0.3">
      <c r="A61" t="s">
        <v>9</v>
      </c>
      <c r="B61" s="1">
        <v>44770</v>
      </c>
      <c r="C61" s="1">
        <v>44772</v>
      </c>
      <c r="D61">
        <f t="shared" si="0"/>
        <v>2</v>
      </c>
    </row>
    <row r="62" spans="1:4" x14ac:dyDescent="0.3">
      <c r="A62" t="s">
        <v>9</v>
      </c>
      <c r="B62" s="1">
        <v>44770</v>
      </c>
      <c r="C62" s="1">
        <v>44776</v>
      </c>
      <c r="D62">
        <f t="shared" si="0"/>
        <v>6</v>
      </c>
    </row>
    <row r="63" spans="1:4" x14ac:dyDescent="0.3">
      <c r="A63" t="s">
        <v>9</v>
      </c>
      <c r="B63" s="1">
        <v>44770</v>
      </c>
      <c r="C63" s="1">
        <v>44775</v>
      </c>
      <c r="D63">
        <f t="shared" si="0"/>
        <v>5</v>
      </c>
    </row>
    <row r="64" spans="1:4" x14ac:dyDescent="0.3">
      <c r="A64" t="s">
        <v>9</v>
      </c>
      <c r="B64" s="1">
        <v>44770</v>
      </c>
      <c r="C64" s="1">
        <v>44771</v>
      </c>
      <c r="D64">
        <f t="shared" si="0"/>
        <v>1</v>
      </c>
    </row>
    <row r="65" spans="1:4" x14ac:dyDescent="0.3">
      <c r="A65" t="s">
        <v>10</v>
      </c>
      <c r="B65" s="1">
        <v>44771</v>
      </c>
      <c r="C65" s="1">
        <v>44772</v>
      </c>
      <c r="D65">
        <f t="shared" si="0"/>
        <v>1</v>
      </c>
    </row>
    <row r="66" spans="1:4" x14ac:dyDescent="0.3">
      <c r="A66" t="s">
        <v>10</v>
      </c>
      <c r="B66" s="1">
        <v>44772</v>
      </c>
      <c r="C66" s="1">
        <v>44773</v>
      </c>
      <c r="D66">
        <f t="shared" si="0"/>
        <v>1</v>
      </c>
    </row>
    <row r="67" spans="1:4" x14ac:dyDescent="0.3">
      <c r="A67" t="s">
        <v>10</v>
      </c>
      <c r="B67" s="1">
        <v>44770</v>
      </c>
      <c r="C67" s="1">
        <v>44774</v>
      </c>
      <c r="D67">
        <f t="shared" ref="D67:D100" si="1">C67-B67</f>
        <v>4</v>
      </c>
    </row>
    <row r="68" spans="1:4" x14ac:dyDescent="0.3">
      <c r="A68" t="s">
        <v>10</v>
      </c>
      <c r="B68" s="1">
        <v>44771</v>
      </c>
      <c r="C68" s="1">
        <v>44773</v>
      </c>
      <c r="D68">
        <f t="shared" si="1"/>
        <v>2</v>
      </c>
    </row>
    <row r="69" spans="1:4" x14ac:dyDescent="0.3">
      <c r="A69" t="s">
        <v>10</v>
      </c>
      <c r="B69" s="1">
        <v>44767</v>
      </c>
      <c r="C69" s="1">
        <v>44768</v>
      </c>
      <c r="D69">
        <f t="shared" si="1"/>
        <v>1</v>
      </c>
    </row>
    <row r="70" spans="1:4" x14ac:dyDescent="0.3">
      <c r="A70" t="s">
        <v>10</v>
      </c>
      <c r="B70" s="1">
        <v>44767</v>
      </c>
      <c r="C70" s="1">
        <v>44768</v>
      </c>
      <c r="D70">
        <f t="shared" si="1"/>
        <v>1</v>
      </c>
    </row>
    <row r="71" spans="1:4" x14ac:dyDescent="0.3">
      <c r="A71" t="s">
        <v>10</v>
      </c>
      <c r="B71" s="1">
        <v>44767</v>
      </c>
      <c r="C71" s="1">
        <v>44768</v>
      </c>
      <c r="D71">
        <f t="shared" si="1"/>
        <v>1</v>
      </c>
    </row>
    <row r="72" spans="1:4" x14ac:dyDescent="0.3">
      <c r="A72" t="s">
        <v>10</v>
      </c>
      <c r="B72" s="1">
        <v>44767</v>
      </c>
      <c r="C72" s="1">
        <v>44769</v>
      </c>
      <c r="D72">
        <f t="shared" si="1"/>
        <v>2</v>
      </c>
    </row>
    <row r="73" spans="1:4" x14ac:dyDescent="0.3">
      <c r="A73" t="s">
        <v>10</v>
      </c>
      <c r="B73" s="1">
        <v>44767</v>
      </c>
      <c r="C73" s="1">
        <v>44770</v>
      </c>
      <c r="D73">
        <f t="shared" si="1"/>
        <v>3</v>
      </c>
    </row>
    <row r="74" spans="1:4" x14ac:dyDescent="0.3">
      <c r="A74" t="s">
        <v>11</v>
      </c>
      <c r="B74" s="1">
        <v>44767</v>
      </c>
      <c r="C74" s="1">
        <v>44771</v>
      </c>
      <c r="D74">
        <f t="shared" si="1"/>
        <v>4</v>
      </c>
    </row>
    <row r="75" spans="1:4" x14ac:dyDescent="0.3">
      <c r="A75" t="s">
        <v>11</v>
      </c>
      <c r="B75" s="1">
        <v>44767</v>
      </c>
      <c r="C75" s="1">
        <v>44772</v>
      </c>
      <c r="D75">
        <f t="shared" si="1"/>
        <v>5</v>
      </c>
    </row>
    <row r="76" spans="1:4" x14ac:dyDescent="0.3">
      <c r="A76" t="s">
        <v>11</v>
      </c>
      <c r="B76" s="1">
        <v>44767</v>
      </c>
      <c r="C76" s="1">
        <v>44769</v>
      </c>
      <c r="D76">
        <f t="shared" si="1"/>
        <v>2</v>
      </c>
    </row>
    <row r="77" spans="1:4" x14ac:dyDescent="0.3">
      <c r="A77" t="s">
        <v>11</v>
      </c>
      <c r="B77" s="1">
        <v>44767</v>
      </c>
      <c r="C77" s="1">
        <v>44768</v>
      </c>
      <c r="D77">
        <f t="shared" si="1"/>
        <v>1</v>
      </c>
    </row>
    <row r="78" spans="1:4" x14ac:dyDescent="0.3">
      <c r="A78" t="s">
        <v>11</v>
      </c>
      <c r="B78" s="1">
        <v>44767</v>
      </c>
      <c r="C78" s="1">
        <v>44769</v>
      </c>
      <c r="D78">
        <f t="shared" si="1"/>
        <v>2</v>
      </c>
    </row>
    <row r="79" spans="1:4" x14ac:dyDescent="0.3">
      <c r="A79" t="s">
        <v>11</v>
      </c>
      <c r="B79" s="1">
        <v>44768</v>
      </c>
      <c r="C79" s="1">
        <v>44770</v>
      </c>
      <c r="D79">
        <f t="shared" si="1"/>
        <v>2</v>
      </c>
    </row>
    <row r="80" spans="1:4" x14ac:dyDescent="0.3">
      <c r="A80" t="s">
        <v>11</v>
      </c>
      <c r="B80" s="1">
        <v>44769</v>
      </c>
      <c r="C80" s="1">
        <v>44771</v>
      </c>
      <c r="D80">
        <f t="shared" si="1"/>
        <v>2</v>
      </c>
    </row>
    <row r="81" spans="1:4" x14ac:dyDescent="0.3">
      <c r="A81" t="s">
        <v>12</v>
      </c>
      <c r="B81" s="1">
        <v>44770</v>
      </c>
      <c r="C81" s="1">
        <v>44772</v>
      </c>
      <c r="D81">
        <f t="shared" si="1"/>
        <v>2</v>
      </c>
    </row>
    <row r="82" spans="1:4" x14ac:dyDescent="0.3">
      <c r="A82" t="s">
        <v>12</v>
      </c>
      <c r="B82" s="1">
        <v>44771</v>
      </c>
      <c r="C82" s="1">
        <v>44773</v>
      </c>
      <c r="D82">
        <f t="shared" si="1"/>
        <v>2</v>
      </c>
    </row>
    <row r="83" spans="1:4" x14ac:dyDescent="0.3">
      <c r="A83" t="s">
        <v>12</v>
      </c>
      <c r="B83" s="1">
        <v>44772</v>
      </c>
      <c r="C83" s="1">
        <v>44774</v>
      </c>
      <c r="D83">
        <f t="shared" si="1"/>
        <v>2</v>
      </c>
    </row>
    <row r="84" spans="1:4" x14ac:dyDescent="0.3">
      <c r="A84" t="s">
        <v>12</v>
      </c>
      <c r="B84" s="1">
        <v>44773</v>
      </c>
      <c r="C84" s="1">
        <v>44775</v>
      </c>
      <c r="D84">
        <f t="shared" si="1"/>
        <v>2</v>
      </c>
    </row>
    <row r="85" spans="1:4" x14ac:dyDescent="0.3">
      <c r="A85" t="s">
        <v>12</v>
      </c>
      <c r="B85" s="1">
        <v>44774</v>
      </c>
      <c r="C85" s="1">
        <v>44776</v>
      </c>
      <c r="D85">
        <f t="shared" si="1"/>
        <v>2</v>
      </c>
    </row>
    <row r="86" spans="1:4" x14ac:dyDescent="0.3">
      <c r="A86" t="s">
        <v>12</v>
      </c>
      <c r="B86" s="1">
        <v>44775</v>
      </c>
      <c r="C86" s="1">
        <v>44777</v>
      </c>
      <c r="D86">
        <f t="shared" si="1"/>
        <v>2</v>
      </c>
    </row>
    <row r="87" spans="1:4" x14ac:dyDescent="0.3">
      <c r="A87" t="s">
        <v>12</v>
      </c>
      <c r="B87" s="1">
        <v>44767</v>
      </c>
      <c r="C87" s="1">
        <v>44768</v>
      </c>
      <c r="D87">
        <f t="shared" si="1"/>
        <v>1</v>
      </c>
    </row>
    <row r="88" spans="1:4" x14ac:dyDescent="0.3">
      <c r="A88" t="s">
        <v>12</v>
      </c>
      <c r="B88" s="1">
        <v>44767</v>
      </c>
      <c r="C88" s="1">
        <v>44769</v>
      </c>
      <c r="D88">
        <f t="shared" si="1"/>
        <v>2</v>
      </c>
    </row>
    <row r="89" spans="1:4" x14ac:dyDescent="0.3">
      <c r="A89" t="s">
        <v>12</v>
      </c>
      <c r="B89" s="1">
        <v>44767</v>
      </c>
      <c r="C89" s="1">
        <v>44770</v>
      </c>
      <c r="D89">
        <f t="shared" si="1"/>
        <v>3</v>
      </c>
    </row>
    <row r="90" spans="1:4" x14ac:dyDescent="0.3">
      <c r="A90" t="s">
        <v>12</v>
      </c>
      <c r="B90" s="1">
        <v>44767</v>
      </c>
      <c r="C90" s="1">
        <v>44771</v>
      </c>
      <c r="D90">
        <f t="shared" si="1"/>
        <v>4</v>
      </c>
    </row>
    <row r="91" spans="1:4" x14ac:dyDescent="0.3">
      <c r="A91" t="s">
        <v>12</v>
      </c>
      <c r="B91" s="1">
        <v>44767</v>
      </c>
      <c r="C91" s="1">
        <v>44772</v>
      </c>
      <c r="D91">
        <f t="shared" si="1"/>
        <v>5</v>
      </c>
    </row>
    <row r="92" spans="1:4" x14ac:dyDescent="0.3">
      <c r="A92" t="s">
        <v>12</v>
      </c>
      <c r="B92" s="1">
        <v>44767</v>
      </c>
      <c r="C92" s="1">
        <v>44769</v>
      </c>
      <c r="D92">
        <f t="shared" si="1"/>
        <v>2</v>
      </c>
    </row>
    <row r="93" spans="1:4" x14ac:dyDescent="0.3">
      <c r="A93" t="s">
        <v>13</v>
      </c>
      <c r="B93" s="1">
        <v>44767</v>
      </c>
      <c r="C93" s="1">
        <v>44774</v>
      </c>
      <c r="D93">
        <f t="shared" si="1"/>
        <v>7</v>
      </c>
    </row>
    <row r="94" spans="1:4" x14ac:dyDescent="0.3">
      <c r="A94" t="s">
        <v>13</v>
      </c>
      <c r="B94" s="1">
        <v>44767</v>
      </c>
      <c r="C94" s="1">
        <v>44770</v>
      </c>
      <c r="D94">
        <f t="shared" si="1"/>
        <v>3</v>
      </c>
    </row>
    <row r="95" spans="1:4" x14ac:dyDescent="0.3">
      <c r="A95" t="s">
        <v>13</v>
      </c>
      <c r="B95" s="1">
        <v>44767</v>
      </c>
      <c r="C95" s="1">
        <v>44771</v>
      </c>
      <c r="D95">
        <f t="shared" si="1"/>
        <v>4</v>
      </c>
    </row>
    <row r="96" spans="1:4" x14ac:dyDescent="0.3">
      <c r="A96" t="s">
        <v>13</v>
      </c>
      <c r="B96" s="1">
        <v>44767</v>
      </c>
      <c r="C96" s="1">
        <v>44772</v>
      </c>
      <c r="D96">
        <f t="shared" si="1"/>
        <v>5</v>
      </c>
    </row>
    <row r="97" spans="1:4" x14ac:dyDescent="0.3">
      <c r="A97" t="s">
        <v>13</v>
      </c>
      <c r="B97" s="1">
        <v>44768</v>
      </c>
      <c r="C97" s="1">
        <v>44773</v>
      </c>
      <c r="D97">
        <f t="shared" si="1"/>
        <v>5</v>
      </c>
    </row>
    <row r="98" spans="1:4" x14ac:dyDescent="0.3">
      <c r="A98" t="s">
        <v>13</v>
      </c>
      <c r="B98" s="1">
        <v>44769</v>
      </c>
      <c r="C98" s="1">
        <v>44774</v>
      </c>
      <c r="D98">
        <f t="shared" si="1"/>
        <v>5</v>
      </c>
    </row>
    <row r="99" spans="1:4" x14ac:dyDescent="0.3">
      <c r="A99" t="s">
        <v>13</v>
      </c>
      <c r="B99" s="1">
        <v>44770</v>
      </c>
      <c r="C99" s="1">
        <v>44775</v>
      </c>
      <c r="D99">
        <f t="shared" si="1"/>
        <v>5</v>
      </c>
    </row>
    <row r="100" spans="1:4" x14ac:dyDescent="0.3">
      <c r="A100" t="s">
        <v>13</v>
      </c>
      <c r="B100" s="1">
        <v>44771</v>
      </c>
      <c r="C100" s="1">
        <v>44773</v>
      </c>
      <c r="D100">
        <f t="shared" si="1"/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sqref="A1:XFD1"/>
    </sheetView>
  </sheetViews>
  <sheetFormatPr defaultRowHeight="14.4" x14ac:dyDescent="0.3"/>
  <cols>
    <col min="1" max="1" width="9.6640625" bestFit="1" customWidth="1"/>
    <col min="2" max="2" width="16.33203125" bestFit="1" customWidth="1"/>
  </cols>
  <sheetData>
    <row r="1" spans="1:2" s="2" customFormat="1" x14ac:dyDescent="0.3">
      <c r="A1" s="2" t="s">
        <v>14</v>
      </c>
      <c r="B1" s="2" t="s">
        <v>15</v>
      </c>
    </row>
    <row r="2" spans="1:2" x14ac:dyDescent="0.3">
      <c r="A2" s="1">
        <v>44769</v>
      </c>
      <c r="B2">
        <v>2</v>
      </c>
    </row>
    <row r="3" spans="1:2" x14ac:dyDescent="0.3">
      <c r="A3" s="1">
        <v>44770</v>
      </c>
      <c r="B3">
        <v>1</v>
      </c>
    </row>
    <row r="4" spans="1:2" x14ac:dyDescent="0.3">
      <c r="A4" s="1">
        <v>44771</v>
      </c>
      <c r="B4">
        <v>2</v>
      </c>
    </row>
    <row r="5" spans="1:2" x14ac:dyDescent="0.3">
      <c r="A5" s="1">
        <v>44772</v>
      </c>
      <c r="B5">
        <v>0</v>
      </c>
    </row>
    <row r="6" spans="1:2" x14ac:dyDescent="0.3">
      <c r="A6" s="1">
        <v>44773</v>
      </c>
      <c r="B6">
        <v>3</v>
      </c>
    </row>
    <row r="7" spans="1:2" x14ac:dyDescent="0.3">
      <c r="A7" s="1">
        <v>44774</v>
      </c>
      <c r="B7">
        <v>1</v>
      </c>
    </row>
    <row r="8" spans="1:2" x14ac:dyDescent="0.3">
      <c r="A8" s="1">
        <v>44775</v>
      </c>
      <c r="B8">
        <v>2</v>
      </c>
    </row>
    <row r="9" spans="1:2" x14ac:dyDescent="0.3">
      <c r="A9" s="1">
        <v>44776</v>
      </c>
      <c r="B9">
        <v>4</v>
      </c>
    </row>
    <row r="10" spans="1:2" x14ac:dyDescent="0.3">
      <c r="A10" s="1">
        <v>44777</v>
      </c>
      <c r="B10">
        <v>0</v>
      </c>
    </row>
    <row r="11" spans="1:2" x14ac:dyDescent="0.3">
      <c r="A11" s="1">
        <v>44778</v>
      </c>
      <c r="B11">
        <v>1</v>
      </c>
    </row>
    <row r="12" spans="1:2" x14ac:dyDescent="0.3">
      <c r="A12" s="1">
        <v>44779</v>
      </c>
      <c r="B12">
        <v>0</v>
      </c>
    </row>
    <row r="13" spans="1:2" x14ac:dyDescent="0.3">
      <c r="A13" s="1">
        <v>44780</v>
      </c>
      <c r="B13">
        <v>0</v>
      </c>
    </row>
    <row r="14" spans="1:2" x14ac:dyDescent="0.3">
      <c r="A14" s="1">
        <v>44781</v>
      </c>
      <c r="B14">
        <v>0</v>
      </c>
    </row>
    <row r="15" spans="1:2" x14ac:dyDescent="0.3">
      <c r="A15" s="1">
        <v>44782</v>
      </c>
      <c r="B15">
        <v>1</v>
      </c>
    </row>
    <row r="16" spans="1:2" x14ac:dyDescent="0.3">
      <c r="A16" s="1">
        <v>44783</v>
      </c>
      <c r="B16">
        <v>3</v>
      </c>
    </row>
    <row r="17" spans="1:2" x14ac:dyDescent="0.3">
      <c r="A17" s="1">
        <v>44784</v>
      </c>
      <c r="B17">
        <v>4</v>
      </c>
    </row>
    <row r="18" spans="1:2" x14ac:dyDescent="0.3">
      <c r="A18" s="1">
        <v>44785</v>
      </c>
      <c r="B18">
        <v>2</v>
      </c>
    </row>
    <row r="19" spans="1:2" x14ac:dyDescent="0.3">
      <c r="A19" s="1">
        <v>44786</v>
      </c>
      <c r="B19">
        <v>1</v>
      </c>
    </row>
    <row r="20" spans="1:2" x14ac:dyDescent="0.3">
      <c r="A20" s="1">
        <v>44787</v>
      </c>
      <c r="B20">
        <v>3</v>
      </c>
    </row>
    <row r="21" spans="1:2" x14ac:dyDescent="0.3">
      <c r="A21" s="1">
        <v>44788</v>
      </c>
      <c r="B21">
        <v>2</v>
      </c>
    </row>
    <row r="22" spans="1:2" x14ac:dyDescent="0.3">
      <c r="A22" s="1">
        <v>44789</v>
      </c>
      <c r="B22">
        <v>3</v>
      </c>
    </row>
    <row r="23" spans="1:2" x14ac:dyDescent="0.3">
      <c r="A23" s="1">
        <v>44790</v>
      </c>
      <c r="B23">
        <v>1</v>
      </c>
    </row>
    <row r="24" spans="1:2" x14ac:dyDescent="0.3">
      <c r="A24" s="1">
        <v>44791</v>
      </c>
      <c r="B24">
        <v>0</v>
      </c>
    </row>
    <row r="25" spans="1:2" x14ac:dyDescent="0.3">
      <c r="A25" s="1">
        <v>44792</v>
      </c>
      <c r="B25">
        <v>0</v>
      </c>
    </row>
    <row r="26" spans="1:2" x14ac:dyDescent="0.3">
      <c r="A26" s="1">
        <v>44793</v>
      </c>
      <c r="B26">
        <v>4</v>
      </c>
    </row>
    <row r="27" spans="1:2" x14ac:dyDescent="0.3">
      <c r="A27" s="1">
        <v>44794</v>
      </c>
      <c r="B27">
        <v>0</v>
      </c>
    </row>
    <row r="28" spans="1:2" x14ac:dyDescent="0.3">
      <c r="A28" s="1">
        <v>44795</v>
      </c>
      <c r="B28">
        <v>2</v>
      </c>
    </row>
    <row r="29" spans="1:2" x14ac:dyDescent="0.3">
      <c r="A29" s="1">
        <v>44796</v>
      </c>
      <c r="B29">
        <v>1</v>
      </c>
    </row>
    <row r="30" spans="1:2" x14ac:dyDescent="0.3">
      <c r="A30" s="1">
        <v>44797</v>
      </c>
      <c r="B30">
        <v>1</v>
      </c>
    </row>
    <row r="31" spans="1:2" x14ac:dyDescent="0.3">
      <c r="A31" s="1">
        <v>44798</v>
      </c>
      <c r="B31">
        <v>0</v>
      </c>
    </row>
    <row r="32" spans="1:2" x14ac:dyDescent="0.3">
      <c r="A32" s="1">
        <v>44799</v>
      </c>
      <c r="B32">
        <v>1</v>
      </c>
    </row>
    <row r="33" spans="1:2" x14ac:dyDescent="0.3">
      <c r="A33" s="1">
        <v>44800</v>
      </c>
      <c r="B33">
        <v>0</v>
      </c>
    </row>
    <row r="34" spans="1:2" x14ac:dyDescent="0.3">
      <c r="A34" s="1">
        <v>44801</v>
      </c>
      <c r="B34">
        <v>2</v>
      </c>
    </row>
    <row r="35" spans="1:2" x14ac:dyDescent="0.3">
      <c r="A35" s="1">
        <v>44802</v>
      </c>
      <c r="B35">
        <v>1</v>
      </c>
    </row>
    <row r="36" spans="1:2" x14ac:dyDescent="0.3">
      <c r="A36" s="1">
        <v>44803</v>
      </c>
      <c r="B36">
        <v>2</v>
      </c>
    </row>
    <row r="37" spans="1:2" x14ac:dyDescent="0.3">
      <c r="A37" s="1">
        <v>44804</v>
      </c>
      <c r="B37">
        <v>1</v>
      </c>
    </row>
    <row r="38" spans="1:2" x14ac:dyDescent="0.3">
      <c r="A38" s="1">
        <v>44805</v>
      </c>
      <c r="B38">
        <v>1</v>
      </c>
    </row>
    <row r="39" spans="1:2" x14ac:dyDescent="0.3">
      <c r="A39" s="1">
        <v>44806</v>
      </c>
      <c r="B39">
        <v>1</v>
      </c>
    </row>
    <row r="40" spans="1:2" x14ac:dyDescent="0.3">
      <c r="A40" s="1">
        <v>44807</v>
      </c>
      <c r="B40">
        <v>1</v>
      </c>
    </row>
    <row r="41" spans="1:2" x14ac:dyDescent="0.3">
      <c r="A41" s="1">
        <v>44808</v>
      </c>
      <c r="B41">
        <v>0</v>
      </c>
    </row>
    <row r="42" spans="1:2" x14ac:dyDescent="0.3">
      <c r="A42" s="1">
        <v>44809</v>
      </c>
      <c r="B42">
        <v>0</v>
      </c>
    </row>
    <row r="43" spans="1:2" x14ac:dyDescent="0.3">
      <c r="A43" s="1">
        <v>44810</v>
      </c>
      <c r="B43">
        <v>0</v>
      </c>
    </row>
    <row r="44" spans="1:2" x14ac:dyDescent="0.3">
      <c r="A44" s="1">
        <v>44811</v>
      </c>
      <c r="B44">
        <v>4</v>
      </c>
    </row>
    <row r="45" spans="1:2" x14ac:dyDescent="0.3">
      <c r="A45" s="1">
        <v>44812</v>
      </c>
      <c r="B45">
        <v>2</v>
      </c>
    </row>
    <row r="46" spans="1:2" x14ac:dyDescent="0.3">
      <c r="A46" s="1">
        <v>44813</v>
      </c>
      <c r="B46">
        <v>1</v>
      </c>
    </row>
    <row r="47" spans="1:2" x14ac:dyDescent="0.3">
      <c r="A47" s="1">
        <v>44814</v>
      </c>
      <c r="B47">
        <v>0</v>
      </c>
    </row>
    <row r="48" spans="1:2" x14ac:dyDescent="0.3">
      <c r="A48" s="1">
        <v>44815</v>
      </c>
      <c r="B48">
        <v>0</v>
      </c>
    </row>
    <row r="49" spans="1:2" x14ac:dyDescent="0.3">
      <c r="A49" s="1">
        <v>44816</v>
      </c>
      <c r="B49">
        <v>4</v>
      </c>
    </row>
    <row r="50" spans="1:2" x14ac:dyDescent="0.3">
      <c r="A50" s="1">
        <v>44817</v>
      </c>
      <c r="B50">
        <v>0</v>
      </c>
    </row>
    <row r="51" spans="1:2" x14ac:dyDescent="0.3">
      <c r="A51" s="1">
        <v>44818</v>
      </c>
      <c r="B51">
        <v>2</v>
      </c>
    </row>
    <row r="52" spans="1:2" x14ac:dyDescent="0.3">
      <c r="A52" s="1">
        <v>44819</v>
      </c>
      <c r="B52">
        <v>1</v>
      </c>
    </row>
    <row r="53" spans="1:2" x14ac:dyDescent="0.3">
      <c r="A53" s="1">
        <v>44820</v>
      </c>
      <c r="B53">
        <v>1</v>
      </c>
    </row>
    <row r="54" spans="1:2" x14ac:dyDescent="0.3">
      <c r="A54" s="1">
        <v>44821</v>
      </c>
      <c r="B54">
        <v>0</v>
      </c>
    </row>
    <row r="55" spans="1:2" x14ac:dyDescent="0.3">
      <c r="A55" s="1">
        <v>44822</v>
      </c>
      <c r="B55">
        <v>1</v>
      </c>
    </row>
    <row r="56" spans="1:2" x14ac:dyDescent="0.3">
      <c r="A56" s="1">
        <v>44823</v>
      </c>
      <c r="B56">
        <v>0</v>
      </c>
    </row>
    <row r="57" spans="1:2" x14ac:dyDescent="0.3">
      <c r="A57" s="1">
        <v>44824</v>
      </c>
      <c r="B57">
        <v>2</v>
      </c>
    </row>
    <row r="58" spans="1:2" x14ac:dyDescent="0.3">
      <c r="A58" s="1">
        <v>44825</v>
      </c>
      <c r="B58">
        <v>1</v>
      </c>
    </row>
    <row r="59" spans="1:2" x14ac:dyDescent="0.3">
      <c r="A59" s="1">
        <v>44826</v>
      </c>
      <c r="B59">
        <v>2</v>
      </c>
    </row>
    <row r="60" spans="1:2" x14ac:dyDescent="0.3">
      <c r="A60" s="1">
        <v>44827</v>
      </c>
      <c r="B60">
        <v>1</v>
      </c>
    </row>
    <row r="61" spans="1:2" x14ac:dyDescent="0.3">
      <c r="A61" s="1">
        <v>44828</v>
      </c>
      <c r="B61">
        <v>1</v>
      </c>
    </row>
    <row r="62" spans="1:2" x14ac:dyDescent="0.3">
      <c r="A62" s="1">
        <v>44829</v>
      </c>
      <c r="B62">
        <v>1</v>
      </c>
    </row>
    <row r="63" spans="1:2" x14ac:dyDescent="0.3">
      <c r="A63" s="1">
        <v>44830</v>
      </c>
      <c r="B63">
        <v>1</v>
      </c>
    </row>
    <row r="64" spans="1:2" x14ac:dyDescent="0.3">
      <c r="A64" s="1">
        <v>44831</v>
      </c>
      <c r="B64">
        <v>0</v>
      </c>
    </row>
    <row r="65" spans="1:2" x14ac:dyDescent="0.3">
      <c r="A65" s="1">
        <v>44832</v>
      </c>
      <c r="B65">
        <v>0</v>
      </c>
    </row>
    <row r="66" spans="1:2" x14ac:dyDescent="0.3">
      <c r="A66" s="1">
        <v>44833</v>
      </c>
      <c r="B66">
        <v>0</v>
      </c>
    </row>
    <row r="67" spans="1:2" x14ac:dyDescent="0.3">
      <c r="A67" s="1">
        <v>44834</v>
      </c>
      <c r="B67">
        <v>4</v>
      </c>
    </row>
    <row r="68" spans="1:2" x14ac:dyDescent="0.3">
      <c r="A68" s="1">
        <v>44835</v>
      </c>
      <c r="B68">
        <v>2</v>
      </c>
    </row>
    <row r="69" spans="1:2" x14ac:dyDescent="0.3">
      <c r="A69" s="1">
        <v>44836</v>
      </c>
      <c r="B69">
        <v>1</v>
      </c>
    </row>
    <row r="70" spans="1:2" x14ac:dyDescent="0.3">
      <c r="A70" s="1">
        <v>44837</v>
      </c>
      <c r="B70">
        <v>2</v>
      </c>
    </row>
    <row r="71" spans="1:2" x14ac:dyDescent="0.3">
      <c r="A71" s="1">
        <v>44838</v>
      </c>
      <c r="B71">
        <v>0</v>
      </c>
    </row>
    <row r="72" spans="1:2" x14ac:dyDescent="0.3">
      <c r="A72" s="1">
        <v>44839</v>
      </c>
      <c r="B72">
        <v>3</v>
      </c>
    </row>
    <row r="73" spans="1:2" x14ac:dyDescent="0.3">
      <c r="A73" s="1">
        <v>44840</v>
      </c>
      <c r="B73">
        <v>1</v>
      </c>
    </row>
    <row r="74" spans="1:2" x14ac:dyDescent="0.3">
      <c r="A74" s="1">
        <v>44841</v>
      </c>
      <c r="B74">
        <v>2</v>
      </c>
    </row>
    <row r="75" spans="1:2" x14ac:dyDescent="0.3">
      <c r="A75" s="1">
        <v>44842</v>
      </c>
      <c r="B75">
        <v>4</v>
      </c>
    </row>
    <row r="76" spans="1:2" x14ac:dyDescent="0.3">
      <c r="A76" s="1">
        <v>44843</v>
      </c>
      <c r="B76">
        <v>0</v>
      </c>
    </row>
    <row r="77" spans="1:2" x14ac:dyDescent="0.3">
      <c r="A77" s="1">
        <v>44844</v>
      </c>
      <c r="B77">
        <v>1</v>
      </c>
    </row>
    <row r="78" spans="1:2" x14ac:dyDescent="0.3">
      <c r="A78" s="1">
        <v>44845</v>
      </c>
      <c r="B78">
        <v>0</v>
      </c>
    </row>
    <row r="79" spans="1:2" x14ac:dyDescent="0.3">
      <c r="A79" s="1">
        <v>44846</v>
      </c>
      <c r="B79">
        <v>0</v>
      </c>
    </row>
    <row r="80" spans="1:2" x14ac:dyDescent="0.3">
      <c r="A80" s="1">
        <v>44847</v>
      </c>
      <c r="B80">
        <v>0</v>
      </c>
    </row>
    <row r="81" spans="1:2" x14ac:dyDescent="0.3">
      <c r="A81" s="1">
        <v>44848</v>
      </c>
      <c r="B81">
        <v>1</v>
      </c>
    </row>
    <row r="82" spans="1:2" x14ac:dyDescent="0.3">
      <c r="A82" s="1">
        <v>44849</v>
      </c>
      <c r="B82">
        <v>3</v>
      </c>
    </row>
    <row r="83" spans="1:2" x14ac:dyDescent="0.3">
      <c r="A83" s="1">
        <v>44850</v>
      </c>
      <c r="B83">
        <v>4</v>
      </c>
    </row>
    <row r="84" spans="1:2" x14ac:dyDescent="0.3">
      <c r="A84" s="1">
        <v>44851</v>
      </c>
      <c r="B84">
        <v>2</v>
      </c>
    </row>
    <row r="85" spans="1:2" x14ac:dyDescent="0.3">
      <c r="A85" s="1">
        <v>44852</v>
      </c>
      <c r="B85">
        <v>1</v>
      </c>
    </row>
    <row r="86" spans="1:2" x14ac:dyDescent="0.3">
      <c r="A86" s="1">
        <v>44853</v>
      </c>
      <c r="B86">
        <v>1</v>
      </c>
    </row>
    <row r="87" spans="1:2" x14ac:dyDescent="0.3">
      <c r="A87" s="1">
        <v>44854</v>
      </c>
      <c r="B87">
        <v>2</v>
      </c>
    </row>
    <row r="88" spans="1:2" x14ac:dyDescent="0.3">
      <c r="A88" s="1">
        <v>44855</v>
      </c>
      <c r="B88">
        <v>2</v>
      </c>
    </row>
    <row r="89" spans="1:2" x14ac:dyDescent="0.3">
      <c r="A89" s="1">
        <v>44856</v>
      </c>
      <c r="B89">
        <v>3</v>
      </c>
    </row>
    <row r="90" spans="1:2" x14ac:dyDescent="0.3">
      <c r="A90" s="1">
        <v>44857</v>
      </c>
      <c r="B90">
        <v>3</v>
      </c>
    </row>
    <row r="91" spans="1:2" x14ac:dyDescent="0.3">
      <c r="A91" s="1">
        <v>44858</v>
      </c>
      <c r="B91">
        <v>1</v>
      </c>
    </row>
    <row r="92" spans="1:2" x14ac:dyDescent="0.3">
      <c r="A92" s="1">
        <v>44859</v>
      </c>
      <c r="B92">
        <v>0</v>
      </c>
    </row>
    <row r="93" spans="1:2" x14ac:dyDescent="0.3">
      <c r="A93" s="1">
        <v>44860</v>
      </c>
      <c r="B93">
        <v>0</v>
      </c>
    </row>
    <row r="94" spans="1:2" x14ac:dyDescent="0.3">
      <c r="A94" s="1">
        <v>44861</v>
      </c>
      <c r="B94">
        <v>0</v>
      </c>
    </row>
    <row r="95" spans="1:2" x14ac:dyDescent="0.3">
      <c r="A95" s="1">
        <v>44862</v>
      </c>
      <c r="B95">
        <v>0</v>
      </c>
    </row>
    <row r="96" spans="1:2" x14ac:dyDescent="0.3">
      <c r="A96" s="1">
        <v>44863</v>
      </c>
      <c r="B96">
        <v>0</v>
      </c>
    </row>
    <row r="97" spans="1:2" x14ac:dyDescent="0.3">
      <c r="A97" s="1">
        <v>44864</v>
      </c>
      <c r="B97">
        <v>4</v>
      </c>
    </row>
    <row r="98" spans="1:2" x14ac:dyDescent="0.3">
      <c r="A98" s="1">
        <v>44865</v>
      </c>
      <c r="B98">
        <v>2</v>
      </c>
    </row>
    <row r="99" spans="1:2" x14ac:dyDescent="0.3">
      <c r="A99" s="1">
        <v>44866</v>
      </c>
      <c r="B99">
        <v>3</v>
      </c>
    </row>
    <row r="100" spans="1:2" x14ac:dyDescent="0.3">
      <c r="A100" s="1">
        <v>44867</v>
      </c>
      <c r="B10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E15" sqref="E15"/>
    </sheetView>
  </sheetViews>
  <sheetFormatPr defaultRowHeight="14.4" x14ac:dyDescent="0.3"/>
  <cols>
    <col min="1" max="1" width="9.33203125" bestFit="1" customWidth="1"/>
    <col min="2" max="2" width="22.88671875" bestFit="1" customWidth="1"/>
    <col min="3" max="3" width="7.44140625" bestFit="1" customWidth="1"/>
    <col min="4" max="4" width="7.6640625" bestFit="1" customWidth="1"/>
    <col min="5" max="5" width="7.77734375" bestFit="1" customWidth="1"/>
    <col min="6" max="6" width="8.21875" bestFit="1" customWidth="1"/>
    <col min="7" max="7" width="9.33203125" bestFit="1" customWidth="1"/>
  </cols>
  <sheetData>
    <row r="1" spans="1:7" s="2" customFormat="1" ht="43.2" x14ac:dyDescent="0.3">
      <c r="A1" s="2" t="s">
        <v>14</v>
      </c>
      <c r="B1" s="2" t="s">
        <v>40</v>
      </c>
      <c r="C1" s="4" t="s">
        <v>36</v>
      </c>
      <c r="D1" s="4" t="s">
        <v>37</v>
      </c>
      <c r="E1" s="4" t="s">
        <v>38</v>
      </c>
      <c r="F1" s="6" t="s">
        <v>16</v>
      </c>
      <c r="G1" s="6" t="s">
        <v>39</v>
      </c>
    </row>
    <row r="2" spans="1:7" x14ac:dyDescent="0.3">
      <c r="A2" s="1">
        <v>44757</v>
      </c>
      <c r="B2" s="5">
        <v>3</v>
      </c>
      <c r="C2">
        <v>133</v>
      </c>
      <c r="D2">
        <v>90</v>
      </c>
      <c r="E2">
        <f>C2+D2</f>
        <v>223</v>
      </c>
      <c r="F2">
        <v>420</v>
      </c>
      <c r="G2" s="3">
        <f>E2/F2</f>
        <v>0.53095238095238095</v>
      </c>
    </row>
    <row r="3" spans="1:7" x14ac:dyDescent="0.3">
      <c r="A3" s="1">
        <v>44758</v>
      </c>
      <c r="B3" s="5">
        <v>2</v>
      </c>
      <c r="C3">
        <v>146</v>
      </c>
      <c r="D3">
        <v>60</v>
      </c>
      <c r="E3">
        <f t="shared" ref="E3:E21" si="0">C3+D3</f>
        <v>206</v>
      </c>
      <c r="F3">
        <v>420</v>
      </c>
      <c r="G3" s="3">
        <f t="shared" ref="G3:G21" si="1">E3/F3</f>
        <v>0.49047619047619045</v>
      </c>
    </row>
    <row r="4" spans="1:7" x14ac:dyDescent="0.3">
      <c r="A4" s="1">
        <v>44759</v>
      </c>
      <c r="B4" s="5">
        <v>4</v>
      </c>
      <c r="C4">
        <v>154</v>
      </c>
      <c r="D4">
        <v>120</v>
      </c>
      <c r="E4">
        <f t="shared" si="0"/>
        <v>274</v>
      </c>
      <c r="F4">
        <v>420</v>
      </c>
      <c r="G4" s="3">
        <f t="shared" si="1"/>
        <v>0.65238095238095239</v>
      </c>
    </row>
    <row r="5" spans="1:7" x14ac:dyDescent="0.3">
      <c r="A5" s="1">
        <v>44760</v>
      </c>
      <c r="B5" s="5">
        <v>3</v>
      </c>
      <c r="C5">
        <v>112</v>
      </c>
      <c r="D5">
        <v>90</v>
      </c>
      <c r="E5">
        <f t="shared" si="0"/>
        <v>202</v>
      </c>
      <c r="F5">
        <v>420</v>
      </c>
      <c r="G5" s="3">
        <f t="shared" si="1"/>
        <v>0.48095238095238096</v>
      </c>
    </row>
    <row r="6" spans="1:7" x14ac:dyDescent="0.3">
      <c r="A6" s="1">
        <v>44761</v>
      </c>
      <c r="B6" s="5">
        <v>1</v>
      </c>
      <c r="C6">
        <v>95</v>
      </c>
      <c r="D6">
        <v>30</v>
      </c>
      <c r="E6">
        <f t="shared" si="0"/>
        <v>125</v>
      </c>
      <c r="F6">
        <v>420</v>
      </c>
      <c r="G6" s="3">
        <f t="shared" si="1"/>
        <v>0.29761904761904762</v>
      </c>
    </row>
    <row r="7" spans="1:7" x14ac:dyDescent="0.3">
      <c r="A7" s="1">
        <v>44762</v>
      </c>
      <c r="B7" s="5">
        <v>2</v>
      </c>
      <c r="C7">
        <v>98</v>
      </c>
      <c r="D7">
        <v>60</v>
      </c>
      <c r="E7">
        <f t="shared" si="0"/>
        <v>158</v>
      </c>
      <c r="F7">
        <v>420</v>
      </c>
      <c r="G7" s="3">
        <f t="shared" si="1"/>
        <v>0.37619047619047619</v>
      </c>
    </row>
    <row r="8" spans="1:7" x14ac:dyDescent="0.3">
      <c r="A8" s="1">
        <v>44763</v>
      </c>
      <c r="B8" s="5">
        <v>3</v>
      </c>
      <c r="C8">
        <v>123</v>
      </c>
      <c r="D8">
        <v>90</v>
      </c>
      <c r="E8">
        <f t="shared" si="0"/>
        <v>213</v>
      </c>
      <c r="F8">
        <v>420</v>
      </c>
      <c r="G8" s="3">
        <f t="shared" si="1"/>
        <v>0.50714285714285712</v>
      </c>
    </row>
    <row r="9" spans="1:7" x14ac:dyDescent="0.3">
      <c r="A9" s="1">
        <v>44764</v>
      </c>
      <c r="B9" s="5">
        <v>1</v>
      </c>
      <c r="C9">
        <v>54</v>
      </c>
      <c r="D9">
        <v>30</v>
      </c>
      <c r="E9">
        <f t="shared" si="0"/>
        <v>84</v>
      </c>
      <c r="F9">
        <v>420</v>
      </c>
      <c r="G9" s="3">
        <f t="shared" si="1"/>
        <v>0.2</v>
      </c>
    </row>
    <row r="10" spans="1:7" x14ac:dyDescent="0.3">
      <c r="A10" s="1">
        <v>44765</v>
      </c>
      <c r="B10" s="5">
        <v>1</v>
      </c>
      <c r="C10">
        <v>154</v>
      </c>
      <c r="D10">
        <v>30</v>
      </c>
      <c r="E10">
        <f t="shared" si="0"/>
        <v>184</v>
      </c>
      <c r="F10">
        <v>420</v>
      </c>
      <c r="G10" s="3">
        <f t="shared" si="1"/>
        <v>0.43809523809523809</v>
      </c>
    </row>
    <row r="11" spans="1:7" x14ac:dyDescent="0.3">
      <c r="A11" s="1">
        <v>44766</v>
      </c>
      <c r="B11" s="5">
        <v>3</v>
      </c>
      <c r="C11">
        <v>112</v>
      </c>
      <c r="D11">
        <v>90</v>
      </c>
      <c r="E11">
        <f t="shared" si="0"/>
        <v>202</v>
      </c>
      <c r="F11">
        <v>420</v>
      </c>
      <c r="G11" s="3">
        <f t="shared" si="1"/>
        <v>0.48095238095238096</v>
      </c>
    </row>
    <row r="12" spans="1:7" x14ac:dyDescent="0.3">
      <c r="A12" s="1">
        <v>44767</v>
      </c>
      <c r="B12" s="5">
        <v>1</v>
      </c>
      <c r="C12">
        <v>95</v>
      </c>
      <c r="D12">
        <v>30</v>
      </c>
      <c r="E12">
        <f t="shared" si="0"/>
        <v>125</v>
      </c>
      <c r="F12">
        <v>420</v>
      </c>
      <c r="G12" s="3">
        <f t="shared" si="1"/>
        <v>0.29761904761904762</v>
      </c>
    </row>
    <row r="13" spans="1:7" x14ac:dyDescent="0.3">
      <c r="A13" s="1">
        <v>44768</v>
      </c>
      <c r="B13" s="5">
        <v>1</v>
      </c>
      <c r="C13">
        <v>98</v>
      </c>
      <c r="D13">
        <v>30</v>
      </c>
      <c r="E13">
        <f t="shared" si="0"/>
        <v>128</v>
      </c>
      <c r="F13">
        <v>420</v>
      </c>
      <c r="G13" s="3">
        <f t="shared" si="1"/>
        <v>0.30476190476190479</v>
      </c>
    </row>
    <row r="14" spans="1:7" x14ac:dyDescent="0.3">
      <c r="A14" s="1">
        <v>44769</v>
      </c>
      <c r="B14" s="5">
        <v>2</v>
      </c>
      <c r="C14">
        <v>123</v>
      </c>
      <c r="D14">
        <v>60</v>
      </c>
      <c r="E14">
        <f t="shared" si="0"/>
        <v>183</v>
      </c>
      <c r="F14">
        <v>420</v>
      </c>
      <c r="G14" s="3">
        <f t="shared" si="1"/>
        <v>0.43571428571428572</v>
      </c>
    </row>
    <row r="15" spans="1:7" x14ac:dyDescent="0.3">
      <c r="A15" s="1">
        <v>44770</v>
      </c>
      <c r="B15" s="5">
        <v>1</v>
      </c>
      <c r="C15">
        <v>54</v>
      </c>
      <c r="D15">
        <v>30</v>
      </c>
      <c r="E15">
        <f t="shared" si="0"/>
        <v>84</v>
      </c>
      <c r="F15">
        <v>420</v>
      </c>
      <c r="G15" s="3">
        <f t="shared" si="1"/>
        <v>0.2</v>
      </c>
    </row>
    <row r="16" spans="1:7" x14ac:dyDescent="0.3">
      <c r="A16" s="1">
        <v>44771</v>
      </c>
      <c r="B16" s="5">
        <v>4</v>
      </c>
      <c r="C16">
        <v>169</v>
      </c>
      <c r="D16">
        <v>120</v>
      </c>
      <c r="E16">
        <f t="shared" si="0"/>
        <v>289</v>
      </c>
      <c r="F16">
        <v>420</v>
      </c>
      <c r="G16" s="3">
        <f t="shared" si="1"/>
        <v>0.68809523809523809</v>
      </c>
    </row>
    <row r="17" spans="1:7" x14ac:dyDescent="0.3">
      <c r="A17" s="1">
        <v>44772</v>
      </c>
      <c r="B17" s="5">
        <v>2</v>
      </c>
      <c r="C17">
        <v>148</v>
      </c>
      <c r="D17">
        <v>60</v>
      </c>
      <c r="E17">
        <f t="shared" si="0"/>
        <v>208</v>
      </c>
      <c r="F17">
        <v>420</v>
      </c>
      <c r="G17" s="3">
        <f t="shared" si="1"/>
        <v>0.49523809523809526</v>
      </c>
    </row>
    <row r="18" spans="1:7" x14ac:dyDescent="0.3">
      <c r="A18" s="1">
        <v>44773</v>
      </c>
      <c r="B18" s="5">
        <v>3</v>
      </c>
      <c r="C18">
        <v>198</v>
      </c>
      <c r="D18">
        <v>90</v>
      </c>
      <c r="E18">
        <f t="shared" si="0"/>
        <v>288</v>
      </c>
      <c r="F18">
        <v>420</v>
      </c>
      <c r="G18" s="3">
        <f t="shared" si="1"/>
        <v>0.68571428571428572</v>
      </c>
    </row>
    <row r="19" spans="1:7" x14ac:dyDescent="0.3">
      <c r="A19" s="1">
        <v>44774</v>
      </c>
      <c r="B19" s="5">
        <v>1</v>
      </c>
      <c r="C19">
        <v>68</v>
      </c>
      <c r="D19">
        <v>30</v>
      </c>
      <c r="E19">
        <f t="shared" si="0"/>
        <v>98</v>
      </c>
      <c r="F19">
        <v>420</v>
      </c>
      <c r="G19" s="3">
        <f t="shared" si="1"/>
        <v>0.23333333333333334</v>
      </c>
    </row>
    <row r="20" spans="1:7" x14ac:dyDescent="0.3">
      <c r="A20" s="1">
        <v>44775</v>
      </c>
      <c r="B20" s="5">
        <v>3</v>
      </c>
      <c r="C20">
        <v>167</v>
      </c>
      <c r="D20">
        <v>90</v>
      </c>
      <c r="E20">
        <f t="shared" si="0"/>
        <v>257</v>
      </c>
      <c r="F20">
        <v>420</v>
      </c>
      <c r="G20" s="3">
        <f t="shared" si="1"/>
        <v>0.61190476190476195</v>
      </c>
    </row>
    <row r="21" spans="1:7" x14ac:dyDescent="0.3">
      <c r="A21" s="1">
        <v>44776</v>
      </c>
      <c r="B21" s="5">
        <v>1</v>
      </c>
      <c r="C21">
        <v>115</v>
      </c>
      <c r="D21">
        <v>30</v>
      </c>
      <c r="E21">
        <f t="shared" si="0"/>
        <v>145</v>
      </c>
      <c r="F21">
        <v>420</v>
      </c>
      <c r="G21" s="3">
        <f t="shared" si="1"/>
        <v>0.34523809523809523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workbookViewId="0">
      <selection activeCell="D106" sqref="D106"/>
    </sheetView>
  </sheetViews>
  <sheetFormatPr defaultRowHeight="14.4" x14ac:dyDescent="0.3"/>
  <cols>
    <col min="1" max="1" width="9.6640625" bestFit="1" customWidth="1"/>
    <col min="2" max="2" width="8.5546875" bestFit="1" customWidth="1"/>
    <col min="3" max="3" width="13.77734375" bestFit="1" customWidth="1"/>
    <col min="4" max="4" width="5.6640625" bestFit="1" customWidth="1"/>
    <col min="5" max="5" width="22.109375" bestFit="1" customWidth="1"/>
    <col min="6" max="6" width="23.21875" style="3" bestFit="1" customWidth="1"/>
    <col min="9" max="9" width="9.33203125" bestFit="1" customWidth="1"/>
    <col min="10" max="10" width="8.5546875" bestFit="1" customWidth="1"/>
    <col min="11" max="11" width="13.77734375" bestFit="1" customWidth="1"/>
    <col min="12" max="12" width="5.6640625" bestFit="1" customWidth="1"/>
    <col min="13" max="13" width="22.109375" bestFit="1" customWidth="1"/>
  </cols>
  <sheetData>
    <row r="1" spans="1:6" s="2" customFormat="1" x14ac:dyDescent="0.3">
      <c r="A1" s="2" t="s">
        <v>14</v>
      </c>
      <c r="B1" s="2" t="s">
        <v>17</v>
      </c>
      <c r="C1" s="2" t="s">
        <v>18</v>
      </c>
      <c r="D1" s="2" t="s">
        <v>19</v>
      </c>
      <c r="E1" s="2" t="s">
        <v>20</v>
      </c>
      <c r="F1" s="7" t="s">
        <v>49</v>
      </c>
    </row>
    <row r="2" spans="1:6" x14ac:dyDescent="0.3">
      <c r="A2" s="1">
        <v>44769</v>
      </c>
      <c r="B2">
        <v>300</v>
      </c>
      <c r="C2">
        <v>1000</v>
      </c>
      <c r="D2">
        <f>B2+C2</f>
        <v>1300</v>
      </c>
      <c r="E2" s="3">
        <f>B2/D2</f>
        <v>0.23076923076923078</v>
      </c>
      <c r="F2" s="3">
        <f>C2/D2</f>
        <v>0.76923076923076927</v>
      </c>
    </row>
    <row r="3" spans="1:6" x14ac:dyDescent="0.3">
      <c r="A3" s="1">
        <v>44770</v>
      </c>
      <c r="B3">
        <v>500</v>
      </c>
      <c r="C3">
        <v>950</v>
      </c>
      <c r="D3">
        <f t="shared" ref="D3:D66" si="0">B3+C3</f>
        <v>1450</v>
      </c>
      <c r="E3" s="3">
        <f t="shared" ref="E3:E66" si="1">B3/D3</f>
        <v>0.34482758620689657</v>
      </c>
      <c r="F3" s="3">
        <f t="shared" ref="F3:F66" si="2">C3/D3</f>
        <v>0.65517241379310343</v>
      </c>
    </row>
    <row r="4" spans="1:6" x14ac:dyDescent="0.3">
      <c r="A4" s="1">
        <v>44771</v>
      </c>
      <c r="B4">
        <v>567</v>
      </c>
      <c r="C4">
        <v>986</v>
      </c>
      <c r="D4">
        <f t="shared" si="0"/>
        <v>1553</v>
      </c>
      <c r="E4" s="3">
        <f t="shared" si="1"/>
        <v>0.36509980682549903</v>
      </c>
      <c r="F4" s="3">
        <f t="shared" si="2"/>
        <v>0.63490019317450097</v>
      </c>
    </row>
    <row r="5" spans="1:6" x14ac:dyDescent="0.3">
      <c r="A5" s="1">
        <v>44772</v>
      </c>
      <c r="B5">
        <v>453</v>
      </c>
      <c r="C5">
        <v>954</v>
      </c>
      <c r="D5">
        <f t="shared" si="0"/>
        <v>1407</v>
      </c>
      <c r="E5" s="3">
        <f t="shared" si="1"/>
        <v>0.32196162046908317</v>
      </c>
      <c r="F5" s="3">
        <f t="shared" si="2"/>
        <v>0.67803837953091683</v>
      </c>
    </row>
    <row r="6" spans="1:6" x14ac:dyDescent="0.3">
      <c r="A6" s="1">
        <v>44773</v>
      </c>
      <c r="B6">
        <v>323</v>
      </c>
      <c r="C6">
        <v>1165</v>
      </c>
      <c r="D6">
        <f t="shared" si="0"/>
        <v>1488</v>
      </c>
      <c r="E6" s="3">
        <f t="shared" si="1"/>
        <v>0.21706989247311828</v>
      </c>
      <c r="F6" s="3">
        <f t="shared" si="2"/>
        <v>0.78293010752688175</v>
      </c>
    </row>
    <row r="7" spans="1:6" x14ac:dyDescent="0.3">
      <c r="A7" s="1">
        <v>44774</v>
      </c>
      <c r="B7">
        <v>642</v>
      </c>
      <c r="C7">
        <v>894</v>
      </c>
      <c r="D7">
        <f t="shared" si="0"/>
        <v>1536</v>
      </c>
      <c r="E7" s="3">
        <f t="shared" si="1"/>
        <v>0.41796875</v>
      </c>
      <c r="F7" s="3">
        <f t="shared" si="2"/>
        <v>0.58203125</v>
      </c>
    </row>
    <row r="8" spans="1:6" x14ac:dyDescent="0.3">
      <c r="A8" s="1">
        <v>44775</v>
      </c>
      <c r="B8">
        <v>654</v>
      </c>
      <c r="C8">
        <v>987</v>
      </c>
      <c r="D8">
        <f t="shared" si="0"/>
        <v>1641</v>
      </c>
      <c r="E8" s="3">
        <f t="shared" si="1"/>
        <v>0.39853747714808047</v>
      </c>
      <c r="F8" s="3">
        <f t="shared" si="2"/>
        <v>0.60146252285191959</v>
      </c>
    </row>
    <row r="9" spans="1:6" x14ac:dyDescent="0.3">
      <c r="A9" s="1">
        <v>44776</v>
      </c>
      <c r="B9">
        <v>543</v>
      </c>
      <c r="C9">
        <v>876</v>
      </c>
      <c r="D9">
        <f t="shared" si="0"/>
        <v>1419</v>
      </c>
      <c r="E9" s="3">
        <f t="shared" si="1"/>
        <v>0.38266384778012685</v>
      </c>
      <c r="F9" s="3">
        <f t="shared" si="2"/>
        <v>0.61733615221987315</v>
      </c>
    </row>
    <row r="10" spans="1:6" x14ac:dyDescent="0.3">
      <c r="A10" s="1">
        <v>44777</v>
      </c>
      <c r="B10">
        <v>765</v>
      </c>
      <c r="C10">
        <v>789</v>
      </c>
      <c r="D10">
        <f t="shared" si="0"/>
        <v>1554</v>
      </c>
      <c r="E10" s="3">
        <f t="shared" si="1"/>
        <v>0.49227799227799229</v>
      </c>
      <c r="F10" s="3">
        <f t="shared" si="2"/>
        <v>0.50772200772200771</v>
      </c>
    </row>
    <row r="11" spans="1:6" x14ac:dyDescent="0.3">
      <c r="A11" s="1">
        <v>44778</v>
      </c>
      <c r="B11">
        <v>234</v>
      </c>
      <c r="C11">
        <v>1265</v>
      </c>
      <c r="D11">
        <f t="shared" si="0"/>
        <v>1499</v>
      </c>
      <c r="E11" s="3">
        <f t="shared" si="1"/>
        <v>0.1561040693795864</v>
      </c>
      <c r="F11" s="3">
        <f t="shared" si="2"/>
        <v>0.84389593062041357</v>
      </c>
    </row>
    <row r="12" spans="1:6" x14ac:dyDescent="0.3">
      <c r="A12" s="1">
        <v>44779</v>
      </c>
      <c r="B12">
        <v>234</v>
      </c>
      <c r="C12">
        <v>1199</v>
      </c>
      <c r="D12">
        <f t="shared" si="0"/>
        <v>1433</v>
      </c>
      <c r="E12" s="3">
        <f t="shared" si="1"/>
        <v>0.16329378925331473</v>
      </c>
      <c r="F12" s="3">
        <f t="shared" si="2"/>
        <v>0.83670621074668527</v>
      </c>
    </row>
    <row r="13" spans="1:6" x14ac:dyDescent="0.3">
      <c r="A13" s="1">
        <v>44780</v>
      </c>
      <c r="B13">
        <v>234</v>
      </c>
      <c r="C13">
        <v>1218</v>
      </c>
      <c r="D13">
        <f t="shared" si="0"/>
        <v>1452</v>
      </c>
      <c r="E13" s="3">
        <f t="shared" si="1"/>
        <v>0.16115702479338842</v>
      </c>
      <c r="F13" s="3">
        <f t="shared" si="2"/>
        <v>0.83884297520661155</v>
      </c>
    </row>
    <row r="14" spans="1:6" x14ac:dyDescent="0.3">
      <c r="A14" s="1">
        <v>44781</v>
      </c>
      <c r="B14">
        <v>234</v>
      </c>
      <c r="C14">
        <v>1234</v>
      </c>
      <c r="D14">
        <f t="shared" si="0"/>
        <v>1468</v>
      </c>
      <c r="E14" s="3">
        <f t="shared" si="1"/>
        <v>0.15940054495912806</v>
      </c>
      <c r="F14" s="3">
        <f t="shared" si="2"/>
        <v>0.84059945504087197</v>
      </c>
    </row>
    <row r="15" spans="1:6" x14ac:dyDescent="0.3">
      <c r="A15" s="1">
        <v>44782</v>
      </c>
      <c r="B15">
        <v>234</v>
      </c>
      <c r="C15">
        <v>1321</v>
      </c>
      <c r="D15">
        <f t="shared" si="0"/>
        <v>1555</v>
      </c>
      <c r="E15" s="3">
        <f t="shared" si="1"/>
        <v>0.1504823151125402</v>
      </c>
      <c r="F15" s="3">
        <f t="shared" si="2"/>
        <v>0.84951768488745982</v>
      </c>
    </row>
    <row r="16" spans="1:6" x14ac:dyDescent="0.3">
      <c r="A16" s="1">
        <v>44783</v>
      </c>
      <c r="B16">
        <v>234</v>
      </c>
      <c r="C16">
        <v>1311</v>
      </c>
      <c r="D16">
        <f t="shared" si="0"/>
        <v>1545</v>
      </c>
      <c r="E16" s="3">
        <f t="shared" si="1"/>
        <v>0.15145631067961166</v>
      </c>
      <c r="F16" s="3">
        <f t="shared" si="2"/>
        <v>0.84854368932038837</v>
      </c>
    </row>
    <row r="17" spans="1:6" x14ac:dyDescent="0.3">
      <c r="A17" s="1">
        <v>44784</v>
      </c>
      <c r="B17">
        <v>234</v>
      </c>
      <c r="C17">
        <v>1298</v>
      </c>
      <c r="D17">
        <f t="shared" si="0"/>
        <v>1532</v>
      </c>
      <c r="E17" s="3">
        <f t="shared" si="1"/>
        <v>0.15274151436031333</v>
      </c>
      <c r="F17" s="3">
        <f t="shared" si="2"/>
        <v>0.84725848563968664</v>
      </c>
    </row>
    <row r="18" spans="1:6" x14ac:dyDescent="0.3">
      <c r="A18" s="1">
        <v>44785</v>
      </c>
      <c r="B18">
        <v>234</v>
      </c>
      <c r="C18">
        <v>1123</v>
      </c>
      <c r="D18">
        <f t="shared" si="0"/>
        <v>1357</v>
      </c>
      <c r="E18" s="3">
        <f t="shared" si="1"/>
        <v>0.17243920412675018</v>
      </c>
      <c r="F18" s="3">
        <f t="shared" si="2"/>
        <v>0.82756079587324982</v>
      </c>
    </row>
    <row r="19" spans="1:6" x14ac:dyDescent="0.3">
      <c r="A19" s="1">
        <v>44786</v>
      </c>
      <c r="B19">
        <v>234</v>
      </c>
      <c r="C19">
        <v>987</v>
      </c>
      <c r="D19">
        <f t="shared" si="0"/>
        <v>1221</v>
      </c>
      <c r="E19" s="3">
        <f t="shared" si="1"/>
        <v>0.19164619164619165</v>
      </c>
      <c r="F19" s="3">
        <f t="shared" si="2"/>
        <v>0.80835380835380832</v>
      </c>
    </row>
    <row r="20" spans="1:6" x14ac:dyDescent="0.3">
      <c r="A20" s="1">
        <v>44787</v>
      </c>
      <c r="B20">
        <v>234</v>
      </c>
      <c r="C20">
        <v>1034</v>
      </c>
      <c r="D20">
        <f t="shared" si="0"/>
        <v>1268</v>
      </c>
      <c r="E20" s="3">
        <f t="shared" si="1"/>
        <v>0.18454258675078863</v>
      </c>
      <c r="F20" s="3">
        <f t="shared" si="2"/>
        <v>0.81545741324921139</v>
      </c>
    </row>
    <row r="21" spans="1:6" x14ac:dyDescent="0.3">
      <c r="A21" s="1">
        <v>44788</v>
      </c>
      <c r="B21">
        <v>300</v>
      </c>
      <c r="C21">
        <v>1134</v>
      </c>
      <c r="D21">
        <f t="shared" si="0"/>
        <v>1434</v>
      </c>
      <c r="E21" s="3">
        <f t="shared" si="1"/>
        <v>0.20920502092050208</v>
      </c>
      <c r="F21" s="3">
        <f t="shared" si="2"/>
        <v>0.79079497907949792</v>
      </c>
    </row>
    <row r="22" spans="1:6" x14ac:dyDescent="0.3">
      <c r="A22" s="1">
        <v>44789</v>
      </c>
      <c r="B22">
        <v>600</v>
      </c>
      <c r="C22">
        <v>990</v>
      </c>
      <c r="D22">
        <f t="shared" si="0"/>
        <v>1590</v>
      </c>
      <c r="E22" s="3">
        <f t="shared" si="1"/>
        <v>0.37735849056603776</v>
      </c>
      <c r="F22" s="3">
        <f t="shared" si="2"/>
        <v>0.62264150943396224</v>
      </c>
    </row>
    <row r="23" spans="1:6" x14ac:dyDescent="0.3">
      <c r="A23" s="1">
        <v>44790</v>
      </c>
      <c r="B23">
        <v>567</v>
      </c>
      <c r="C23">
        <v>1000</v>
      </c>
      <c r="D23">
        <f t="shared" si="0"/>
        <v>1567</v>
      </c>
      <c r="E23" s="3">
        <f t="shared" si="1"/>
        <v>0.36183790682833439</v>
      </c>
      <c r="F23" s="3">
        <f t="shared" si="2"/>
        <v>0.63816209317166561</v>
      </c>
    </row>
    <row r="24" spans="1:6" x14ac:dyDescent="0.3">
      <c r="A24" s="1">
        <v>44791</v>
      </c>
      <c r="B24">
        <v>453</v>
      </c>
      <c r="C24">
        <v>800</v>
      </c>
      <c r="D24">
        <f t="shared" si="0"/>
        <v>1253</v>
      </c>
      <c r="E24" s="3">
        <f t="shared" si="1"/>
        <v>0.36153232242617717</v>
      </c>
      <c r="F24" s="3">
        <f t="shared" si="2"/>
        <v>0.63846767757382283</v>
      </c>
    </row>
    <row r="25" spans="1:6" x14ac:dyDescent="0.3">
      <c r="A25" s="1">
        <v>44792</v>
      </c>
      <c r="B25">
        <v>623</v>
      </c>
      <c r="C25">
        <v>887</v>
      </c>
      <c r="D25">
        <f t="shared" si="0"/>
        <v>1510</v>
      </c>
      <c r="E25" s="3">
        <f t="shared" si="1"/>
        <v>0.41258278145695365</v>
      </c>
      <c r="F25" s="3">
        <f t="shared" si="2"/>
        <v>0.5874172185430464</v>
      </c>
    </row>
    <row r="26" spans="1:6" x14ac:dyDescent="0.3">
      <c r="A26" s="1">
        <v>44793</v>
      </c>
      <c r="B26">
        <v>642</v>
      </c>
      <c r="C26">
        <v>954</v>
      </c>
      <c r="D26">
        <f t="shared" si="0"/>
        <v>1596</v>
      </c>
      <c r="E26" s="3">
        <f t="shared" si="1"/>
        <v>0.40225563909774437</v>
      </c>
      <c r="F26" s="3">
        <f t="shared" si="2"/>
        <v>0.59774436090225569</v>
      </c>
    </row>
    <row r="27" spans="1:6" x14ac:dyDescent="0.3">
      <c r="A27" s="1">
        <v>44794</v>
      </c>
      <c r="B27">
        <v>612</v>
      </c>
      <c r="C27">
        <v>965</v>
      </c>
      <c r="D27">
        <f t="shared" si="0"/>
        <v>1577</v>
      </c>
      <c r="E27" s="3">
        <f t="shared" si="1"/>
        <v>0.38807863031071654</v>
      </c>
      <c r="F27" s="3">
        <f t="shared" si="2"/>
        <v>0.61192136968928346</v>
      </c>
    </row>
    <row r="28" spans="1:6" x14ac:dyDescent="0.3">
      <c r="A28" s="1">
        <v>44795</v>
      </c>
      <c r="B28">
        <v>543</v>
      </c>
      <c r="C28">
        <v>894</v>
      </c>
      <c r="D28">
        <f t="shared" si="0"/>
        <v>1437</v>
      </c>
      <c r="E28" s="3">
        <f t="shared" si="1"/>
        <v>0.37787056367432148</v>
      </c>
      <c r="F28" s="3">
        <f t="shared" si="2"/>
        <v>0.62212943632567852</v>
      </c>
    </row>
    <row r="29" spans="1:6" x14ac:dyDescent="0.3">
      <c r="A29" s="1">
        <v>44796</v>
      </c>
      <c r="B29">
        <v>765</v>
      </c>
      <c r="C29">
        <v>987</v>
      </c>
      <c r="D29">
        <f t="shared" si="0"/>
        <v>1752</v>
      </c>
      <c r="E29" s="3">
        <f t="shared" si="1"/>
        <v>0.43664383561643838</v>
      </c>
      <c r="F29" s="3">
        <f t="shared" si="2"/>
        <v>0.56335616438356162</v>
      </c>
    </row>
    <row r="30" spans="1:6" x14ac:dyDescent="0.3">
      <c r="A30" s="1">
        <v>44797</v>
      </c>
      <c r="B30">
        <v>300</v>
      </c>
      <c r="C30">
        <v>876</v>
      </c>
      <c r="D30">
        <f t="shared" si="0"/>
        <v>1176</v>
      </c>
      <c r="E30" s="3">
        <f t="shared" si="1"/>
        <v>0.25510204081632654</v>
      </c>
      <c r="F30" s="3">
        <f t="shared" si="2"/>
        <v>0.74489795918367352</v>
      </c>
    </row>
    <row r="31" spans="1:6" x14ac:dyDescent="0.3">
      <c r="A31" s="1">
        <v>44798</v>
      </c>
      <c r="B31">
        <v>600</v>
      </c>
      <c r="C31">
        <v>789</v>
      </c>
      <c r="D31">
        <f t="shared" si="0"/>
        <v>1389</v>
      </c>
      <c r="E31" s="3">
        <f t="shared" si="1"/>
        <v>0.43196544276457882</v>
      </c>
      <c r="F31" s="3">
        <f t="shared" si="2"/>
        <v>0.56803455723542118</v>
      </c>
    </row>
    <row r="32" spans="1:6" x14ac:dyDescent="0.3">
      <c r="A32" s="1">
        <v>44799</v>
      </c>
      <c r="B32">
        <v>567</v>
      </c>
      <c r="C32">
        <v>967</v>
      </c>
      <c r="D32">
        <f t="shared" si="0"/>
        <v>1534</v>
      </c>
      <c r="E32" s="3">
        <f t="shared" si="1"/>
        <v>0.36962190352020863</v>
      </c>
      <c r="F32" s="3">
        <f t="shared" si="2"/>
        <v>0.63037809647979137</v>
      </c>
    </row>
    <row r="33" spans="1:6" x14ac:dyDescent="0.3">
      <c r="A33" s="1">
        <v>44800</v>
      </c>
      <c r="B33">
        <v>453</v>
      </c>
      <c r="C33">
        <v>1199</v>
      </c>
      <c r="D33">
        <f t="shared" si="0"/>
        <v>1652</v>
      </c>
      <c r="E33" s="3">
        <f t="shared" si="1"/>
        <v>0.27421307506053266</v>
      </c>
      <c r="F33" s="3">
        <f t="shared" si="2"/>
        <v>0.72578692493946728</v>
      </c>
    </row>
    <row r="34" spans="1:6" x14ac:dyDescent="0.3">
      <c r="A34" s="1">
        <v>44801</v>
      </c>
      <c r="B34">
        <v>623</v>
      </c>
      <c r="C34">
        <v>876</v>
      </c>
      <c r="D34">
        <f t="shared" si="0"/>
        <v>1499</v>
      </c>
      <c r="E34" s="3">
        <f t="shared" si="1"/>
        <v>0.41561040693795864</v>
      </c>
      <c r="F34" s="3">
        <f t="shared" si="2"/>
        <v>0.58438959306204141</v>
      </c>
    </row>
    <row r="35" spans="1:6" x14ac:dyDescent="0.3">
      <c r="A35" s="1">
        <v>44802</v>
      </c>
      <c r="B35">
        <v>642</v>
      </c>
      <c r="C35">
        <v>776</v>
      </c>
      <c r="D35">
        <f t="shared" si="0"/>
        <v>1418</v>
      </c>
      <c r="E35" s="3">
        <f t="shared" si="1"/>
        <v>0.4527503526093089</v>
      </c>
      <c r="F35" s="3">
        <f t="shared" si="2"/>
        <v>0.54724964739069115</v>
      </c>
    </row>
    <row r="36" spans="1:6" x14ac:dyDescent="0.3">
      <c r="A36" s="1">
        <v>44803</v>
      </c>
      <c r="B36">
        <v>654</v>
      </c>
      <c r="C36">
        <v>891</v>
      </c>
      <c r="D36">
        <f t="shared" si="0"/>
        <v>1545</v>
      </c>
      <c r="E36" s="3">
        <f t="shared" si="1"/>
        <v>0.42330097087378643</v>
      </c>
      <c r="F36" s="3">
        <f t="shared" si="2"/>
        <v>0.57669902912621362</v>
      </c>
    </row>
    <row r="37" spans="1:6" x14ac:dyDescent="0.3">
      <c r="A37" s="1">
        <v>44804</v>
      </c>
      <c r="B37">
        <v>543</v>
      </c>
      <c r="C37">
        <v>934</v>
      </c>
      <c r="D37">
        <f t="shared" si="0"/>
        <v>1477</v>
      </c>
      <c r="E37" s="3">
        <f t="shared" si="1"/>
        <v>0.36763710223425861</v>
      </c>
      <c r="F37" s="3">
        <f t="shared" si="2"/>
        <v>0.63236289776574139</v>
      </c>
    </row>
    <row r="38" spans="1:6" x14ac:dyDescent="0.3">
      <c r="A38" s="1">
        <v>44805</v>
      </c>
      <c r="B38">
        <v>765</v>
      </c>
      <c r="C38">
        <v>847</v>
      </c>
      <c r="D38">
        <f t="shared" si="0"/>
        <v>1612</v>
      </c>
      <c r="E38" s="3">
        <f t="shared" si="1"/>
        <v>0.47456575682382135</v>
      </c>
      <c r="F38" s="3">
        <f t="shared" si="2"/>
        <v>0.52543424317617871</v>
      </c>
    </row>
    <row r="39" spans="1:6" x14ac:dyDescent="0.3">
      <c r="A39" s="1">
        <v>44806</v>
      </c>
      <c r="B39">
        <v>234</v>
      </c>
      <c r="C39">
        <v>1123</v>
      </c>
      <c r="D39">
        <f t="shared" si="0"/>
        <v>1357</v>
      </c>
      <c r="E39" s="3">
        <f t="shared" si="1"/>
        <v>0.17243920412675018</v>
      </c>
      <c r="F39" s="3">
        <f t="shared" si="2"/>
        <v>0.82756079587324982</v>
      </c>
    </row>
    <row r="40" spans="1:6" x14ac:dyDescent="0.3">
      <c r="A40" s="1">
        <v>44807</v>
      </c>
      <c r="B40">
        <v>234</v>
      </c>
      <c r="C40">
        <v>987</v>
      </c>
      <c r="D40">
        <f t="shared" si="0"/>
        <v>1221</v>
      </c>
      <c r="E40" s="3">
        <f t="shared" si="1"/>
        <v>0.19164619164619165</v>
      </c>
      <c r="F40" s="3">
        <f t="shared" si="2"/>
        <v>0.80835380835380832</v>
      </c>
    </row>
    <row r="41" spans="1:6" x14ac:dyDescent="0.3">
      <c r="A41" s="1">
        <v>44808</v>
      </c>
      <c r="B41">
        <v>234</v>
      </c>
      <c r="C41">
        <v>1034</v>
      </c>
      <c r="D41">
        <f t="shared" si="0"/>
        <v>1268</v>
      </c>
      <c r="E41" s="3">
        <f t="shared" si="1"/>
        <v>0.18454258675078863</v>
      </c>
      <c r="F41" s="3">
        <f t="shared" si="2"/>
        <v>0.81545741324921139</v>
      </c>
    </row>
    <row r="42" spans="1:6" x14ac:dyDescent="0.3">
      <c r="A42" s="1">
        <v>44809</v>
      </c>
      <c r="B42">
        <v>234</v>
      </c>
      <c r="C42">
        <v>1134</v>
      </c>
      <c r="D42">
        <f t="shared" si="0"/>
        <v>1368</v>
      </c>
      <c r="E42" s="3">
        <f t="shared" si="1"/>
        <v>0.17105263157894737</v>
      </c>
      <c r="F42" s="3">
        <f t="shared" si="2"/>
        <v>0.82894736842105265</v>
      </c>
    </row>
    <row r="43" spans="1:6" x14ac:dyDescent="0.3">
      <c r="A43" s="1">
        <v>44810</v>
      </c>
      <c r="B43">
        <v>234</v>
      </c>
      <c r="C43">
        <v>990</v>
      </c>
      <c r="D43">
        <f t="shared" si="0"/>
        <v>1224</v>
      </c>
      <c r="E43" s="3">
        <f t="shared" si="1"/>
        <v>0.19117647058823528</v>
      </c>
      <c r="F43" s="3">
        <f t="shared" si="2"/>
        <v>0.80882352941176472</v>
      </c>
    </row>
    <row r="44" spans="1:6" x14ac:dyDescent="0.3">
      <c r="A44" s="1">
        <v>44811</v>
      </c>
      <c r="B44">
        <v>234</v>
      </c>
      <c r="C44">
        <v>1011</v>
      </c>
      <c r="D44">
        <f t="shared" si="0"/>
        <v>1245</v>
      </c>
      <c r="E44" s="3">
        <f t="shared" si="1"/>
        <v>0.18795180722891566</v>
      </c>
      <c r="F44" s="3">
        <f t="shared" si="2"/>
        <v>0.81204819277108431</v>
      </c>
    </row>
    <row r="45" spans="1:6" x14ac:dyDescent="0.3">
      <c r="A45" s="1">
        <v>44812</v>
      </c>
      <c r="B45">
        <v>234</v>
      </c>
      <c r="C45">
        <v>1312</v>
      </c>
      <c r="D45">
        <f t="shared" si="0"/>
        <v>1546</v>
      </c>
      <c r="E45" s="3">
        <f t="shared" si="1"/>
        <v>0.15135834411384216</v>
      </c>
      <c r="F45" s="3">
        <f t="shared" si="2"/>
        <v>0.84864165588615781</v>
      </c>
    </row>
    <row r="46" spans="1:6" x14ac:dyDescent="0.3">
      <c r="A46" s="1">
        <v>44813</v>
      </c>
      <c r="B46">
        <v>234</v>
      </c>
      <c r="C46">
        <v>1217</v>
      </c>
      <c r="D46">
        <f t="shared" si="0"/>
        <v>1451</v>
      </c>
      <c r="E46" s="3">
        <f t="shared" si="1"/>
        <v>0.16126809097174363</v>
      </c>
      <c r="F46" s="3">
        <f t="shared" si="2"/>
        <v>0.83873190902825634</v>
      </c>
    </row>
    <row r="47" spans="1:6" x14ac:dyDescent="0.3">
      <c r="A47" s="1">
        <v>44814</v>
      </c>
      <c r="B47">
        <v>234</v>
      </c>
      <c r="C47">
        <v>1298</v>
      </c>
      <c r="D47">
        <f t="shared" si="0"/>
        <v>1532</v>
      </c>
      <c r="E47" s="3">
        <f t="shared" si="1"/>
        <v>0.15274151436031333</v>
      </c>
      <c r="F47" s="3">
        <f t="shared" si="2"/>
        <v>0.84725848563968664</v>
      </c>
    </row>
    <row r="48" spans="1:6" x14ac:dyDescent="0.3">
      <c r="A48" s="1">
        <v>44815</v>
      </c>
      <c r="B48">
        <v>234</v>
      </c>
      <c r="C48">
        <v>1321</v>
      </c>
      <c r="D48">
        <f t="shared" si="0"/>
        <v>1555</v>
      </c>
      <c r="E48" s="3">
        <f t="shared" si="1"/>
        <v>0.1504823151125402</v>
      </c>
      <c r="F48" s="3">
        <f t="shared" si="2"/>
        <v>0.84951768488745982</v>
      </c>
    </row>
    <row r="49" spans="1:6" x14ac:dyDescent="0.3">
      <c r="A49" s="1">
        <v>44816</v>
      </c>
      <c r="B49">
        <v>300</v>
      </c>
      <c r="C49">
        <v>866</v>
      </c>
      <c r="D49">
        <f t="shared" si="0"/>
        <v>1166</v>
      </c>
      <c r="E49" s="3">
        <f t="shared" si="1"/>
        <v>0.25728987993138935</v>
      </c>
      <c r="F49" s="3">
        <f t="shared" si="2"/>
        <v>0.74271012006861059</v>
      </c>
    </row>
    <row r="50" spans="1:6" x14ac:dyDescent="0.3">
      <c r="A50" s="1">
        <v>44817</v>
      </c>
      <c r="B50">
        <v>600</v>
      </c>
      <c r="C50">
        <v>986</v>
      </c>
      <c r="D50">
        <f t="shared" si="0"/>
        <v>1586</v>
      </c>
      <c r="E50" s="3">
        <f t="shared" si="1"/>
        <v>0.37831021437578816</v>
      </c>
      <c r="F50" s="3">
        <f t="shared" si="2"/>
        <v>0.62168978562421184</v>
      </c>
    </row>
    <row r="51" spans="1:6" x14ac:dyDescent="0.3">
      <c r="A51" s="1">
        <v>44818</v>
      </c>
      <c r="B51">
        <v>567</v>
      </c>
      <c r="C51">
        <v>954</v>
      </c>
      <c r="D51">
        <f t="shared" si="0"/>
        <v>1521</v>
      </c>
      <c r="E51" s="3">
        <f t="shared" si="1"/>
        <v>0.37278106508875741</v>
      </c>
      <c r="F51" s="3">
        <f t="shared" si="2"/>
        <v>0.62721893491124259</v>
      </c>
    </row>
    <row r="52" spans="1:6" x14ac:dyDescent="0.3">
      <c r="A52" s="1">
        <v>44819</v>
      </c>
      <c r="B52">
        <v>453</v>
      </c>
      <c r="C52">
        <v>765</v>
      </c>
      <c r="D52">
        <f t="shared" si="0"/>
        <v>1218</v>
      </c>
      <c r="E52" s="3">
        <f t="shared" si="1"/>
        <v>0.37192118226600984</v>
      </c>
      <c r="F52" s="3">
        <f t="shared" si="2"/>
        <v>0.6280788177339901</v>
      </c>
    </row>
    <row r="53" spans="1:6" x14ac:dyDescent="0.3">
      <c r="A53" s="1">
        <v>44820</v>
      </c>
      <c r="B53">
        <v>623</v>
      </c>
      <c r="C53">
        <v>894</v>
      </c>
      <c r="D53">
        <f t="shared" si="0"/>
        <v>1517</v>
      </c>
      <c r="E53" s="3">
        <f t="shared" si="1"/>
        <v>0.41067897165458139</v>
      </c>
      <c r="F53" s="3">
        <f t="shared" si="2"/>
        <v>0.58932102834541855</v>
      </c>
    </row>
    <row r="54" spans="1:6" x14ac:dyDescent="0.3">
      <c r="A54" s="1">
        <v>44821</v>
      </c>
      <c r="B54">
        <v>642</v>
      </c>
      <c r="C54">
        <v>923</v>
      </c>
      <c r="D54">
        <f t="shared" si="0"/>
        <v>1565</v>
      </c>
      <c r="E54" s="3">
        <f t="shared" si="1"/>
        <v>0.41022364217252394</v>
      </c>
      <c r="F54" s="3">
        <f t="shared" si="2"/>
        <v>0.58977635782747606</v>
      </c>
    </row>
    <row r="55" spans="1:6" x14ac:dyDescent="0.3">
      <c r="A55" s="1">
        <v>44822</v>
      </c>
      <c r="B55">
        <v>654</v>
      </c>
      <c r="C55">
        <v>876</v>
      </c>
      <c r="D55">
        <f t="shared" si="0"/>
        <v>1530</v>
      </c>
      <c r="E55" s="3">
        <f t="shared" si="1"/>
        <v>0.42745098039215684</v>
      </c>
      <c r="F55" s="3">
        <f t="shared" si="2"/>
        <v>0.5725490196078431</v>
      </c>
    </row>
    <row r="56" spans="1:6" x14ac:dyDescent="0.3">
      <c r="A56" s="1">
        <v>44823</v>
      </c>
      <c r="B56">
        <v>543</v>
      </c>
      <c r="C56">
        <v>789</v>
      </c>
      <c r="D56">
        <f t="shared" si="0"/>
        <v>1332</v>
      </c>
      <c r="E56" s="3">
        <f t="shared" si="1"/>
        <v>0.40765765765765766</v>
      </c>
      <c r="F56" s="3">
        <f t="shared" si="2"/>
        <v>0.59234234234234229</v>
      </c>
    </row>
    <row r="57" spans="1:6" x14ac:dyDescent="0.3">
      <c r="A57" s="1">
        <v>44824</v>
      </c>
      <c r="B57">
        <v>673</v>
      </c>
      <c r="C57">
        <v>876</v>
      </c>
      <c r="D57">
        <f t="shared" si="0"/>
        <v>1549</v>
      </c>
      <c r="E57" s="3">
        <f t="shared" si="1"/>
        <v>0.43447385409941897</v>
      </c>
      <c r="F57" s="3">
        <f t="shared" si="2"/>
        <v>0.56552614590058103</v>
      </c>
    </row>
    <row r="58" spans="1:6" x14ac:dyDescent="0.3">
      <c r="A58" s="1">
        <v>44825</v>
      </c>
      <c r="B58">
        <v>765</v>
      </c>
      <c r="C58">
        <v>832</v>
      </c>
      <c r="D58">
        <f t="shared" si="0"/>
        <v>1597</v>
      </c>
      <c r="E58" s="3">
        <f t="shared" si="1"/>
        <v>0.47902316844082654</v>
      </c>
      <c r="F58" s="3">
        <f t="shared" si="2"/>
        <v>0.5209768315591734</v>
      </c>
    </row>
    <row r="59" spans="1:6" x14ac:dyDescent="0.3">
      <c r="A59" s="1">
        <v>44826</v>
      </c>
      <c r="B59">
        <v>675</v>
      </c>
      <c r="C59">
        <v>887</v>
      </c>
      <c r="D59">
        <f t="shared" si="0"/>
        <v>1562</v>
      </c>
      <c r="E59" s="3">
        <f t="shared" si="1"/>
        <v>0.43213828425096029</v>
      </c>
      <c r="F59" s="3">
        <f t="shared" si="2"/>
        <v>0.56786171574903965</v>
      </c>
    </row>
    <row r="60" spans="1:6" x14ac:dyDescent="0.3">
      <c r="A60" s="1">
        <v>44827</v>
      </c>
      <c r="B60">
        <v>564</v>
      </c>
      <c r="C60">
        <v>1034</v>
      </c>
      <c r="D60">
        <f t="shared" si="0"/>
        <v>1598</v>
      </c>
      <c r="E60" s="3">
        <f t="shared" si="1"/>
        <v>0.35294117647058826</v>
      </c>
      <c r="F60" s="3">
        <f t="shared" si="2"/>
        <v>0.6470588235294118</v>
      </c>
    </row>
    <row r="61" spans="1:6" x14ac:dyDescent="0.3">
      <c r="A61" s="1">
        <v>44828</v>
      </c>
      <c r="B61">
        <v>564</v>
      </c>
      <c r="C61">
        <v>937</v>
      </c>
      <c r="D61">
        <f t="shared" si="0"/>
        <v>1501</v>
      </c>
      <c r="E61" s="3">
        <f t="shared" si="1"/>
        <v>0.37574950033311127</v>
      </c>
      <c r="F61" s="3">
        <f t="shared" si="2"/>
        <v>0.62425049966688873</v>
      </c>
    </row>
    <row r="62" spans="1:6" x14ac:dyDescent="0.3">
      <c r="A62" s="1">
        <v>44829</v>
      </c>
      <c r="B62">
        <v>564</v>
      </c>
      <c r="C62">
        <v>898</v>
      </c>
      <c r="D62">
        <f t="shared" si="0"/>
        <v>1462</v>
      </c>
      <c r="E62" s="3">
        <f t="shared" si="1"/>
        <v>0.38577291381668949</v>
      </c>
      <c r="F62" s="3">
        <f t="shared" si="2"/>
        <v>0.61422708618331057</v>
      </c>
    </row>
    <row r="63" spans="1:6" x14ac:dyDescent="0.3">
      <c r="A63" s="1">
        <v>44830</v>
      </c>
      <c r="B63">
        <v>564</v>
      </c>
      <c r="C63">
        <v>779</v>
      </c>
      <c r="D63">
        <f t="shared" si="0"/>
        <v>1343</v>
      </c>
      <c r="E63" s="3">
        <f t="shared" si="1"/>
        <v>0.41995532390171258</v>
      </c>
      <c r="F63" s="3">
        <f t="shared" si="2"/>
        <v>0.58004467609828747</v>
      </c>
    </row>
    <row r="64" spans="1:6" x14ac:dyDescent="0.3">
      <c r="A64" s="1">
        <v>44831</v>
      </c>
      <c r="B64">
        <v>367</v>
      </c>
      <c r="C64">
        <v>1123</v>
      </c>
      <c r="D64">
        <f t="shared" si="0"/>
        <v>1490</v>
      </c>
      <c r="E64" s="3">
        <f t="shared" si="1"/>
        <v>0.24630872483221478</v>
      </c>
      <c r="F64" s="3">
        <f t="shared" si="2"/>
        <v>0.75369127516778522</v>
      </c>
    </row>
    <row r="65" spans="1:6" x14ac:dyDescent="0.3">
      <c r="A65" s="1">
        <v>44832</v>
      </c>
      <c r="B65">
        <v>367</v>
      </c>
      <c r="C65">
        <v>987</v>
      </c>
      <c r="D65">
        <f t="shared" si="0"/>
        <v>1354</v>
      </c>
      <c r="E65" s="3">
        <f t="shared" si="1"/>
        <v>0.27104874446085669</v>
      </c>
      <c r="F65" s="3">
        <f t="shared" si="2"/>
        <v>0.72895125553914331</v>
      </c>
    </row>
    <row r="66" spans="1:6" x14ac:dyDescent="0.3">
      <c r="A66" s="1">
        <v>44833</v>
      </c>
      <c r="B66">
        <v>367</v>
      </c>
      <c r="C66">
        <v>1034</v>
      </c>
      <c r="D66">
        <f t="shared" si="0"/>
        <v>1401</v>
      </c>
      <c r="E66" s="3">
        <f t="shared" si="1"/>
        <v>0.26195574589578874</v>
      </c>
      <c r="F66" s="3">
        <f t="shared" si="2"/>
        <v>0.73804425410421126</v>
      </c>
    </row>
    <row r="67" spans="1:6" x14ac:dyDescent="0.3">
      <c r="A67" s="1">
        <v>44834</v>
      </c>
      <c r="B67">
        <v>367</v>
      </c>
      <c r="C67">
        <v>1134</v>
      </c>
      <c r="D67">
        <f t="shared" ref="D67:D98" si="3">B67+C67</f>
        <v>1501</v>
      </c>
      <c r="E67" s="3">
        <f t="shared" ref="E67:E98" si="4">B67/D67</f>
        <v>0.24450366422385075</v>
      </c>
      <c r="F67" s="3">
        <f t="shared" ref="F67:F98" si="5">C67/D67</f>
        <v>0.75549633577614927</v>
      </c>
    </row>
    <row r="68" spans="1:6" x14ac:dyDescent="0.3">
      <c r="A68" s="1">
        <v>44835</v>
      </c>
      <c r="B68">
        <v>367</v>
      </c>
      <c r="C68">
        <v>990</v>
      </c>
      <c r="D68">
        <f t="shared" si="3"/>
        <v>1357</v>
      </c>
      <c r="E68" s="3">
        <f t="shared" si="4"/>
        <v>0.27044952100221076</v>
      </c>
      <c r="F68" s="3">
        <f t="shared" si="5"/>
        <v>0.72955047899778924</v>
      </c>
    </row>
    <row r="69" spans="1:6" x14ac:dyDescent="0.3">
      <c r="A69" s="1">
        <v>44836</v>
      </c>
      <c r="B69">
        <v>367</v>
      </c>
      <c r="C69">
        <v>1000</v>
      </c>
      <c r="D69">
        <f t="shared" si="3"/>
        <v>1367</v>
      </c>
      <c r="E69" s="3">
        <f t="shared" si="4"/>
        <v>0.26847110460863205</v>
      </c>
      <c r="F69" s="3">
        <f t="shared" si="5"/>
        <v>0.73152889539136801</v>
      </c>
    </row>
    <row r="70" spans="1:6" x14ac:dyDescent="0.3">
      <c r="A70" s="1">
        <v>44837</v>
      </c>
      <c r="B70">
        <v>298</v>
      </c>
      <c r="C70">
        <v>800</v>
      </c>
      <c r="D70">
        <f t="shared" si="3"/>
        <v>1098</v>
      </c>
      <c r="E70" s="3">
        <f t="shared" si="4"/>
        <v>0.27140255009107467</v>
      </c>
      <c r="F70" s="3">
        <f t="shared" si="5"/>
        <v>0.72859744990892528</v>
      </c>
    </row>
    <row r="71" spans="1:6" x14ac:dyDescent="0.3">
      <c r="A71" s="1">
        <v>44838</v>
      </c>
      <c r="B71">
        <v>298</v>
      </c>
      <c r="C71">
        <v>887</v>
      </c>
      <c r="D71">
        <f t="shared" si="3"/>
        <v>1185</v>
      </c>
      <c r="E71" s="3">
        <f t="shared" si="4"/>
        <v>0.25147679324894517</v>
      </c>
      <c r="F71" s="3">
        <f t="shared" si="5"/>
        <v>0.74852320675105488</v>
      </c>
    </row>
    <row r="72" spans="1:6" x14ac:dyDescent="0.3">
      <c r="A72" s="1">
        <v>44839</v>
      </c>
      <c r="B72">
        <v>298</v>
      </c>
      <c r="C72">
        <v>954</v>
      </c>
      <c r="D72">
        <f t="shared" si="3"/>
        <v>1252</v>
      </c>
      <c r="E72" s="3">
        <f t="shared" si="4"/>
        <v>0.23801916932907349</v>
      </c>
      <c r="F72" s="3">
        <f t="shared" si="5"/>
        <v>0.76198083067092648</v>
      </c>
    </row>
    <row r="73" spans="1:6" x14ac:dyDescent="0.3">
      <c r="A73" s="1">
        <v>44840</v>
      </c>
      <c r="B73">
        <v>298</v>
      </c>
      <c r="C73">
        <v>565</v>
      </c>
      <c r="D73">
        <f t="shared" si="3"/>
        <v>863</v>
      </c>
      <c r="E73" s="3">
        <f t="shared" si="4"/>
        <v>0.34530706836616454</v>
      </c>
      <c r="F73" s="3">
        <f t="shared" si="5"/>
        <v>0.65469293163383546</v>
      </c>
    </row>
    <row r="74" spans="1:6" x14ac:dyDescent="0.3">
      <c r="A74" s="1">
        <v>44841</v>
      </c>
      <c r="B74">
        <v>432</v>
      </c>
      <c r="C74">
        <v>894</v>
      </c>
      <c r="D74">
        <f t="shared" si="3"/>
        <v>1326</v>
      </c>
      <c r="E74" s="3">
        <f t="shared" si="4"/>
        <v>0.32579185520361992</v>
      </c>
      <c r="F74" s="3">
        <f t="shared" si="5"/>
        <v>0.67420814479638014</v>
      </c>
    </row>
    <row r="75" spans="1:6" x14ac:dyDescent="0.3">
      <c r="A75" s="1">
        <v>44842</v>
      </c>
      <c r="B75">
        <v>532</v>
      </c>
      <c r="C75">
        <v>987</v>
      </c>
      <c r="D75">
        <f t="shared" si="3"/>
        <v>1519</v>
      </c>
      <c r="E75" s="3">
        <f t="shared" si="4"/>
        <v>0.35023041474654376</v>
      </c>
      <c r="F75" s="3">
        <f t="shared" si="5"/>
        <v>0.64976958525345618</v>
      </c>
    </row>
    <row r="76" spans="1:6" x14ac:dyDescent="0.3">
      <c r="A76" s="1">
        <v>44843</v>
      </c>
      <c r="B76">
        <v>193</v>
      </c>
      <c r="C76">
        <v>578</v>
      </c>
      <c r="D76">
        <f t="shared" si="3"/>
        <v>771</v>
      </c>
      <c r="E76" s="3">
        <f t="shared" si="4"/>
        <v>0.2503242542153048</v>
      </c>
      <c r="F76" s="3">
        <f t="shared" si="5"/>
        <v>0.7496757457846952</v>
      </c>
    </row>
    <row r="77" spans="1:6" x14ac:dyDescent="0.3">
      <c r="A77" s="1">
        <v>44844</v>
      </c>
      <c r="B77">
        <v>623</v>
      </c>
      <c r="C77">
        <v>789</v>
      </c>
      <c r="D77">
        <f t="shared" si="3"/>
        <v>1412</v>
      </c>
      <c r="E77" s="3">
        <f t="shared" si="4"/>
        <v>0.44121813031161472</v>
      </c>
      <c r="F77" s="3">
        <f t="shared" si="5"/>
        <v>0.55878186968838528</v>
      </c>
    </row>
    <row r="78" spans="1:6" x14ac:dyDescent="0.3">
      <c r="A78" s="1">
        <v>44845</v>
      </c>
      <c r="B78">
        <v>511</v>
      </c>
      <c r="C78">
        <v>967</v>
      </c>
      <c r="D78">
        <f t="shared" si="3"/>
        <v>1478</v>
      </c>
      <c r="E78" s="3">
        <f t="shared" si="4"/>
        <v>0.34573748308525032</v>
      </c>
      <c r="F78" s="3">
        <f t="shared" si="5"/>
        <v>0.65426251691474968</v>
      </c>
    </row>
    <row r="79" spans="1:6" x14ac:dyDescent="0.3">
      <c r="A79" s="1">
        <v>44846</v>
      </c>
      <c r="B79">
        <v>511</v>
      </c>
      <c r="C79">
        <v>765</v>
      </c>
      <c r="D79">
        <f t="shared" si="3"/>
        <v>1276</v>
      </c>
      <c r="E79" s="3">
        <f t="shared" si="4"/>
        <v>0.40047021943573669</v>
      </c>
      <c r="F79" s="3">
        <f t="shared" si="5"/>
        <v>0.59952978056426331</v>
      </c>
    </row>
    <row r="80" spans="1:6" x14ac:dyDescent="0.3">
      <c r="A80" s="1">
        <v>44847</v>
      </c>
      <c r="B80">
        <v>300</v>
      </c>
      <c r="C80">
        <v>456</v>
      </c>
      <c r="D80">
        <f t="shared" si="3"/>
        <v>756</v>
      </c>
      <c r="E80" s="3">
        <f t="shared" si="4"/>
        <v>0.3968253968253968</v>
      </c>
      <c r="F80" s="3">
        <f t="shared" si="5"/>
        <v>0.60317460317460314</v>
      </c>
    </row>
    <row r="81" spans="1:6" x14ac:dyDescent="0.3">
      <c r="A81" s="1">
        <v>44848</v>
      </c>
      <c r="B81">
        <v>600</v>
      </c>
      <c r="C81">
        <v>867</v>
      </c>
      <c r="D81">
        <f t="shared" si="3"/>
        <v>1467</v>
      </c>
      <c r="E81" s="3">
        <f t="shared" si="4"/>
        <v>0.40899795501022496</v>
      </c>
      <c r="F81" s="3">
        <f t="shared" si="5"/>
        <v>0.59100204498977504</v>
      </c>
    </row>
    <row r="82" spans="1:6" x14ac:dyDescent="0.3">
      <c r="A82" s="1">
        <v>44849</v>
      </c>
      <c r="B82">
        <v>567</v>
      </c>
      <c r="C82">
        <v>923</v>
      </c>
      <c r="D82">
        <f t="shared" si="3"/>
        <v>1490</v>
      </c>
      <c r="E82" s="3">
        <f t="shared" si="4"/>
        <v>0.38053691275167784</v>
      </c>
      <c r="F82" s="3">
        <f t="shared" si="5"/>
        <v>0.61946308724832211</v>
      </c>
    </row>
    <row r="83" spans="1:6" x14ac:dyDescent="0.3">
      <c r="A83" s="1">
        <v>44850</v>
      </c>
      <c r="B83">
        <v>453</v>
      </c>
      <c r="C83">
        <v>991</v>
      </c>
      <c r="D83">
        <f t="shared" si="3"/>
        <v>1444</v>
      </c>
      <c r="E83" s="3">
        <f t="shared" si="4"/>
        <v>0.31371191135734072</v>
      </c>
      <c r="F83" s="3">
        <f t="shared" si="5"/>
        <v>0.68628808864265933</v>
      </c>
    </row>
    <row r="84" spans="1:6" x14ac:dyDescent="0.3">
      <c r="A84" s="1">
        <v>44851</v>
      </c>
      <c r="B84">
        <v>623</v>
      </c>
      <c r="C84">
        <v>805</v>
      </c>
      <c r="D84">
        <f t="shared" si="3"/>
        <v>1428</v>
      </c>
      <c r="E84" s="3">
        <f t="shared" si="4"/>
        <v>0.43627450980392157</v>
      </c>
      <c r="F84" s="3">
        <f t="shared" si="5"/>
        <v>0.56372549019607843</v>
      </c>
    </row>
    <row r="85" spans="1:6" x14ac:dyDescent="0.3">
      <c r="A85" s="1">
        <v>44852</v>
      </c>
      <c r="B85">
        <v>442</v>
      </c>
      <c r="C85">
        <v>1131</v>
      </c>
      <c r="D85">
        <f t="shared" si="3"/>
        <v>1573</v>
      </c>
      <c r="E85" s="3">
        <f t="shared" si="4"/>
        <v>0.28099173553719009</v>
      </c>
      <c r="F85" s="3">
        <f t="shared" si="5"/>
        <v>0.71900826446280997</v>
      </c>
    </row>
    <row r="86" spans="1:6" x14ac:dyDescent="0.3">
      <c r="A86" s="1">
        <v>44853</v>
      </c>
      <c r="B86">
        <v>475</v>
      </c>
      <c r="C86">
        <v>1089</v>
      </c>
      <c r="D86">
        <f t="shared" si="3"/>
        <v>1564</v>
      </c>
      <c r="E86" s="3">
        <f t="shared" si="4"/>
        <v>0.30370843989769819</v>
      </c>
      <c r="F86" s="3">
        <f t="shared" si="5"/>
        <v>0.69629156010230175</v>
      </c>
    </row>
    <row r="87" spans="1:6" x14ac:dyDescent="0.3">
      <c r="A87" s="1">
        <v>44854</v>
      </c>
      <c r="B87">
        <v>543</v>
      </c>
      <c r="C87">
        <v>810</v>
      </c>
      <c r="D87">
        <f t="shared" si="3"/>
        <v>1353</v>
      </c>
      <c r="E87" s="3">
        <f t="shared" si="4"/>
        <v>0.40133037694013302</v>
      </c>
      <c r="F87" s="3">
        <f t="shared" si="5"/>
        <v>0.59866962305986693</v>
      </c>
    </row>
    <row r="88" spans="1:6" x14ac:dyDescent="0.3">
      <c r="A88" s="1">
        <v>44855</v>
      </c>
      <c r="B88">
        <v>765</v>
      </c>
      <c r="C88">
        <v>810</v>
      </c>
      <c r="D88">
        <f t="shared" si="3"/>
        <v>1575</v>
      </c>
      <c r="E88" s="3">
        <f t="shared" si="4"/>
        <v>0.48571428571428571</v>
      </c>
      <c r="F88" s="3">
        <f t="shared" si="5"/>
        <v>0.51428571428571423</v>
      </c>
    </row>
    <row r="89" spans="1:6" x14ac:dyDescent="0.3">
      <c r="A89" s="1">
        <v>44856</v>
      </c>
      <c r="B89">
        <v>234</v>
      </c>
      <c r="C89">
        <v>942</v>
      </c>
      <c r="D89">
        <f t="shared" si="3"/>
        <v>1176</v>
      </c>
      <c r="E89" s="3">
        <f t="shared" si="4"/>
        <v>0.19897959183673469</v>
      </c>
      <c r="F89" s="3">
        <f t="shared" si="5"/>
        <v>0.80102040816326525</v>
      </c>
    </row>
    <row r="90" spans="1:6" x14ac:dyDescent="0.3">
      <c r="A90" s="1">
        <v>44857</v>
      </c>
      <c r="B90">
        <v>234</v>
      </c>
      <c r="C90">
        <v>512</v>
      </c>
      <c r="D90">
        <f t="shared" si="3"/>
        <v>746</v>
      </c>
      <c r="E90" s="3">
        <f t="shared" si="4"/>
        <v>0.31367292225201071</v>
      </c>
      <c r="F90" s="3">
        <f t="shared" si="5"/>
        <v>0.68632707774798929</v>
      </c>
    </row>
    <row r="91" spans="1:6" x14ac:dyDescent="0.3">
      <c r="A91" s="1">
        <v>44858</v>
      </c>
      <c r="B91">
        <v>385</v>
      </c>
      <c r="C91">
        <v>1000</v>
      </c>
      <c r="D91">
        <f t="shared" si="3"/>
        <v>1385</v>
      </c>
      <c r="E91" s="3">
        <f t="shared" si="4"/>
        <v>0.27797833935018051</v>
      </c>
      <c r="F91" s="3">
        <f t="shared" si="5"/>
        <v>0.72202166064981954</v>
      </c>
    </row>
    <row r="92" spans="1:6" x14ac:dyDescent="0.3">
      <c r="A92" s="1">
        <v>44859</v>
      </c>
      <c r="B92">
        <v>427</v>
      </c>
      <c r="C92">
        <v>800</v>
      </c>
      <c r="D92">
        <f t="shared" si="3"/>
        <v>1227</v>
      </c>
      <c r="E92" s="3">
        <f t="shared" si="4"/>
        <v>0.34800325998370008</v>
      </c>
      <c r="F92" s="3">
        <f t="shared" si="5"/>
        <v>0.65199674001629992</v>
      </c>
    </row>
    <row r="93" spans="1:6" x14ac:dyDescent="0.3">
      <c r="A93" s="1">
        <v>44860</v>
      </c>
      <c r="B93">
        <v>666</v>
      </c>
      <c r="C93">
        <v>887</v>
      </c>
      <c r="D93">
        <f t="shared" si="3"/>
        <v>1553</v>
      </c>
      <c r="E93" s="3">
        <f t="shared" si="4"/>
        <v>0.42884739214423695</v>
      </c>
      <c r="F93" s="3">
        <f t="shared" si="5"/>
        <v>0.57115260785576305</v>
      </c>
    </row>
    <row r="94" spans="1:6" x14ac:dyDescent="0.3">
      <c r="A94" s="1">
        <v>44861</v>
      </c>
      <c r="B94">
        <v>512</v>
      </c>
      <c r="C94">
        <v>954</v>
      </c>
      <c r="D94">
        <f t="shared" si="3"/>
        <v>1466</v>
      </c>
      <c r="E94" s="3">
        <f t="shared" si="4"/>
        <v>0.34924965893587995</v>
      </c>
      <c r="F94" s="3">
        <f t="shared" si="5"/>
        <v>0.65075034106412011</v>
      </c>
    </row>
    <row r="95" spans="1:6" x14ac:dyDescent="0.3">
      <c r="A95" s="1">
        <v>44862</v>
      </c>
      <c r="B95">
        <v>398</v>
      </c>
      <c r="C95">
        <v>565</v>
      </c>
      <c r="D95">
        <f t="shared" si="3"/>
        <v>963</v>
      </c>
      <c r="E95" s="3">
        <f t="shared" si="4"/>
        <v>0.41329179646936659</v>
      </c>
      <c r="F95" s="3">
        <f t="shared" si="5"/>
        <v>0.58670820353063347</v>
      </c>
    </row>
    <row r="96" spans="1:6" x14ac:dyDescent="0.3">
      <c r="A96" s="1">
        <v>44863</v>
      </c>
      <c r="B96">
        <v>402</v>
      </c>
      <c r="C96">
        <v>894</v>
      </c>
      <c r="D96">
        <f t="shared" si="3"/>
        <v>1296</v>
      </c>
      <c r="E96" s="3">
        <f t="shared" si="4"/>
        <v>0.31018518518518517</v>
      </c>
      <c r="F96" s="3">
        <f t="shared" si="5"/>
        <v>0.68981481481481477</v>
      </c>
    </row>
    <row r="97" spans="1:6" x14ac:dyDescent="0.3">
      <c r="A97" s="1">
        <v>44864</v>
      </c>
      <c r="B97">
        <v>322</v>
      </c>
      <c r="C97">
        <v>987</v>
      </c>
      <c r="D97">
        <f t="shared" si="3"/>
        <v>1309</v>
      </c>
      <c r="E97" s="3">
        <f t="shared" si="4"/>
        <v>0.24598930481283424</v>
      </c>
      <c r="F97" s="3">
        <f t="shared" si="5"/>
        <v>0.75401069518716579</v>
      </c>
    </row>
    <row r="98" spans="1:6" x14ac:dyDescent="0.3">
      <c r="A98" s="1">
        <v>44865</v>
      </c>
      <c r="B98">
        <v>114</v>
      </c>
      <c r="C98">
        <v>578</v>
      </c>
      <c r="D98">
        <f t="shared" si="3"/>
        <v>692</v>
      </c>
      <c r="E98" s="3">
        <f t="shared" si="4"/>
        <v>0.16473988439306358</v>
      </c>
      <c r="F98" s="3">
        <f t="shared" si="5"/>
        <v>0.83526011560693647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G2" sqref="G2"/>
    </sheetView>
  </sheetViews>
  <sheetFormatPr defaultRowHeight="14.4" x14ac:dyDescent="0.3"/>
  <cols>
    <col min="1" max="1" width="9.33203125" bestFit="1" customWidth="1"/>
    <col min="2" max="2" width="8.5546875" bestFit="1" customWidth="1"/>
    <col min="3" max="3" width="13.77734375" bestFit="1" customWidth="1"/>
    <col min="4" max="4" width="5.6640625" bestFit="1" customWidth="1"/>
    <col min="5" max="5" width="22.109375" bestFit="1" customWidth="1"/>
    <col min="6" max="6" width="23.6640625" style="3" bestFit="1" customWidth="1"/>
  </cols>
  <sheetData>
    <row r="1" spans="1:6" s="2" customFormat="1" x14ac:dyDescent="0.3">
      <c r="A1" s="2" t="s">
        <v>14</v>
      </c>
      <c r="B1" s="2" t="s">
        <v>17</v>
      </c>
      <c r="C1" s="2" t="s">
        <v>18</v>
      </c>
      <c r="D1" s="2" t="s">
        <v>19</v>
      </c>
      <c r="E1" s="2" t="s">
        <v>20</v>
      </c>
      <c r="F1" s="7" t="s">
        <v>50</v>
      </c>
    </row>
    <row r="2" spans="1:6" x14ac:dyDescent="0.3">
      <c r="A2" s="1">
        <v>44769</v>
      </c>
      <c r="B2">
        <v>30</v>
      </c>
      <c r="C2">
        <v>100</v>
      </c>
      <c r="D2">
        <f t="shared" ref="D2:D49" si="0">B2+C2</f>
        <v>130</v>
      </c>
      <c r="E2" s="3">
        <f>B2/D2</f>
        <v>0.23076923076923078</v>
      </c>
      <c r="F2" s="3">
        <f>C2/D2</f>
        <v>0.76923076923076927</v>
      </c>
    </row>
    <row r="3" spans="1:6" x14ac:dyDescent="0.3">
      <c r="A3" s="1">
        <v>44770</v>
      </c>
      <c r="B3">
        <v>13</v>
      </c>
      <c r="C3">
        <v>95</v>
      </c>
      <c r="D3">
        <f t="shared" si="0"/>
        <v>108</v>
      </c>
      <c r="E3" s="3">
        <f t="shared" ref="E3:E49" si="1">B3/D3</f>
        <v>0.12037037037037036</v>
      </c>
      <c r="F3" s="3">
        <f t="shared" ref="F3:F49" si="2">C3/D3</f>
        <v>0.87962962962962965</v>
      </c>
    </row>
    <row r="4" spans="1:6" x14ac:dyDescent="0.3">
      <c r="A4" s="1">
        <v>44771</v>
      </c>
      <c r="B4">
        <v>21</v>
      </c>
      <c r="C4">
        <v>98</v>
      </c>
      <c r="D4">
        <f t="shared" si="0"/>
        <v>119</v>
      </c>
      <c r="E4" s="3">
        <f t="shared" si="1"/>
        <v>0.17647058823529413</v>
      </c>
      <c r="F4" s="3">
        <f t="shared" si="2"/>
        <v>0.82352941176470584</v>
      </c>
    </row>
    <row r="5" spans="1:6" x14ac:dyDescent="0.3">
      <c r="A5" s="1">
        <v>44772</v>
      </c>
      <c r="B5">
        <v>45</v>
      </c>
      <c r="C5">
        <v>103</v>
      </c>
      <c r="D5">
        <f t="shared" si="0"/>
        <v>148</v>
      </c>
      <c r="E5" s="3">
        <f t="shared" si="1"/>
        <v>0.30405405405405406</v>
      </c>
      <c r="F5" s="3">
        <f t="shared" si="2"/>
        <v>0.69594594594594594</v>
      </c>
    </row>
    <row r="6" spans="1:6" x14ac:dyDescent="0.3">
      <c r="A6" s="1">
        <v>44773</v>
      </c>
      <c r="B6">
        <v>32</v>
      </c>
      <c r="C6">
        <v>116</v>
      </c>
      <c r="D6">
        <f t="shared" si="0"/>
        <v>148</v>
      </c>
      <c r="E6" s="3">
        <f t="shared" si="1"/>
        <v>0.21621621621621623</v>
      </c>
      <c r="F6" s="3">
        <f t="shared" si="2"/>
        <v>0.78378378378378377</v>
      </c>
    </row>
    <row r="7" spans="1:6" x14ac:dyDescent="0.3">
      <c r="A7" s="1">
        <v>44774</v>
      </c>
      <c r="B7">
        <v>36</v>
      </c>
      <c r="C7">
        <v>112</v>
      </c>
      <c r="D7">
        <f t="shared" si="0"/>
        <v>148</v>
      </c>
      <c r="E7" s="3">
        <f t="shared" si="1"/>
        <v>0.24324324324324326</v>
      </c>
      <c r="F7" s="3">
        <f t="shared" si="2"/>
        <v>0.7567567567567568</v>
      </c>
    </row>
    <row r="8" spans="1:6" x14ac:dyDescent="0.3">
      <c r="A8" s="1">
        <v>44775</v>
      </c>
      <c r="B8">
        <v>25</v>
      </c>
      <c r="C8">
        <v>121</v>
      </c>
      <c r="D8">
        <f t="shared" si="0"/>
        <v>146</v>
      </c>
      <c r="E8" s="3">
        <f t="shared" si="1"/>
        <v>0.17123287671232876</v>
      </c>
      <c r="F8" s="3">
        <f t="shared" si="2"/>
        <v>0.82876712328767121</v>
      </c>
    </row>
    <row r="9" spans="1:6" x14ac:dyDescent="0.3">
      <c r="A9" s="1">
        <v>44776</v>
      </c>
      <c r="B9">
        <v>34</v>
      </c>
      <c r="C9">
        <v>87</v>
      </c>
      <c r="D9">
        <f t="shared" si="0"/>
        <v>121</v>
      </c>
      <c r="E9" s="3">
        <f t="shared" si="1"/>
        <v>0.28099173553719009</v>
      </c>
      <c r="F9" s="3">
        <f t="shared" si="2"/>
        <v>0.71900826446280997</v>
      </c>
    </row>
    <row r="10" spans="1:6" x14ac:dyDescent="0.3">
      <c r="A10" s="1">
        <v>44777</v>
      </c>
      <c r="B10">
        <v>17</v>
      </c>
      <c r="C10">
        <v>112</v>
      </c>
      <c r="D10">
        <f t="shared" si="0"/>
        <v>129</v>
      </c>
      <c r="E10" s="3">
        <f t="shared" si="1"/>
        <v>0.13178294573643412</v>
      </c>
      <c r="F10" s="3">
        <f t="shared" si="2"/>
        <v>0.86821705426356588</v>
      </c>
    </row>
    <row r="11" spans="1:6" x14ac:dyDescent="0.3">
      <c r="A11" s="1">
        <v>44778</v>
      </c>
      <c r="B11">
        <v>23</v>
      </c>
      <c r="C11">
        <v>126</v>
      </c>
      <c r="D11">
        <f t="shared" si="0"/>
        <v>149</v>
      </c>
      <c r="E11" s="3">
        <f t="shared" si="1"/>
        <v>0.15436241610738255</v>
      </c>
      <c r="F11" s="3">
        <f t="shared" si="2"/>
        <v>0.84563758389261745</v>
      </c>
    </row>
    <row r="12" spans="1:6" x14ac:dyDescent="0.3">
      <c r="A12" s="1">
        <v>44779</v>
      </c>
      <c r="B12">
        <v>34</v>
      </c>
      <c r="C12">
        <v>119</v>
      </c>
      <c r="D12">
        <f t="shared" si="0"/>
        <v>153</v>
      </c>
      <c r="E12" s="3">
        <f t="shared" si="1"/>
        <v>0.22222222222222221</v>
      </c>
      <c r="F12" s="3">
        <f t="shared" si="2"/>
        <v>0.77777777777777779</v>
      </c>
    </row>
    <row r="13" spans="1:6" x14ac:dyDescent="0.3">
      <c r="A13" s="1">
        <v>44780</v>
      </c>
      <c r="B13">
        <v>33</v>
      </c>
      <c r="C13">
        <v>121</v>
      </c>
      <c r="D13">
        <f t="shared" si="0"/>
        <v>154</v>
      </c>
      <c r="E13" s="3">
        <f t="shared" si="1"/>
        <v>0.21428571428571427</v>
      </c>
      <c r="F13" s="3">
        <f t="shared" si="2"/>
        <v>0.7857142857142857</v>
      </c>
    </row>
    <row r="14" spans="1:6" x14ac:dyDescent="0.3">
      <c r="A14" s="1">
        <v>44781</v>
      </c>
      <c r="B14">
        <v>22</v>
      </c>
      <c r="C14">
        <v>123</v>
      </c>
      <c r="D14">
        <f t="shared" si="0"/>
        <v>145</v>
      </c>
      <c r="E14" s="3">
        <f t="shared" si="1"/>
        <v>0.15172413793103448</v>
      </c>
      <c r="F14" s="3">
        <f t="shared" si="2"/>
        <v>0.84827586206896555</v>
      </c>
    </row>
    <row r="15" spans="1:6" x14ac:dyDescent="0.3">
      <c r="A15" s="1">
        <v>44782</v>
      </c>
      <c r="B15">
        <v>35</v>
      </c>
      <c r="C15">
        <v>113</v>
      </c>
      <c r="D15">
        <f t="shared" si="0"/>
        <v>148</v>
      </c>
      <c r="E15" s="3">
        <f t="shared" si="1"/>
        <v>0.23648648648648649</v>
      </c>
      <c r="F15" s="3">
        <f t="shared" si="2"/>
        <v>0.76351351351351349</v>
      </c>
    </row>
    <row r="16" spans="1:6" x14ac:dyDescent="0.3">
      <c r="A16" s="1">
        <v>44783</v>
      </c>
      <c r="B16">
        <v>36</v>
      </c>
      <c r="C16">
        <v>117</v>
      </c>
      <c r="D16">
        <f t="shared" si="0"/>
        <v>153</v>
      </c>
      <c r="E16" s="3">
        <f t="shared" si="1"/>
        <v>0.23529411764705882</v>
      </c>
      <c r="F16" s="3">
        <f t="shared" si="2"/>
        <v>0.76470588235294112</v>
      </c>
    </row>
    <row r="17" spans="1:6" x14ac:dyDescent="0.3">
      <c r="A17" s="1">
        <v>44784</v>
      </c>
      <c r="B17">
        <v>23</v>
      </c>
      <c r="C17">
        <v>115</v>
      </c>
      <c r="D17">
        <f t="shared" si="0"/>
        <v>138</v>
      </c>
      <c r="E17" s="3">
        <f t="shared" si="1"/>
        <v>0.16666666666666666</v>
      </c>
      <c r="F17" s="3">
        <f t="shared" si="2"/>
        <v>0.83333333333333337</v>
      </c>
    </row>
    <row r="18" spans="1:6" x14ac:dyDescent="0.3">
      <c r="A18" s="1">
        <v>44785</v>
      </c>
      <c r="B18">
        <v>32</v>
      </c>
      <c r="C18">
        <v>112</v>
      </c>
      <c r="D18">
        <f t="shared" si="0"/>
        <v>144</v>
      </c>
      <c r="E18" s="3">
        <f t="shared" si="1"/>
        <v>0.22222222222222221</v>
      </c>
      <c r="F18" s="3">
        <f t="shared" si="2"/>
        <v>0.77777777777777779</v>
      </c>
    </row>
    <row r="19" spans="1:6" x14ac:dyDescent="0.3">
      <c r="A19" s="1">
        <v>44786</v>
      </c>
      <c r="B19">
        <v>29</v>
      </c>
      <c r="C19">
        <v>98</v>
      </c>
      <c r="D19">
        <f t="shared" si="0"/>
        <v>127</v>
      </c>
      <c r="E19" s="3">
        <f t="shared" si="1"/>
        <v>0.2283464566929134</v>
      </c>
      <c r="F19" s="3">
        <f t="shared" si="2"/>
        <v>0.77165354330708658</v>
      </c>
    </row>
    <row r="20" spans="1:6" x14ac:dyDescent="0.3">
      <c r="A20" s="1">
        <v>44787</v>
      </c>
      <c r="B20">
        <v>23</v>
      </c>
      <c r="C20">
        <v>103</v>
      </c>
      <c r="D20">
        <f t="shared" si="0"/>
        <v>126</v>
      </c>
      <c r="E20" s="3">
        <f t="shared" si="1"/>
        <v>0.18253968253968253</v>
      </c>
      <c r="F20" s="3">
        <f t="shared" si="2"/>
        <v>0.81746031746031744</v>
      </c>
    </row>
    <row r="21" spans="1:6" x14ac:dyDescent="0.3">
      <c r="A21" s="1">
        <v>44788</v>
      </c>
      <c r="B21">
        <v>30</v>
      </c>
      <c r="C21">
        <v>113</v>
      </c>
      <c r="D21">
        <f t="shared" si="0"/>
        <v>143</v>
      </c>
      <c r="E21" s="3">
        <f t="shared" si="1"/>
        <v>0.20979020979020979</v>
      </c>
      <c r="F21" s="3">
        <f t="shared" si="2"/>
        <v>0.79020979020979021</v>
      </c>
    </row>
    <row r="22" spans="1:6" x14ac:dyDescent="0.3">
      <c r="A22" s="1">
        <v>44789</v>
      </c>
      <c r="B22">
        <v>27</v>
      </c>
      <c r="C22">
        <v>105</v>
      </c>
      <c r="D22">
        <f t="shared" si="0"/>
        <v>132</v>
      </c>
      <c r="E22" s="3">
        <f t="shared" si="1"/>
        <v>0.20454545454545456</v>
      </c>
      <c r="F22" s="3">
        <f t="shared" si="2"/>
        <v>0.79545454545454541</v>
      </c>
    </row>
    <row r="23" spans="1:6" x14ac:dyDescent="0.3">
      <c r="A23" s="1">
        <v>44790</v>
      </c>
      <c r="B23">
        <v>21</v>
      </c>
      <c r="C23">
        <v>100</v>
      </c>
      <c r="D23">
        <f t="shared" si="0"/>
        <v>121</v>
      </c>
      <c r="E23" s="3">
        <f t="shared" si="1"/>
        <v>0.17355371900826447</v>
      </c>
      <c r="F23" s="3">
        <f t="shared" si="2"/>
        <v>0.82644628099173556</v>
      </c>
    </row>
    <row r="24" spans="1:6" x14ac:dyDescent="0.3">
      <c r="A24" s="1">
        <v>44791</v>
      </c>
      <c r="B24">
        <v>35</v>
      </c>
      <c r="C24">
        <v>123</v>
      </c>
      <c r="D24">
        <f t="shared" si="0"/>
        <v>158</v>
      </c>
      <c r="E24" s="3">
        <f t="shared" si="1"/>
        <v>0.22151898734177214</v>
      </c>
      <c r="F24" s="3">
        <f t="shared" si="2"/>
        <v>0.77848101265822789</v>
      </c>
    </row>
    <row r="25" spans="1:6" x14ac:dyDescent="0.3">
      <c r="A25" s="1">
        <v>44792</v>
      </c>
      <c r="B25">
        <v>41</v>
      </c>
      <c r="C25">
        <v>122</v>
      </c>
      <c r="D25">
        <f t="shared" si="0"/>
        <v>163</v>
      </c>
      <c r="E25" s="3">
        <f t="shared" si="1"/>
        <v>0.25153374233128833</v>
      </c>
      <c r="F25" s="3">
        <f t="shared" si="2"/>
        <v>0.74846625766871167</v>
      </c>
    </row>
    <row r="26" spans="1:6" x14ac:dyDescent="0.3">
      <c r="A26" s="1">
        <v>44793</v>
      </c>
      <c r="B26">
        <v>21</v>
      </c>
      <c r="C26">
        <v>103</v>
      </c>
      <c r="D26">
        <f t="shared" si="0"/>
        <v>124</v>
      </c>
      <c r="E26" s="3">
        <f t="shared" si="1"/>
        <v>0.16935483870967741</v>
      </c>
      <c r="F26" s="3">
        <f t="shared" si="2"/>
        <v>0.83064516129032262</v>
      </c>
    </row>
    <row r="27" spans="1:6" x14ac:dyDescent="0.3">
      <c r="A27" s="1">
        <v>44794</v>
      </c>
      <c r="B27">
        <v>32</v>
      </c>
      <c r="C27">
        <v>100</v>
      </c>
      <c r="D27">
        <f t="shared" si="0"/>
        <v>132</v>
      </c>
      <c r="E27" s="3">
        <f t="shared" si="1"/>
        <v>0.24242424242424243</v>
      </c>
      <c r="F27" s="3">
        <f t="shared" si="2"/>
        <v>0.75757575757575757</v>
      </c>
    </row>
    <row r="28" spans="1:6" x14ac:dyDescent="0.3">
      <c r="A28" s="1">
        <v>44795</v>
      </c>
      <c r="B28">
        <v>46</v>
      </c>
      <c r="C28">
        <v>95</v>
      </c>
      <c r="D28">
        <f t="shared" si="0"/>
        <v>141</v>
      </c>
      <c r="E28" s="3">
        <f t="shared" si="1"/>
        <v>0.32624113475177308</v>
      </c>
      <c r="F28" s="3">
        <f t="shared" si="2"/>
        <v>0.67375886524822692</v>
      </c>
    </row>
    <row r="29" spans="1:6" x14ac:dyDescent="0.3">
      <c r="A29" s="1">
        <v>44796</v>
      </c>
      <c r="B29">
        <v>37</v>
      </c>
      <c r="C29">
        <v>109</v>
      </c>
      <c r="D29">
        <f t="shared" si="0"/>
        <v>146</v>
      </c>
      <c r="E29" s="3">
        <f t="shared" si="1"/>
        <v>0.25342465753424659</v>
      </c>
      <c r="F29" s="3">
        <f t="shared" si="2"/>
        <v>0.74657534246575341</v>
      </c>
    </row>
    <row r="30" spans="1:6" x14ac:dyDescent="0.3">
      <c r="A30" s="1">
        <v>44797</v>
      </c>
      <c r="B30">
        <v>34</v>
      </c>
      <c r="C30">
        <v>103</v>
      </c>
      <c r="D30">
        <f t="shared" si="0"/>
        <v>137</v>
      </c>
      <c r="E30" s="3">
        <f t="shared" si="1"/>
        <v>0.24817518248175183</v>
      </c>
      <c r="F30" s="3">
        <f t="shared" si="2"/>
        <v>0.75182481751824815</v>
      </c>
    </row>
    <row r="31" spans="1:6" x14ac:dyDescent="0.3">
      <c r="A31" s="1">
        <v>44798</v>
      </c>
      <c r="B31">
        <v>19</v>
      </c>
      <c r="C31">
        <v>116</v>
      </c>
      <c r="D31">
        <f t="shared" si="0"/>
        <v>135</v>
      </c>
      <c r="E31" s="3">
        <f t="shared" si="1"/>
        <v>0.14074074074074075</v>
      </c>
      <c r="F31" s="3">
        <f t="shared" si="2"/>
        <v>0.85925925925925928</v>
      </c>
    </row>
    <row r="32" spans="1:6" x14ac:dyDescent="0.3">
      <c r="A32" s="1">
        <v>44799</v>
      </c>
      <c r="B32">
        <v>23</v>
      </c>
      <c r="C32">
        <v>84</v>
      </c>
      <c r="D32">
        <f t="shared" si="0"/>
        <v>107</v>
      </c>
      <c r="E32" s="3">
        <f t="shared" si="1"/>
        <v>0.21495327102803738</v>
      </c>
      <c r="F32" s="3">
        <f t="shared" si="2"/>
        <v>0.78504672897196259</v>
      </c>
    </row>
    <row r="33" spans="1:6" x14ac:dyDescent="0.3">
      <c r="A33" s="1">
        <v>44800</v>
      </c>
      <c r="B33">
        <v>34</v>
      </c>
      <c r="C33">
        <v>98</v>
      </c>
      <c r="D33">
        <f t="shared" si="0"/>
        <v>132</v>
      </c>
      <c r="E33" s="3">
        <f t="shared" si="1"/>
        <v>0.25757575757575757</v>
      </c>
      <c r="F33" s="3">
        <f t="shared" si="2"/>
        <v>0.74242424242424243</v>
      </c>
    </row>
    <row r="34" spans="1:6" x14ac:dyDescent="0.3">
      <c r="A34" s="1">
        <v>44801</v>
      </c>
      <c r="B34">
        <v>33</v>
      </c>
      <c r="C34">
        <v>87</v>
      </c>
      <c r="D34">
        <f t="shared" si="0"/>
        <v>120</v>
      </c>
      <c r="E34" s="3">
        <f t="shared" si="1"/>
        <v>0.27500000000000002</v>
      </c>
      <c r="F34" s="3">
        <f t="shared" si="2"/>
        <v>0.72499999999999998</v>
      </c>
    </row>
    <row r="35" spans="1:6" x14ac:dyDescent="0.3">
      <c r="A35" s="1">
        <v>44802</v>
      </c>
      <c r="B35">
        <v>22</v>
      </c>
      <c r="C35">
        <v>112</v>
      </c>
      <c r="D35">
        <f t="shared" si="0"/>
        <v>134</v>
      </c>
      <c r="E35" s="3">
        <f t="shared" si="1"/>
        <v>0.16417910447761194</v>
      </c>
      <c r="F35" s="3">
        <f t="shared" si="2"/>
        <v>0.83582089552238803</v>
      </c>
    </row>
    <row r="36" spans="1:6" x14ac:dyDescent="0.3">
      <c r="A36" s="1">
        <v>44803</v>
      </c>
      <c r="B36">
        <v>35</v>
      </c>
      <c r="C36">
        <v>126</v>
      </c>
      <c r="D36">
        <f t="shared" si="0"/>
        <v>161</v>
      </c>
      <c r="E36" s="3">
        <f t="shared" si="1"/>
        <v>0.21739130434782608</v>
      </c>
      <c r="F36" s="3">
        <f t="shared" si="2"/>
        <v>0.78260869565217395</v>
      </c>
    </row>
    <row r="37" spans="1:6" x14ac:dyDescent="0.3">
      <c r="A37" s="1">
        <v>44804</v>
      </c>
      <c r="B37">
        <v>36</v>
      </c>
      <c r="C37">
        <v>119</v>
      </c>
      <c r="D37">
        <f t="shared" si="0"/>
        <v>155</v>
      </c>
      <c r="E37" s="3">
        <f t="shared" si="1"/>
        <v>0.23225806451612904</v>
      </c>
      <c r="F37" s="3">
        <f t="shared" si="2"/>
        <v>0.76774193548387093</v>
      </c>
    </row>
    <row r="38" spans="1:6" x14ac:dyDescent="0.3">
      <c r="A38" s="1">
        <v>44805</v>
      </c>
      <c r="B38">
        <v>23</v>
      </c>
      <c r="C38">
        <v>121</v>
      </c>
      <c r="D38">
        <f t="shared" si="0"/>
        <v>144</v>
      </c>
      <c r="E38" s="3">
        <f t="shared" si="1"/>
        <v>0.15972222222222221</v>
      </c>
      <c r="F38" s="3">
        <f t="shared" si="2"/>
        <v>0.84027777777777779</v>
      </c>
    </row>
    <row r="39" spans="1:6" x14ac:dyDescent="0.3">
      <c r="A39" s="1">
        <v>44806</v>
      </c>
      <c r="B39">
        <v>32</v>
      </c>
      <c r="C39">
        <v>123</v>
      </c>
      <c r="D39">
        <f t="shared" si="0"/>
        <v>155</v>
      </c>
      <c r="E39" s="3">
        <f t="shared" si="1"/>
        <v>0.20645161290322581</v>
      </c>
      <c r="F39" s="3">
        <f t="shared" si="2"/>
        <v>0.79354838709677422</v>
      </c>
    </row>
    <row r="40" spans="1:6" x14ac:dyDescent="0.3">
      <c r="A40" s="1">
        <v>44807</v>
      </c>
      <c r="B40">
        <v>29</v>
      </c>
      <c r="C40">
        <v>113</v>
      </c>
      <c r="D40">
        <f t="shared" si="0"/>
        <v>142</v>
      </c>
      <c r="E40" s="3">
        <f t="shared" si="1"/>
        <v>0.20422535211267606</v>
      </c>
      <c r="F40" s="3">
        <f t="shared" si="2"/>
        <v>0.79577464788732399</v>
      </c>
    </row>
    <row r="41" spans="1:6" x14ac:dyDescent="0.3">
      <c r="A41" s="1">
        <v>44808</v>
      </c>
      <c r="B41">
        <v>23</v>
      </c>
      <c r="C41">
        <v>117</v>
      </c>
      <c r="D41">
        <f t="shared" si="0"/>
        <v>140</v>
      </c>
      <c r="E41" s="3">
        <f t="shared" si="1"/>
        <v>0.16428571428571428</v>
      </c>
      <c r="F41" s="3">
        <f t="shared" si="2"/>
        <v>0.83571428571428574</v>
      </c>
    </row>
    <row r="42" spans="1:6" x14ac:dyDescent="0.3">
      <c r="A42" s="1">
        <v>44809</v>
      </c>
      <c r="B42">
        <v>30</v>
      </c>
      <c r="C42">
        <v>115</v>
      </c>
      <c r="D42">
        <f t="shared" si="0"/>
        <v>145</v>
      </c>
      <c r="E42" s="3">
        <f t="shared" si="1"/>
        <v>0.20689655172413793</v>
      </c>
      <c r="F42" s="3">
        <f t="shared" si="2"/>
        <v>0.7931034482758621</v>
      </c>
    </row>
    <row r="43" spans="1:6" x14ac:dyDescent="0.3">
      <c r="A43" s="1">
        <v>44810</v>
      </c>
      <c r="B43">
        <v>43</v>
      </c>
      <c r="C43">
        <v>112</v>
      </c>
      <c r="D43">
        <f t="shared" si="0"/>
        <v>155</v>
      </c>
      <c r="E43" s="3">
        <f t="shared" si="1"/>
        <v>0.27741935483870966</v>
      </c>
      <c r="F43" s="3">
        <f t="shared" si="2"/>
        <v>0.72258064516129028</v>
      </c>
    </row>
    <row r="44" spans="1:6" x14ac:dyDescent="0.3">
      <c r="A44" s="1">
        <v>44811</v>
      </c>
      <c r="B44">
        <v>21</v>
      </c>
      <c r="C44">
        <v>98</v>
      </c>
      <c r="D44">
        <f t="shared" si="0"/>
        <v>119</v>
      </c>
      <c r="E44" s="3">
        <f t="shared" si="1"/>
        <v>0.17647058823529413</v>
      </c>
      <c r="F44" s="3">
        <f t="shared" si="2"/>
        <v>0.82352941176470584</v>
      </c>
    </row>
    <row r="45" spans="1:6" x14ac:dyDescent="0.3">
      <c r="A45" s="1">
        <v>44812</v>
      </c>
      <c r="B45">
        <v>21</v>
      </c>
      <c r="C45">
        <v>119</v>
      </c>
      <c r="D45">
        <f t="shared" si="0"/>
        <v>140</v>
      </c>
      <c r="E45" s="3">
        <f t="shared" si="1"/>
        <v>0.15</v>
      </c>
      <c r="F45" s="3">
        <f t="shared" si="2"/>
        <v>0.85</v>
      </c>
    </row>
    <row r="46" spans="1:6" x14ac:dyDescent="0.3">
      <c r="A46" s="1">
        <v>44813</v>
      </c>
      <c r="B46">
        <v>31</v>
      </c>
      <c r="C46">
        <v>121</v>
      </c>
      <c r="D46">
        <f t="shared" si="0"/>
        <v>152</v>
      </c>
      <c r="E46" s="3">
        <f t="shared" si="1"/>
        <v>0.20394736842105263</v>
      </c>
      <c r="F46" s="3">
        <f t="shared" si="2"/>
        <v>0.79605263157894735</v>
      </c>
    </row>
    <row r="47" spans="1:6" x14ac:dyDescent="0.3">
      <c r="A47" s="1">
        <v>44814</v>
      </c>
      <c r="B47">
        <v>23</v>
      </c>
      <c r="C47">
        <v>123</v>
      </c>
      <c r="D47">
        <f t="shared" si="0"/>
        <v>146</v>
      </c>
      <c r="E47" s="3">
        <f t="shared" si="1"/>
        <v>0.15753424657534246</v>
      </c>
      <c r="F47" s="3">
        <f t="shared" si="2"/>
        <v>0.84246575342465757</v>
      </c>
    </row>
    <row r="48" spans="1:6" x14ac:dyDescent="0.3">
      <c r="A48" s="1">
        <v>44815</v>
      </c>
      <c r="B48">
        <v>33</v>
      </c>
      <c r="C48">
        <v>113</v>
      </c>
      <c r="D48">
        <f t="shared" si="0"/>
        <v>146</v>
      </c>
      <c r="E48" s="3">
        <f t="shared" si="1"/>
        <v>0.22602739726027396</v>
      </c>
      <c r="F48" s="3">
        <f t="shared" si="2"/>
        <v>0.77397260273972601</v>
      </c>
    </row>
    <row r="49" spans="1:6" x14ac:dyDescent="0.3">
      <c r="A49" s="1">
        <v>44816</v>
      </c>
      <c r="B49">
        <v>29</v>
      </c>
      <c r="C49">
        <v>117</v>
      </c>
      <c r="D49">
        <f t="shared" si="0"/>
        <v>146</v>
      </c>
      <c r="E49" s="3">
        <f t="shared" si="1"/>
        <v>0.19863013698630136</v>
      </c>
      <c r="F49" s="3">
        <f t="shared" si="2"/>
        <v>0.80136986301369861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F3" sqref="F3"/>
    </sheetView>
  </sheetViews>
  <sheetFormatPr defaultRowHeight="14.4" x14ac:dyDescent="0.3"/>
  <cols>
    <col min="1" max="1" width="19.109375" bestFit="1" customWidth="1"/>
    <col min="2" max="2" width="25.77734375" bestFit="1" customWidth="1"/>
    <col min="3" max="3" width="14.77734375" bestFit="1" customWidth="1"/>
    <col min="4" max="4" width="11.77734375" bestFit="1" customWidth="1"/>
  </cols>
  <sheetData>
    <row r="1" spans="1:4" s="2" customFormat="1" x14ac:dyDescent="0.3">
      <c r="A1" s="2" t="s">
        <v>2</v>
      </c>
      <c r="B1" s="2" t="s">
        <v>21</v>
      </c>
      <c r="C1" s="2" t="s">
        <v>22</v>
      </c>
      <c r="D1" s="2" t="s">
        <v>48</v>
      </c>
    </row>
    <row r="2" spans="1:4" x14ac:dyDescent="0.3">
      <c r="A2" t="s">
        <v>35</v>
      </c>
      <c r="B2">
        <v>15</v>
      </c>
      <c r="C2">
        <v>3</v>
      </c>
      <c r="D2" s="3">
        <f>C2/B2</f>
        <v>0.2</v>
      </c>
    </row>
    <row r="3" spans="1:4" x14ac:dyDescent="0.3">
      <c r="A3" t="s">
        <v>4</v>
      </c>
      <c r="B3">
        <v>75</v>
      </c>
      <c r="C3">
        <v>15</v>
      </c>
      <c r="D3" s="3">
        <f t="shared" ref="D3:D21" si="0">C3/B3</f>
        <v>0.2</v>
      </c>
    </row>
    <row r="4" spans="1:4" x14ac:dyDescent="0.3">
      <c r="A4" t="s">
        <v>23</v>
      </c>
      <c r="B4">
        <v>115</v>
      </c>
      <c r="C4">
        <v>23</v>
      </c>
      <c r="D4" s="3">
        <f t="shared" si="0"/>
        <v>0.2</v>
      </c>
    </row>
    <row r="5" spans="1:4" x14ac:dyDescent="0.3">
      <c r="A5" t="s">
        <v>24</v>
      </c>
      <c r="B5">
        <v>43</v>
      </c>
      <c r="C5">
        <v>2</v>
      </c>
      <c r="D5" s="3">
        <f t="shared" si="0"/>
        <v>4.6511627906976744E-2</v>
      </c>
    </row>
    <row r="6" spans="1:4" x14ac:dyDescent="0.3">
      <c r="A6" t="s">
        <v>12</v>
      </c>
      <c r="B6">
        <v>125</v>
      </c>
      <c r="C6">
        <v>17</v>
      </c>
      <c r="D6" s="3">
        <f t="shared" si="0"/>
        <v>0.13600000000000001</v>
      </c>
    </row>
    <row r="7" spans="1:4" x14ac:dyDescent="0.3">
      <c r="A7" t="s">
        <v>27</v>
      </c>
      <c r="B7">
        <v>85</v>
      </c>
      <c r="C7">
        <v>11</v>
      </c>
      <c r="D7" s="3">
        <f t="shared" si="0"/>
        <v>0.12941176470588237</v>
      </c>
    </row>
    <row r="8" spans="1:4" x14ac:dyDescent="0.3">
      <c r="A8" t="s">
        <v>8</v>
      </c>
      <c r="B8">
        <v>117</v>
      </c>
      <c r="C8">
        <v>25</v>
      </c>
      <c r="D8" s="3">
        <f t="shared" si="0"/>
        <v>0.21367521367521367</v>
      </c>
    </row>
    <row r="9" spans="1:4" x14ac:dyDescent="0.3">
      <c r="A9" t="s">
        <v>25</v>
      </c>
      <c r="B9">
        <v>67</v>
      </c>
      <c r="C9">
        <v>9</v>
      </c>
      <c r="D9" s="3">
        <f t="shared" si="0"/>
        <v>0.13432835820895522</v>
      </c>
    </row>
    <row r="10" spans="1:4" x14ac:dyDescent="0.3">
      <c r="A10" t="s">
        <v>10</v>
      </c>
      <c r="B10">
        <v>135</v>
      </c>
      <c r="C10">
        <v>29</v>
      </c>
      <c r="D10" s="3">
        <f t="shared" si="0"/>
        <v>0.21481481481481482</v>
      </c>
    </row>
    <row r="11" spans="1:4" x14ac:dyDescent="0.3">
      <c r="A11" t="s">
        <v>26</v>
      </c>
      <c r="B11">
        <v>59</v>
      </c>
      <c r="C11">
        <v>18</v>
      </c>
      <c r="D11" s="3">
        <f t="shared" si="0"/>
        <v>0.30508474576271188</v>
      </c>
    </row>
    <row r="12" spans="1:4" x14ac:dyDescent="0.3">
      <c r="A12" t="s">
        <v>28</v>
      </c>
      <c r="B12">
        <v>37</v>
      </c>
      <c r="C12">
        <v>8</v>
      </c>
      <c r="D12" s="3">
        <f t="shared" si="0"/>
        <v>0.21621621621621623</v>
      </c>
    </row>
    <row r="13" spans="1:4" x14ac:dyDescent="0.3">
      <c r="A13" t="s">
        <v>29</v>
      </c>
      <c r="B13">
        <v>23</v>
      </c>
      <c r="C13">
        <v>4</v>
      </c>
      <c r="D13" s="3">
        <f t="shared" si="0"/>
        <v>0.17391304347826086</v>
      </c>
    </row>
    <row r="14" spans="1:4" x14ac:dyDescent="0.3">
      <c r="A14" t="s">
        <v>30</v>
      </c>
      <c r="B14">
        <v>69</v>
      </c>
      <c r="C14">
        <v>8</v>
      </c>
      <c r="D14" s="3">
        <f t="shared" si="0"/>
        <v>0.11594202898550725</v>
      </c>
    </row>
    <row r="15" spans="1:4" x14ac:dyDescent="0.3">
      <c r="A15" t="s">
        <v>31</v>
      </c>
      <c r="B15">
        <v>53</v>
      </c>
      <c r="C15">
        <v>12</v>
      </c>
      <c r="D15" s="3">
        <f t="shared" si="0"/>
        <v>0.22641509433962265</v>
      </c>
    </row>
    <row r="16" spans="1:4" x14ac:dyDescent="0.3">
      <c r="A16" t="s">
        <v>33</v>
      </c>
      <c r="B16">
        <v>45</v>
      </c>
      <c r="C16">
        <v>9</v>
      </c>
      <c r="D16" s="3">
        <f t="shared" si="0"/>
        <v>0.2</v>
      </c>
    </row>
    <row r="17" spans="1:4" x14ac:dyDescent="0.3">
      <c r="A17" t="s">
        <v>32</v>
      </c>
      <c r="B17">
        <v>66</v>
      </c>
      <c r="C17">
        <v>11</v>
      </c>
      <c r="D17" s="3">
        <f t="shared" si="0"/>
        <v>0.16666666666666666</v>
      </c>
    </row>
    <row r="18" spans="1:4" x14ac:dyDescent="0.3">
      <c r="A18" t="s">
        <v>6</v>
      </c>
      <c r="B18">
        <v>56</v>
      </c>
      <c r="C18">
        <v>10</v>
      </c>
      <c r="D18" s="3">
        <f t="shared" si="0"/>
        <v>0.17857142857142858</v>
      </c>
    </row>
    <row r="19" spans="1:4" x14ac:dyDescent="0.3">
      <c r="A19" t="s">
        <v>34</v>
      </c>
      <c r="B19">
        <v>38</v>
      </c>
      <c r="C19">
        <v>5</v>
      </c>
      <c r="D19" s="3">
        <f t="shared" si="0"/>
        <v>0.13157894736842105</v>
      </c>
    </row>
    <row r="20" spans="1:4" x14ac:dyDescent="0.3">
      <c r="A20" t="s">
        <v>7</v>
      </c>
      <c r="B20">
        <v>34</v>
      </c>
      <c r="C20">
        <v>7</v>
      </c>
      <c r="D20" s="3">
        <f t="shared" si="0"/>
        <v>0.20588235294117646</v>
      </c>
    </row>
    <row r="21" spans="1:4" x14ac:dyDescent="0.3">
      <c r="A21" t="s">
        <v>11</v>
      </c>
      <c r="B21">
        <v>66</v>
      </c>
      <c r="C21">
        <v>16</v>
      </c>
      <c r="D21" s="3">
        <f t="shared" si="0"/>
        <v>0.24242424242424243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I10" sqref="I10"/>
    </sheetView>
  </sheetViews>
  <sheetFormatPr defaultRowHeight="14.4" x14ac:dyDescent="0.3"/>
  <cols>
    <col min="1" max="1" width="8.44140625" bestFit="1" customWidth="1"/>
    <col min="2" max="2" width="7.88671875" bestFit="1" customWidth="1"/>
    <col min="3" max="3" width="7.109375" bestFit="1" customWidth="1"/>
    <col min="4" max="4" width="10.109375" bestFit="1" customWidth="1"/>
    <col min="5" max="5" width="12.21875" bestFit="1" customWidth="1"/>
  </cols>
  <sheetData>
    <row r="1" spans="1:5" s="2" customFormat="1" x14ac:dyDescent="0.3">
      <c r="A1" s="2" t="s">
        <v>14</v>
      </c>
      <c r="B1" s="2" t="s">
        <v>42</v>
      </c>
      <c r="C1" s="2" t="s">
        <v>41</v>
      </c>
      <c r="D1" s="2" t="s">
        <v>43</v>
      </c>
      <c r="E1" s="2" t="s">
        <v>44</v>
      </c>
    </row>
    <row r="2" spans="1:5" x14ac:dyDescent="0.3">
      <c r="A2" s="1">
        <v>44743</v>
      </c>
      <c r="B2">
        <v>103</v>
      </c>
      <c r="C2">
        <v>65</v>
      </c>
      <c r="D2">
        <v>34</v>
      </c>
      <c r="E2">
        <f>SUM(B2:D2)</f>
        <v>202</v>
      </c>
    </row>
    <row r="3" spans="1:5" x14ac:dyDescent="0.3">
      <c r="A3" s="1">
        <v>44744</v>
      </c>
      <c r="B3">
        <v>111</v>
      </c>
      <c r="C3">
        <v>34</v>
      </c>
      <c r="D3">
        <v>56</v>
      </c>
      <c r="E3">
        <f>SUM(B3:D3)</f>
        <v>201</v>
      </c>
    </row>
    <row r="4" spans="1:5" x14ac:dyDescent="0.3">
      <c r="A4" s="1">
        <v>44745</v>
      </c>
      <c r="B4">
        <v>107</v>
      </c>
      <c r="C4">
        <v>73</v>
      </c>
      <c r="D4">
        <v>90</v>
      </c>
      <c r="E4">
        <f>SUM(B4:D4)</f>
        <v>270</v>
      </c>
    </row>
    <row r="5" spans="1:5" x14ac:dyDescent="0.3">
      <c r="A5" s="1">
        <v>44746</v>
      </c>
      <c r="B5">
        <v>156</v>
      </c>
      <c r="C5">
        <v>58</v>
      </c>
      <c r="D5">
        <v>87</v>
      </c>
      <c r="E5">
        <f>SUM(B5:D5)</f>
        <v>301</v>
      </c>
    </row>
    <row r="6" spans="1:5" x14ac:dyDescent="0.3">
      <c r="A6" s="1">
        <v>44747</v>
      </c>
      <c r="B6">
        <v>143</v>
      </c>
      <c r="C6">
        <v>92</v>
      </c>
      <c r="D6">
        <v>78</v>
      </c>
      <c r="E6">
        <f>SUM(B6:D6)</f>
        <v>313</v>
      </c>
    </row>
    <row r="7" spans="1:5" x14ac:dyDescent="0.3">
      <c r="A7" s="1">
        <v>44748</v>
      </c>
      <c r="B7">
        <v>139</v>
      </c>
      <c r="C7">
        <v>39</v>
      </c>
      <c r="D7">
        <v>93</v>
      </c>
      <c r="E7">
        <f>SUM(B7:D7)</f>
        <v>271</v>
      </c>
    </row>
    <row r="8" spans="1:5" x14ac:dyDescent="0.3">
      <c r="A8" s="1">
        <v>44749</v>
      </c>
      <c r="B8">
        <v>137</v>
      </c>
      <c r="C8">
        <v>88</v>
      </c>
      <c r="D8">
        <v>67</v>
      </c>
      <c r="E8">
        <f>SUM(B8:D8)</f>
        <v>292</v>
      </c>
    </row>
    <row r="9" spans="1:5" x14ac:dyDescent="0.3">
      <c r="A9" s="1">
        <v>44750</v>
      </c>
      <c r="B9">
        <v>169</v>
      </c>
      <c r="C9">
        <v>92</v>
      </c>
      <c r="D9">
        <v>54</v>
      </c>
      <c r="E9">
        <f>SUM(B9:D9)</f>
        <v>315</v>
      </c>
    </row>
    <row r="10" spans="1:5" x14ac:dyDescent="0.3">
      <c r="A10" s="1">
        <v>44751</v>
      </c>
      <c r="B10">
        <v>128</v>
      </c>
      <c r="C10">
        <v>43</v>
      </c>
      <c r="D10">
        <v>67</v>
      </c>
      <c r="E10">
        <f>SUM(B10:D10)</f>
        <v>238</v>
      </c>
    </row>
    <row r="11" spans="1:5" x14ac:dyDescent="0.3">
      <c r="A11" s="1">
        <v>44752</v>
      </c>
      <c r="B11">
        <v>110</v>
      </c>
      <c r="C11">
        <v>46</v>
      </c>
      <c r="D11">
        <v>77</v>
      </c>
      <c r="E11">
        <f>SUM(B11:D11)</f>
        <v>233</v>
      </c>
    </row>
    <row r="12" spans="1:5" x14ac:dyDescent="0.3">
      <c r="A12" s="1">
        <v>44753</v>
      </c>
      <c r="B12">
        <v>111</v>
      </c>
      <c r="C12">
        <v>74</v>
      </c>
      <c r="D12">
        <v>51</v>
      </c>
      <c r="E12">
        <f>SUM(B12:D12)</f>
        <v>236</v>
      </c>
    </row>
    <row r="13" spans="1:5" x14ac:dyDescent="0.3">
      <c r="A13" s="1">
        <v>44754</v>
      </c>
      <c r="B13">
        <v>130</v>
      </c>
      <c r="C13">
        <v>96</v>
      </c>
      <c r="D13">
        <v>53</v>
      </c>
      <c r="E13">
        <f>SUM(B13:D13)</f>
        <v>279</v>
      </c>
    </row>
    <row r="14" spans="1:5" x14ac:dyDescent="0.3">
      <c r="A14" s="1">
        <v>44755</v>
      </c>
      <c r="B14">
        <v>128</v>
      </c>
      <c r="C14">
        <v>110</v>
      </c>
      <c r="D14">
        <v>45</v>
      </c>
      <c r="E14">
        <f>SUM(B14:D14)</f>
        <v>283</v>
      </c>
    </row>
    <row r="15" spans="1:5" x14ac:dyDescent="0.3">
      <c r="A15" s="1">
        <v>44756</v>
      </c>
      <c r="B15">
        <v>143</v>
      </c>
      <c r="C15">
        <v>109</v>
      </c>
      <c r="D15">
        <v>39</v>
      </c>
      <c r="E15">
        <f>SUM(B15:D15)</f>
        <v>291</v>
      </c>
    </row>
    <row r="16" spans="1:5" x14ac:dyDescent="0.3">
      <c r="A16" s="1">
        <v>44757</v>
      </c>
      <c r="B16">
        <v>176</v>
      </c>
      <c r="C16">
        <v>106</v>
      </c>
      <c r="D16">
        <v>42</v>
      </c>
      <c r="E16">
        <f>SUM(B16:D16)</f>
        <v>324</v>
      </c>
    </row>
    <row r="17" spans="1:5" x14ac:dyDescent="0.3">
      <c r="A17" s="1">
        <v>44758</v>
      </c>
      <c r="B17">
        <v>107</v>
      </c>
      <c r="C17">
        <v>121</v>
      </c>
      <c r="D17">
        <v>63</v>
      </c>
      <c r="E17">
        <f>SUM(B17:D17)</f>
        <v>291</v>
      </c>
    </row>
    <row r="18" spans="1:5" x14ac:dyDescent="0.3">
      <c r="A18" s="1">
        <v>44759</v>
      </c>
      <c r="B18">
        <v>156</v>
      </c>
      <c r="C18">
        <v>119</v>
      </c>
      <c r="D18">
        <v>71</v>
      </c>
      <c r="E18">
        <f>SUM(B18:D18)</f>
        <v>346</v>
      </c>
    </row>
    <row r="19" spans="1:5" x14ac:dyDescent="0.3">
      <c r="A19" s="1">
        <v>44760</v>
      </c>
      <c r="B19">
        <v>143</v>
      </c>
      <c r="C19">
        <v>108</v>
      </c>
      <c r="D19">
        <v>59</v>
      </c>
      <c r="E19">
        <f>SUM(B19:D19)</f>
        <v>310</v>
      </c>
    </row>
    <row r="20" spans="1:5" x14ac:dyDescent="0.3">
      <c r="A20" s="1">
        <v>44761</v>
      </c>
      <c r="B20">
        <v>139</v>
      </c>
      <c r="C20">
        <v>113</v>
      </c>
      <c r="D20">
        <v>34</v>
      </c>
      <c r="E20">
        <f>SUM(B20:D20)</f>
        <v>286</v>
      </c>
    </row>
    <row r="21" spans="1:5" x14ac:dyDescent="0.3">
      <c r="A21" s="1">
        <v>44762</v>
      </c>
      <c r="B21">
        <v>137</v>
      </c>
      <c r="C21">
        <v>128</v>
      </c>
      <c r="D21">
        <v>56</v>
      </c>
      <c r="E21">
        <f>SUM(B21:D21)</f>
        <v>321</v>
      </c>
    </row>
    <row r="22" spans="1:5" x14ac:dyDescent="0.3">
      <c r="A22" s="1">
        <v>44763</v>
      </c>
      <c r="B22">
        <v>169</v>
      </c>
      <c r="C22">
        <v>39</v>
      </c>
      <c r="D22">
        <v>90</v>
      </c>
      <c r="E22">
        <f>SUM(B22:D22)</f>
        <v>298</v>
      </c>
    </row>
    <row r="23" spans="1:5" x14ac:dyDescent="0.3">
      <c r="A23" s="1">
        <v>44764</v>
      </c>
      <c r="B23">
        <v>128</v>
      </c>
      <c r="C23">
        <v>88</v>
      </c>
      <c r="D23">
        <v>87</v>
      </c>
      <c r="E23">
        <f>SUM(B23:D23)</f>
        <v>303</v>
      </c>
    </row>
    <row r="24" spans="1:5" x14ac:dyDescent="0.3">
      <c r="A24" s="1">
        <v>44765</v>
      </c>
      <c r="B24">
        <v>110</v>
      </c>
      <c r="C24">
        <v>92</v>
      </c>
      <c r="D24">
        <v>78</v>
      </c>
      <c r="E24">
        <f>SUM(B24:D24)</f>
        <v>280</v>
      </c>
    </row>
    <row r="25" spans="1:5" x14ac:dyDescent="0.3">
      <c r="A25" s="1">
        <v>44766</v>
      </c>
      <c r="B25">
        <v>111</v>
      </c>
      <c r="C25">
        <v>43</v>
      </c>
      <c r="D25">
        <v>93</v>
      </c>
      <c r="E25">
        <f>SUM(B25:D25)</f>
        <v>247</v>
      </c>
    </row>
    <row r="26" spans="1:5" x14ac:dyDescent="0.3">
      <c r="A26" s="1">
        <v>44767</v>
      </c>
      <c r="B26">
        <v>130</v>
      </c>
      <c r="C26">
        <v>46</v>
      </c>
      <c r="D26">
        <v>67</v>
      </c>
      <c r="E26">
        <f>SUM(B26:D26)</f>
        <v>243</v>
      </c>
    </row>
    <row r="27" spans="1:5" x14ac:dyDescent="0.3">
      <c r="A27" s="1">
        <v>44768</v>
      </c>
      <c r="B27">
        <v>128</v>
      </c>
      <c r="C27">
        <v>74</v>
      </c>
      <c r="D27">
        <v>54</v>
      </c>
      <c r="E27">
        <f>SUM(B27:D27)</f>
        <v>256</v>
      </c>
    </row>
    <row r="28" spans="1:5" x14ac:dyDescent="0.3">
      <c r="A28" s="1">
        <v>44769</v>
      </c>
      <c r="B28">
        <v>143</v>
      </c>
      <c r="C28">
        <v>96</v>
      </c>
      <c r="D28">
        <v>67</v>
      </c>
      <c r="E28">
        <f>SUM(B28:D28)</f>
        <v>306</v>
      </c>
    </row>
    <row r="29" spans="1:5" x14ac:dyDescent="0.3">
      <c r="A29" s="1">
        <v>44770</v>
      </c>
      <c r="B29">
        <v>176</v>
      </c>
      <c r="C29">
        <v>110</v>
      </c>
      <c r="D29">
        <v>77</v>
      </c>
      <c r="E29">
        <f>SUM(B29:D29)</f>
        <v>363</v>
      </c>
    </row>
    <row r="30" spans="1:5" x14ac:dyDescent="0.3">
      <c r="A30" s="1">
        <v>44771</v>
      </c>
      <c r="B30">
        <v>157</v>
      </c>
      <c r="C30">
        <v>109</v>
      </c>
      <c r="D30">
        <v>51</v>
      </c>
      <c r="E30">
        <f>SUM(B30:D30)</f>
        <v>317</v>
      </c>
    </row>
    <row r="31" spans="1:5" x14ac:dyDescent="0.3">
      <c r="A31" s="1">
        <v>44772</v>
      </c>
      <c r="B31">
        <v>166</v>
      </c>
      <c r="C31">
        <v>95</v>
      </c>
      <c r="D31">
        <v>53</v>
      </c>
      <c r="E31">
        <f>SUM(B31:D31)</f>
        <v>314</v>
      </c>
    </row>
    <row r="32" spans="1:5" x14ac:dyDescent="0.3">
      <c r="A32" s="1">
        <v>44773</v>
      </c>
      <c r="B32">
        <v>158</v>
      </c>
      <c r="C32">
        <v>83</v>
      </c>
      <c r="D32">
        <v>45</v>
      </c>
      <c r="E32">
        <f>SUM(B32:D32)</f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A16"/>
    </sheetView>
  </sheetViews>
  <sheetFormatPr defaultRowHeight="14.4" x14ac:dyDescent="0.3"/>
  <cols>
    <col min="1" max="1" width="8.44140625" bestFit="1" customWidth="1"/>
    <col min="2" max="2" width="17.6640625" bestFit="1" customWidth="1"/>
    <col min="3" max="3" width="14.77734375" bestFit="1" customWidth="1"/>
    <col min="4" max="4" width="12.21875" bestFit="1" customWidth="1"/>
    <col min="5" max="5" width="18.77734375" bestFit="1" customWidth="1"/>
    <col min="6" max="6" width="19.77734375" bestFit="1" customWidth="1"/>
  </cols>
  <sheetData>
    <row r="1" spans="1:6" s="2" customFormat="1" x14ac:dyDescent="0.3">
      <c r="A1" s="2" t="s">
        <v>14</v>
      </c>
      <c r="B1" s="2" t="s">
        <v>45</v>
      </c>
      <c r="C1" s="2" t="s">
        <v>46</v>
      </c>
      <c r="D1" s="2" t="s">
        <v>44</v>
      </c>
      <c r="E1" s="2" t="s">
        <v>51</v>
      </c>
      <c r="F1" s="2" t="s">
        <v>52</v>
      </c>
    </row>
    <row r="2" spans="1:6" x14ac:dyDescent="0.3">
      <c r="A2" s="1">
        <v>44743</v>
      </c>
      <c r="B2">
        <v>2</v>
      </c>
      <c r="C2">
        <v>4</v>
      </c>
      <c r="D2">
        <f>Sheet1!B2+Sheet1!C2</f>
        <v>38</v>
      </c>
      <c r="E2" s="3">
        <f>B2/D2</f>
        <v>5.2631578947368418E-2</v>
      </c>
      <c r="F2" s="3">
        <f>C2/D2</f>
        <v>0.10526315789473684</v>
      </c>
    </row>
    <row r="3" spans="1:6" x14ac:dyDescent="0.3">
      <c r="A3" s="1">
        <v>44744</v>
      </c>
      <c r="B3">
        <v>1</v>
      </c>
      <c r="C3">
        <v>6</v>
      </c>
      <c r="D3">
        <f>Sheet1!B3+Sheet1!C3</f>
        <v>36</v>
      </c>
      <c r="E3" s="3">
        <f t="shared" ref="E3:E16" si="0">B3/D3</f>
        <v>2.7777777777777776E-2</v>
      </c>
      <c r="F3" s="3">
        <f t="shared" ref="F3:F16" si="1">C3/D3</f>
        <v>0.16666666666666666</v>
      </c>
    </row>
    <row r="4" spans="1:6" x14ac:dyDescent="0.3">
      <c r="A4" s="1">
        <v>44745</v>
      </c>
      <c r="B4">
        <v>0</v>
      </c>
      <c r="C4">
        <v>7</v>
      </c>
      <c r="D4">
        <f>Sheet1!B4+Sheet1!C4</f>
        <v>40</v>
      </c>
      <c r="E4" s="3">
        <f t="shared" si="0"/>
        <v>0</v>
      </c>
      <c r="F4" s="3">
        <f t="shared" si="1"/>
        <v>0.17499999999999999</v>
      </c>
    </row>
    <row r="5" spans="1:6" x14ac:dyDescent="0.3">
      <c r="A5" s="1">
        <v>44746</v>
      </c>
      <c r="B5">
        <v>4</v>
      </c>
      <c r="C5">
        <v>3</v>
      </c>
      <c r="D5">
        <f>Sheet1!B5+Sheet1!C5</f>
        <v>27</v>
      </c>
      <c r="E5" s="3">
        <f t="shared" si="0"/>
        <v>0.14814814814814814</v>
      </c>
      <c r="F5" s="3">
        <f t="shared" si="1"/>
        <v>0.1111111111111111</v>
      </c>
    </row>
    <row r="6" spans="1:6" x14ac:dyDescent="0.3">
      <c r="A6" s="1">
        <v>44747</v>
      </c>
      <c r="B6">
        <v>2</v>
      </c>
      <c r="C6">
        <v>4</v>
      </c>
      <c r="D6">
        <f>Sheet1!B6+Sheet1!C6</f>
        <v>33</v>
      </c>
      <c r="E6" s="3">
        <f t="shared" si="0"/>
        <v>6.0606060606060608E-2</v>
      </c>
      <c r="F6" s="3">
        <f t="shared" si="1"/>
        <v>0.12121212121212122</v>
      </c>
    </row>
    <row r="7" spans="1:6" x14ac:dyDescent="0.3">
      <c r="A7" s="1">
        <v>44748</v>
      </c>
      <c r="B7">
        <v>1</v>
      </c>
      <c r="C7">
        <v>7</v>
      </c>
      <c r="D7">
        <f>Sheet1!B7+Sheet1!C7</f>
        <v>35</v>
      </c>
      <c r="E7" s="3">
        <f t="shared" si="0"/>
        <v>2.8571428571428571E-2</v>
      </c>
      <c r="F7" s="3">
        <f t="shared" si="1"/>
        <v>0.2</v>
      </c>
    </row>
    <row r="8" spans="1:6" x14ac:dyDescent="0.3">
      <c r="A8" s="1">
        <v>44749</v>
      </c>
      <c r="B8">
        <v>0</v>
      </c>
      <c r="C8">
        <v>3</v>
      </c>
      <c r="D8">
        <f>Sheet1!B8+Sheet1!C8</f>
        <v>42</v>
      </c>
      <c r="E8" s="3">
        <f t="shared" si="0"/>
        <v>0</v>
      </c>
      <c r="F8" s="3">
        <f t="shared" si="1"/>
        <v>7.1428571428571425E-2</v>
      </c>
    </row>
    <row r="9" spans="1:6" x14ac:dyDescent="0.3">
      <c r="A9" s="1">
        <v>44750</v>
      </c>
      <c r="B9">
        <v>2</v>
      </c>
      <c r="C9">
        <v>8</v>
      </c>
      <c r="D9">
        <f>Sheet1!B9+Sheet1!C9</f>
        <v>37</v>
      </c>
      <c r="E9" s="3">
        <f t="shared" si="0"/>
        <v>5.4054054054054057E-2</v>
      </c>
      <c r="F9" s="3">
        <f t="shared" si="1"/>
        <v>0.21621621621621623</v>
      </c>
    </row>
    <row r="10" spans="1:6" x14ac:dyDescent="0.3">
      <c r="A10" s="1">
        <v>44751</v>
      </c>
      <c r="B10">
        <v>3</v>
      </c>
      <c r="C10">
        <v>0</v>
      </c>
      <c r="D10">
        <f>Sheet1!B10+Sheet1!C10</f>
        <v>30</v>
      </c>
      <c r="E10" s="3">
        <f t="shared" si="0"/>
        <v>0.1</v>
      </c>
      <c r="F10" s="3">
        <f t="shared" si="1"/>
        <v>0</v>
      </c>
    </row>
    <row r="11" spans="1:6" x14ac:dyDescent="0.3">
      <c r="A11" s="1">
        <v>44752</v>
      </c>
      <c r="B11">
        <v>1</v>
      </c>
      <c r="C11">
        <v>1</v>
      </c>
      <c r="D11">
        <f>Sheet1!B11+Sheet1!C11</f>
        <v>31</v>
      </c>
      <c r="E11" s="3">
        <f t="shared" si="0"/>
        <v>3.2258064516129031E-2</v>
      </c>
      <c r="F11" s="3">
        <f t="shared" si="1"/>
        <v>3.2258064516129031E-2</v>
      </c>
    </row>
    <row r="12" spans="1:6" x14ac:dyDescent="0.3">
      <c r="A12" s="1">
        <v>44753</v>
      </c>
      <c r="B12">
        <v>1</v>
      </c>
      <c r="C12">
        <v>4</v>
      </c>
      <c r="D12">
        <f>Sheet1!B12+Sheet1!C12</f>
        <v>32</v>
      </c>
      <c r="E12" s="3">
        <f t="shared" si="0"/>
        <v>3.125E-2</v>
      </c>
      <c r="F12" s="3">
        <f t="shared" si="1"/>
        <v>0.125</v>
      </c>
    </row>
    <row r="13" spans="1:6" x14ac:dyDescent="0.3">
      <c r="A13" s="1">
        <v>44754</v>
      </c>
      <c r="B13">
        <v>3</v>
      </c>
      <c r="C13">
        <v>8</v>
      </c>
      <c r="D13">
        <f>Sheet1!B13+Sheet1!C13</f>
        <v>32</v>
      </c>
      <c r="E13" s="3">
        <f t="shared" si="0"/>
        <v>9.375E-2</v>
      </c>
      <c r="F13" s="3">
        <f t="shared" si="1"/>
        <v>0.25</v>
      </c>
    </row>
    <row r="14" spans="1:6" x14ac:dyDescent="0.3">
      <c r="A14" s="1">
        <v>44755</v>
      </c>
      <c r="B14">
        <v>0</v>
      </c>
      <c r="C14">
        <v>0</v>
      </c>
      <c r="D14">
        <f>Sheet1!B14+Sheet1!C14</f>
        <v>35</v>
      </c>
      <c r="E14" s="3">
        <f t="shared" si="0"/>
        <v>0</v>
      </c>
      <c r="F14" s="3">
        <f t="shared" si="1"/>
        <v>0</v>
      </c>
    </row>
    <row r="15" spans="1:6" x14ac:dyDescent="0.3">
      <c r="A15" s="1">
        <v>44756</v>
      </c>
      <c r="B15">
        <v>2</v>
      </c>
      <c r="C15">
        <v>4</v>
      </c>
      <c r="D15">
        <f>Sheet1!B15+Sheet1!C15</f>
        <v>37</v>
      </c>
      <c r="E15" s="3">
        <f t="shared" si="0"/>
        <v>5.4054054054054057E-2</v>
      </c>
      <c r="F15" s="3">
        <f t="shared" si="1"/>
        <v>0.10810810810810811</v>
      </c>
    </row>
    <row r="16" spans="1:6" x14ac:dyDescent="0.3">
      <c r="A16" s="1">
        <v>44757</v>
      </c>
      <c r="B16">
        <v>1</v>
      </c>
      <c r="C16">
        <v>4</v>
      </c>
      <c r="D16">
        <f>Sheet1!B16+Sheet1!C16</f>
        <v>42</v>
      </c>
      <c r="E16" s="3">
        <f t="shared" si="0"/>
        <v>2.3809523809523808E-2</v>
      </c>
      <c r="F16" s="3">
        <f t="shared" si="1"/>
        <v>9.5238095238095233E-2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E4" sqref="E4"/>
    </sheetView>
  </sheetViews>
  <sheetFormatPr defaultRowHeight="14.4" x14ac:dyDescent="0.3"/>
  <cols>
    <col min="1" max="1" width="8.44140625" bestFit="1" customWidth="1"/>
    <col min="2" max="2" width="20.77734375" bestFit="1" customWidth="1"/>
    <col min="3" max="3" width="22" bestFit="1" customWidth="1"/>
  </cols>
  <sheetData>
    <row r="1" spans="1:3" x14ac:dyDescent="0.3">
      <c r="A1" s="2" t="s">
        <v>14</v>
      </c>
      <c r="B1" s="2" t="s">
        <v>53</v>
      </c>
      <c r="C1" s="2" t="s">
        <v>54</v>
      </c>
    </row>
    <row r="2" spans="1:3" x14ac:dyDescent="0.3">
      <c r="A2" s="1">
        <v>44743</v>
      </c>
      <c r="B2">
        <v>15</v>
      </c>
      <c r="C2">
        <v>23</v>
      </c>
    </row>
    <row r="3" spans="1:3" x14ac:dyDescent="0.3">
      <c r="A3" s="1">
        <v>44744</v>
      </c>
      <c r="B3">
        <v>11</v>
      </c>
      <c r="C3">
        <v>25</v>
      </c>
    </row>
    <row r="4" spans="1:3" x14ac:dyDescent="0.3">
      <c r="A4" s="1">
        <v>44745</v>
      </c>
      <c r="B4">
        <v>21</v>
      </c>
      <c r="C4">
        <v>19</v>
      </c>
    </row>
    <row r="5" spans="1:3" x14ac:dyDescent="0.3">
      <c r="A5" s="1">
        <v>44746</v>
      </c>
      <c r="B5">
        <v>17</v>
      </c>
      <c r="C5">
        <v>10</v>
      </c>
    </row>
    <row r="6" spans="1:3" x14ac:dyDescent="0.3">
      <c r="A6" s="1">
        <v>44747</v>
      </c>
      <c r="B6">
        <v>13</v>
      </c>
      <c r="C6">
        <v>20</v>
      </c>
    </row>
    <row r="7" spans="1:3" x14ac:dyDescent="0.3">
      <c r="A7" s="1">
        <v>44748</v>
      </c>
      <c r="B7">
        <v>22</v>
      </c>
      <c r="C7">
        <v>13</v>
      </c>
    </row>
    <row r="8" spans="1:3" x14ac:dyDescent="0.3">
      <c r="A8" s="1">
        <v>44749</v>
      </c>
      <c r="B8">
        <v>19</v>
      </c>
      <c r="C8">
        <v>23</v>
      </c>
    </row>
    <row r="9" spans="1:3" x14ac:dyDescent="0.3">
      <c r="A9" s="1">
        <v>44750</v>
      </c>
      <c r="B9">
        <v>25</v>
      </c>
      <c r="C9">
        <v>12</v>
      </c>
    </row>
    <row r="10" spans="1:3" x14ac:dyDescent="0.3">
      <c r="A10" s="1">
        <v>44751</v>
      </c>
      <c r="B10">
        <v>9</v>
      </c>
      <c r="C10">
        <v>21</v>
      </c>
    </row>
    <row r="11" spans="1:3" x14ac:dyDescent="0.3">
      <c r="A11" s="1">
        <v>44752</v>
      </c>
      <c r="B11">
        <v>14</v>
      </c>
      <c r="C11">
        <v>17</v>
      </c>
    </row>
    <row r="12" spans="1:3" x14ac:dyDescent="0.3">
      <c r="A12" s="1">
        <v>44753</v>
      </c>
      <c r="B12">
        <v>7</v>
      </c>
      <c r="C12">
        <v>25</v>
      </c>
    </row>
    <row r="13" spans="1:3" x14ac:dyDescent="0.3">
      <c r="A13" s="1">
        <v>44754</v>
      </c>
      <c r="B13">
        <v>15</v>
      </c>
      <c r="C13">
        <v>17</v>
      </c>
    </row>
    <row r="14" spans="1:3" x14ac:dyDescent="0.3">
      <c r="A14" s="1">
        <v>44755</v>
      </c>
      <c r="B14">
        <v>11</v>
      </c>
      <c r="C14">
        <v>24</v>
      </c>
    </row>
    <row r="15" spans="1:3" x14ac:dyDescent="0.3">
      <c r="A15" s="1">
        <v>44756</v>
      </c>
      <c r="B15">
        <v>21</v>
      </c>
      <c r="C15">
        <v>16</v>
      </c>
    </row>
    <row r="16" spans="1:3" x14ac:dyDescent="0.3">
      <c r="A16" s="1">
        <v>44757</v>
      </c>
      <c r="B16">
        <v>13</v>
      </c>
      <c r="C1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ALOS</vt:lpstr>
      <vt:lpstr>reported deaths</vt:lpstr>
      <vt:lpstr>OT Utilization</vt:lpstr>
      <vt:lpstr>First time visit</vt:lpstr>
      <vt:lpstr>Gastro</vt:lpstr>
      <vt:lpstr>referral rate</vt:lpstr>
      <vt:lpstr>satisfaction</vt:lpstr>
      <vt:lpstr>Rheuma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2022-08-19T04:20:02Z</dcterms:modified>
</cp:coreProperties>
</file>