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D015020-1ABE-40BA-AA16-43B5EF317A8A}" xr6:coauthVersionLast="47" xr6:coauthVersionMax="47" xr10:uidLastSave="{00000000-0000-0000-0000-000000000000}"/>
  <bookViews>
    <workbookView xWindow="-120" yWindow="-120" windowWidth="20730" windowHeight="11040" activeTab="3" xr2:uid="{28AFC868-1E64-4B16-8EF2-500BB7B0392D}"/>
  </bookViews>
  <sheets>
    <sheet name="Daftar Pegawai" sheetId="1" r:id="rId1"/>
    <sheet name="Sheet7" sheetId="8" r:id="rId2"/>
    <sheet name="Jabatan" sheetId="7" r:id="rId3"/>
    <sheet name="SPU" sheetId="6" r:id="rId4"/>
    <sheet name="Unit" sheetId="5" r:id="rId5"/>
    <sheet name="F_Pemeriksa" sheetId="4" r:id="rId6"/>
    <sheet name="Golongan" sheetId="3" r:id="rId7"/>
    <sheet name="Pangkat" sheetId="2" r:id="rId8"/>
  </sheets>
  <definedNames>
    <definedName name="_xlnm._FilterDatabase" localSheetId="0" hidden="1">'Daftar Pegawai'!#REF!</definedName>
    <definedName name="_xlnm._FilterDatabase" localSheetId="6" hidden="1">Golongan!$A$1:$B$72</definedName>
    <definedName name="_xlnm._FilterDatabase" localSheetId="2" hidden="1">Jabatan!$A$1:$B$48</definedName>
    <definedName name="_xlnm._FilterDatabase" localSheetId="7" hidden="1">Pangkat!$A$1:$B$72</definedName>
    <definedName name="_xlnm._FilterDatabase" localSheetId="1" hidden="1">Sheet7!$A$1:$C$98</definedName>
    <definedName name="_xlnm._FilterDatabase" localSheetId="3" hidden="1">SPU!$A$1:$D$98</definedName>
    <definedName name="_xlnm._FilterDatabase" localSheetId="4" hidden="1">Unit!$A$1:$B$72</definedName>
    <definedName name="domisili">#REF!</definedName>
    <definedName name="Foto">#REF!</definedName>
    <definedName name="KOP">#REF!</definedName>
    <definedName name="NAMA">#REF!</definedName>
    <definedName name="_xlnm.Print_Area" localSheetId="0">'Daftar Pegawai'!$A$1:$K$98</definedName>
    <definedName name="_xlnm.Print_Titles" localSheetId="0">'Daftar Pegawai'!$1:$1</definedName>
    <definedName name="ye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" i="8" l="1" a="1"/>
  <c r="F2" i="8" s="1"/>
  <c r="D7" i="8"/>
  <c r="E7" i="8"/>
  <c r="E4" i="8"/>
  <c r="E5" i="8"/>
  <c r="E6" i="8"/>
  <c r="E3" i="8"/>
  <c r="E2" i="8"/>
  <c r="D4" i="8"/>
  <c r="D5" i="8"/>
  <c r="D6" i="8"/>
  <c r="D3" i="8"/>
  <c r="B6" i="8"/>
  <c r="B3" i="8"/>
  <c r="B4" i="8" s="1"/>
  <c r="B2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<sst xmlns="http://schemas.openxmlformats.org/spreadsheetml/2006/main" count="1569" uniqueCount="193">
  <si>
    <t>Pangkat</t>
  </si>
  <si>
    <t>Jabatan</t>
  </si>
  <si>
    <t>Lama di Unit Kerja</t>
  </si>
  <si>
    <t>Jurusan</t>
  </si>
  <si>
    <t>D3</t>
  </si>
  <si>
    <t>S1</t>
  </si>
  <si>
    <t>S2</t>
  </si>
  <si>
    <t>Usia</t>
  </si>
  <si>
    <t>240003044</t>
  </si>
  <si>
    <t>Pembina Utama Muda</t>
  </si>
  <si>
    <t>IV/c</t>
  </si>
  <si>
    <t>Kepala Perwakilan</t>
  </si>
  <si>
    <t>PNS</t>
  </si>
  <si>
    <t>Jabatan Struktural</t>
  </si>
  <si>
    <t>Magister Manajemen</t>
  </si>
  <si>
    <t>Pembina Tk. I</t>
  </si>
  <si>
    <t>IV/b</t>
  </si>
  <si>
    <t>Kepala Subauditorat</t>
  </si>
  <si>
    <t>Akuntansi</t>
  </si>
  <si>
    <t>240004377</t>
  </si>
  <si>
    <t>Pembina</t>
  </si>
  <si>
    <t>IV/a</t>
  </si>
  <si>
    <t>Kepala Sekretariat</t>
  </si>
  <si>
    <t>Sekretariat Perwakilan</t>
  </si>
  <si>
    <t>Manajemen</t>
  </si>
  <si>
    <t xml:space="preserve">Penata Tk. I </t>
  </si>
  <si>
    <t>III/d</t>
  </si>
  <si>
    <t>Kepala Subbagian</t>
  </si>
  <si>
    <t>Subbagian SDM</t>
  </si>
  <si>
    <t>240002706</t>
  </si>
  <si>
    <t>Subbagian Keuangan</t>
  </si>
  <si>
    <t>240005918</t>
  </si>
  <si>
    <t>Subbagian Umum dan TI</t>
  </si>
  <si>
    <t>Teknik Sipil</t>
  </si>
  <si>
    <t>240005638</t>
  </si>
  <si>
    <t>Subbagian Hukum</t>
  </si>
  <si>
    <t>Ilmu Hukum</t>
  </si>
  <si>
    <t>Penata Muda Tk.I</t>
  </si>
  <si>
    <t>III/b</t>
  </si>
  <si>
    <t>Subbagian Humas dan TU</t>
  </si>
  <si>
    <t>240004469</t>
  </si>
  <si>
    <t>Pemeriksa Ahli Muda</t>
  </si>
  <si>
    <t>Subauditorat Kaltara</t>
  </si>
  <si>
    <t>Jabatan Fungsional Pemeriksa</t>
  </si>
  <si>
    <t>Magister Ilmu Komunikasi</t>
  </si>
  <si>
    <t>240004195</t>
  </si>
  <si>
    <t>240007908</t>
  </si>
  <si>
    <t>240005438</t>
  </si>
  <si>
    <t>240004780</t>
  </si>
  <si>
    <t>Penata</t>
  </si>
  <si>
    <t>III/c</t>
  </si>
  <si>
    <t>Pemeriksa Ahli Pertama</t>
  </si>
  <si>
    <t>Magister Administrasi Bisnis</t>
  </si>
  <si>
    <t>241000007</t>
  </si>
  <si>
    <t>Penata Muda Tk. I</t>
  </si>
  <si>
    <t>240009397</t>
  </si>
  <si>
    <t>Penata Muda</t>
  </si>
  <si>
    <t>III/a</t>
  </si>
  <si>
    <t>Ekonomi Pembangunan</t>
  </si>
  <si>
    <t>240009398</t>
  </si>
  <si>
    <t>240009399</t>
  </si>
  <si>
    <t>240009401</t>
  </si>
  <si>
    <t>240009402</t>
  </si>
  <si>
    <t>240009403</t>
  </si>
  <si>
    <t>240008366</t>
  </si>
  <si>
    <t>Sains Manajemen</t>
  </si>
  <si>
    <t>240009837</t>
  </si>
  <si>
    <t>240009838</t>
  </si>
  <si>
    <t>240009839</t>
  </si>
  <si>
    <t>240009840</t>
  </si>
  <si>
    <t>240009841</t>
  </si>
  <si>
    <t>240009842</t>
  </si>
  <si>
    <t>240010181</t>
  </si>
  <si>
    <t>240001075</t>
  </si>
  <si>
    <t>240010303</t>
  </si>
  <si>
    <t>240005933</t>
  </si>
  <si>
    <t>Pranata Humas Ahli Muda</t>
  </si>
  <si>
    <t>Jabatan Fungsional Lainnya</t>
  </si>
  <si>
    <t>Ilmu Komunikasi</t>
  </si>
  <si>
    <t>240007626</t>
  </si>
  <si>
    <t>Analis Kepegawaian Ahli Muda</t>
  </si>
  <si>
    <t>Ilmu Politik</t>
  </si>
  <si>
    <t>240005796</t>
  </si>
  <si>
    <t>Analis Hukum</t>
  </si>
  <si>
    <t>Magister Sains Ilmu Pertahanan</t>
  </si>
  <si>
    <t>10272768</t>
  </si>
  <si>
    <t>Analis Protokol</t>
  </si>
  <si>
    <t xml:space="preserve"> Subbagian Humas dan TU</t>
  </si>
  <si>
    <t>Magister Administrasi Publik</t>
  </si>
  <si>
    <t>240004275</t>
  </si>
  <si>
    <t>Analis Humas</t>
  </si>
  <si>
    <t>240005551</t>
  </si>
  <si>
    <t>240009175</t>
  </si>
  <si>
    <t>Analis Kepegawaian Ahli Pertama</t>
  </si>
  <si>
    <t xml:space="preserve"> Subbagian SDM</t>
  </si>
  <si>
    <t>240004626</t>
  </si>
  <si>
    <t>Analis Keuangan</t>
  </si>
  <si>
    <t xml:space="preserve"> Subbagian Keuangan</t>
  </si>
  <si>
    <t>Jabatan Pelaksana</t>
  </si>
  <si>
    <t>240009257</t>
  </si>
  <si>
    <t>240009287</t>
  </si>
  <si>
    <t>240003125</t>
  </si>
  <si>
    <t>Pemelihara Sarana dan Prasarana</t>
  </si>
  <si>
    <t>SMK</t>
  </si>
  <si>
    <t>Teknik Elektronika</t>
  </si>
  <si>
    <t>240009617</t>
  </si>
  <si>
    <t>Pengatur</t>
  </si>
  <si>
    <t>II/c</t>
  </si>
  <si>
    <t>Pranata Kearsipan</t>
  </si>
  <si>
    <t>240010317</t>
  </si>
  <si>
    <t>Administrasi Umum</t>
  </si>
  <si>
    <t>Teknik Informatika</t>
  </si>
  <si>
    <t>240010327</t>
  </si>
  <si>
    <t>240010194</t>
  </si>
  <si>
    <t>Teknik Mesin</t>
  </si>
  <si>
    <t>240010494</t>
  </si>
  <si>
    <t>CPNS</t>
  </si>
  <si>
    <t>H35000001</t>
  </si>
  <si>
    <t>Satpam</t>
  </si>
  <si>
    <t>TTT</t>
  </si>
  <si>
    <t>SMA</t>
  </si>
  <si>
    <t>H35000002</t>
  </si>
  <si>
    <t>SLTP</t>
  </si>
  <si>
    <t>H35000003</t>
  </si>
  <si>
    <t>H35000004</t>
  </si>
  <si>
    <t>H35000010</t>
  </si>
  <si>
    <t>H35000011</t>
  </si>
  <si>
    <t>Pengemudi</t>
  </si>
  <si>
    <t>H35000013</t>
  </si>
  <si>
    <t>Resepsionis</t>
  </si>
  <si>
    <t>H35000014</t>
  </si>
  <si>
    <t>H35000017</t>
  </si>
  <si>
    <t>Teknisi</t>
  </si>
  <si>
    <t>H35000018</t>
  </si>
  <si>
    <t>H35000019</t>
  </si>
  <si>
    <t>H35000022</t>
  </si>
  <si>
    <t>IPA</t>
  </si>
  <si>
    <t>H35000023</t>
  </si>
  <si>
    <t>H35000025</t>
  </si>
  <si>
    <t>H35000026</t>
  </si>
  <si>
    <t>H35000027</t>
  </si>
  <si>
    <t>H35000028</t>
  </si>
  <si>
    <t>H35000029</t>
  </si>
  <si>
    <t>H35000030</t>
  </si>
  <si>
    <t>Ilmu Pendidikan</t>
  </si>
  <si>
    <t>H35000031</t>
  </si>
  <si>
    <t>Asisten Penata Usaha</t>
  </si>
  <si>
    <t>H35000032</t>
  </si>
  <si>
    <t>H35000038</t>
  </si>
  <si>
    <t>Dokter Umum</t>
  </si>
  <si>
    <t>Ilmu Kedokteran</t>
  </si>
  <si>
    <t>H35000034</t>
  </si>
  <si>
    <t>Perawat</t>
  </si>
  <si>
    <t>Ilmu Keperawatan</t>
  </si>
  <si>
    <t>H35000035</t>
  </si>
  <si>
    <t>H35000036</t>
  </si>
  <si>
    <t>H35000037</t>
  </si>
  <si>
    <t>Ilmu Ekonomi</t>
  </si>
  <si>
    <t>Sistem Informatika</t>
  </si>
  <si>
    <t>Statistika</t>
  </si>
  <si>
    <t>Sastra Inggris</t>
  </si>
  <si>
    <t>D 3 Manajemen Informatika</t>
  </si>
  <si>
    <t>Pranata Komputer Terampil</t>
  </si>
  <si>
    <t>Golongan</t>
  </si>
  <si>
    <t>Jabatan_Pemeriksa</t>
  </si>
  <si>
    <t>Unit_Kerja</t>
  </si>
  <si>
    <t>Status_Kepegawaian</t>
  </si>
  <si>
    <t>Pendidikan</t>
  </si>
  <si>
    <t>NIP_BPK</t>
  </si>
  <si>
    <t>N</t>
  </si>
  <si>
    <t>R</t>
  </si>
  <si>
    <t>MAX</t>
  </si>
  <si>
    <t>Range</t>
  </si>
  <si>
    <t>Interval</t>
  </si>
  <si>
    <t>Belum Ditempatkan</t>
  </si>
  <si>
    <t>Belum Mendapat Peran</t>
  </si>
  <si>
    <t>Belum Mendapatkan Jabatan</t>
  </si>
  <si>
    <t>BPK Kaltara</t>
  </si>
  <si>
    <t>Golongan IV/c</t>
  </si>
  <si>
    <t>Golongan III/a</t>
  </si>
  <si>
    <t>Golongan III/b</t>
  </si>
  <si>
    <t>Golongan III/c</t>
  </si>
  <si>
    <t>Golongan III/d</t>
  </si>
  <si>
    <t>Golongan IV/b</t>
  </si>
  <si>
    <t>Golongan IV/a</t>
  </si>
  <si>
    <t>Golongan II/c</t>
  </si>
  <si>
    <t>Tenaga Tidak Tetap</t>
  </si>
  <si>
    <t>Strata 1 (S1)</t>
  </si>
  <si>
    <t>Strata 1 (S2)</t>
  </si>
  <si>
    <t>Diploma 3 (D3)</t>
  </si>
  <si>
    <t>SLTP/SMP</t>
  </si>
  <si>
    <t>Calon PNS</t>
  </si>
  <si>
    <t>SMA/SMK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</si>
</sst>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dd/mm/yy;@"/>
    <numFmt numFmtId="166" formatCode="dd/mm/yyyy;@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/>
        <bgColor theme="8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2">
    <xf numFmtId="0" fontId="0" fillId="0" borderId="0" xfId="0"/>
    <xf numFmtId="0" fontId="1" fillId="0" borderId="0" xfId="1" applyAlignment="1">
      <alignment horizontal="left"/>
    </xf>
    <xf numFmtId="0" fontId="1" fillId="0" borderId="0" xfId="1" applyAlignment="1">
      <alignment horizontal="center"/>
    </xf>
    <xf numFmtId="164" fontId="1" fillId="0" borderId="0" xfId="1" applyNumberFormat="1"/>
    <xf numFmtId="0" fontId="1" fillId="0" borderId="0" xfId="1"/>
    <xf numFmtId="0" fontId="2" fillId="0" borderId="0" xfId="1" applyFont="1" applyAlignment="1">
      <alignment horizontal="center" vertical="center"/>
    </xf>
    <xf numFmtId="0" fontId="3" fillId="0" borderId="0" xfId="2" applyFont="1" applyAlignment="1">
      <alignment horizontal="left" vertical="center" wrapText="1"/>
    </xf>
    <xf numFmtId="0" fontId="3" fillId="0" borderId="0" xfId="2" applyFont="1" applyAlignment="1">
      <alignment horizontal="left" vertical="center"/>
    </xf>
    <xf numFmtId="49" fontId="1" fillId="0" borderId="0" xfId="1" applyNumberFormat="1" applyAlignment="1">
      <alignment horizontal="right"/>
    </xf>
    <xf numFmtId="165" fontId="1" fillId="0" borderId="0" xfId="1" applyNumberFormat="1"/>
    <xf numFmtId="165" fontId="1" fillId="0" borderId="0" xfId="1" applyNumberFormat="1" applyAlignment="1">
      <alignment horizontal="center"/>
    </xf>
    <xf numFmtId="2" fontId="3" fillId="0" borderId="0" xfId="2" applyNumberFormat="1" applyFont="1" applyAlignment="1">
      <alignment horizontal="left" vertical="center" wrapText="1"/>
    </xf>
    <xf numFmtId="1" fontId="3" fillId="0" borderId="0" xfId="2" applyNumberFormat="1" applyFont="1" applyAlignment="1">
      <alignment horizontal="left" vertical="center" wrapText="1"/>
    </xf>
    <xf numFmtId="0" fontId="1" fillId="0" borderId="0" xfId="2" applyAlignment="1">
      <alignment horizontal="left" vertical="center"/>
    </xf>
    <xf numFmtId="0" fontId="1" fillId="0" borderId="0" xfId="2" applyAlignment="1">
      <alignment horizontal="left"/>
    </xf>
    <xf numFmtId="49" fontId="3" fillId="0" borderId="0" xfId="2" applyNumberFormat="1" applyFont="1" applyAlignment="1">
      <alignment horizontal="left" vertical="center" wrapText="1"/>
    </xf>
    <xf numFmtId="0" fontId="3" fillId="0" borderId="0" xfId="2" quotePrefix="1" applyFont="1" applyAlignment="1">
      <alignment horizontal="left" vertical="center" wrapText="1"/>
    </xf>
    <xf numFmtId="49" fontId="3" fillId="0" borderId="0" xfId="2" quotePrefix="1" applyNumberFormat="1" applyFont="1" applyAlignment="1">
      <alignment horizontal="left" vertical="center" wrapText="1"/>
    </xf>
    <xf numFmtId="0" fontId="3" fillId="0" borderId="0" xfId="2" applyFont="1" applyFill="1" applyAlignment="1">
      <alignment horizontal="left" vertical="center" wrapText="1"/>
    </xf>
    <xf numFmtId="0" fontId="1" fillId="2" borderId="0" xfId="2" applyFill="1" applyAlignment="1">
      <alignment horizontal="left"/>
    </xf>
    <xf numFmtId="0" fontId="3" fillId="0" borderId="0" xfId="0" applyFont="1" applyAlignment="1">
      <alignment horizontal="left" vertical="center"/>
    </xf>
    <xf numFmtId="49" fontId="2" fillId="0" borderId="1" xfId="2" applyNumberFormat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165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1" xfId="2" applyFont="1" applyBorder="1" applyAlignment="1">
      <alignment horizontal="center" vertical="center" wrapText="1"/>
    </xf>
    <xf numFmtId="166" fontId="2" fillId="0" borderId="1" xfId="1" applyNumberFormat="1" applyFont="1" applyBorder="1" applyAlignment="1">
      <alignment horizontal="center" vertical="center"/>
    </xf>
    <xf numFmtId="164" fontId="2" fillId="0" borderId="1" xfId="1" applyNumberFormat="1" applyFont="1" applyBorder="1" applyAlignment="1">
      <alignment horizontal="center" vertical="center"/>
    </xf>
    <xf numFmtId="49" fontId="2" fillId="3" borderId="1" xfId="2" applyNumberFormat="1" applyFont="1" applyFill="1" applyBorder="1" applyAlignment="1">
      <alignment horizontal="center" vertical="center"/>
    </xf>
    <xf numFmtId="0" fontId="2" fillId="3" borderId="1" xfId="1" applyNumberFormat="1" applyFont="1" applyFill="1" applyBorder="1" applyAlignment="1">
      <alignment horizontal="center" vertical="center"/>
    </xf>
    <xf numFmtId="0" fontId="3" fillId="0" borderId="1" xfId="2" applyNumberFormat="1" applyFont="1" applyBorder="1" applyAlignment="1">
      <alignment horizontal="left" vertical="center" wrapText="1"/>
    </xf>
    <xf numFmtId="49" fontId="3" fillId="0" borderId="1" xfId="2" applyNumberFormat="1" applyFont="1" applyBorder="1" applyAlignment="1">
      <alignment horizontal="left" vertical="center" wrapText="1"/>
    </xf>
    <xf numFmtId="0" fontId="3" fillId="0" borderId="1" xfId="2" quotePrefix="1" applyNumberFormat="1" applyFont="1" applyBorder="1" applyAlignment="1">
      <alignment horizontal="left" vertical="center" wrapText="1"/>
    </xf>
    <xf numFmtId="49" fontId="3" fillId="0" borderId="1" xfId="2" quotePrefix="1" applyNumberFormat="1" applyFont="1" applyBorder="1" applyAlignment="1">
      <alignment horizontal="left" vertical="center" wrapText="1"/>
    </xf>
    <xf numFmtId="0" fontId="3" fillId="0" borderId="1" xfId="2" applyFont="1" applyBorder="1" applyAlignment="1">
      <alignment horizontal="left" vertical="center" wrapText="1"/>
    </xf>
    <xf numFmtId="1" fontId="3" fillId="0" borderId="1" xfId="2" applyNumberFormat="1" applyFont="1" applyBorder="1" applyAlignment="1">
      <alignment horizontal="left" vertical="center" wrapText="1"/>
    </xf>
    <xf numFmtId="0" fontId="3" fillId="0" borderId="1" xfId="2" applyFont="1" applyBorder="1" applyAlignment="1">
      <alignment horizontal="left" vertical="center"/>
    </xf>
    <xf numFmtId="0" fontId="3" fillId="0" borderId="1" xfId="2" quotePrefix="1" applyFont="1" applyBorder="1" applyAlignment="1">
      <alignment horizontal="left" vertical="center" wrapText="1"/>
    </xf>
    <xf numFmtId="1" fontId="0" fillId="0" borderId="0" xfId="0" applyNumberFormat="1"/>
    <xf numFmtId="0" fontId="0" fillId="0" borderId="1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3">
    <cellStyle name="Normal" xfId="0" builtinId="0"/>
    <cellStyle name="Normal 2" xfId="1" xr:uid="{5B2264D4-8BEA-4043-AE8B-629194EF4928}"/>
    <cellStyle name="Normal 2 2" xfId="2" xr:uid="{5990FE7C-006C-4E8D-9F2D-E23ABBC60B5D}"/>
  </cellStyles>
  <dxfs count="14"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numFmt numFmtId="1" formatCode="0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numFmt numFmtId="2" formatCode="0.00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09CCD0-9C4A-4DF3-8C4C-493227BBDDFE}" name="Table2" displayName="Table2" ref="A1:K98" totalsRowShown="0" headerRowDxfId="13" dataDxfId="11" headerRowBorderDxfId="12" headerRowCellStyle="Normal 2" dataCellStyle="Normal 2 2">
  <tableColumns count="11">
    <tableColumn id="52" xr3:uid="{F33A1486-A8D7-4930-85BB-D39E9AB12122}" name="NIP_BPK" dataDxfId="10" dataCellStyle="Normal 2 2"/>
    <tableColumn id="4" xr3:uid="{AA72A556-88F2-4C5A-9021-962DA13758E9}" name="Pangkat" dataDxfId="9" dataCellStyle="Normal 2 2"/>
    <tableColumn id="5" xr3:uid="{FC3B8D96-1432-4E06-99C5-E9314558469D}" name="Golongan" dataDxfId="8" dataCellStyle="Normal 2 2"/>
    <tableColumn id="6" xr3:uid="{741F630C-BF65-48A6-9094-A23DF159E66D}" name="Jabatan_Pemeriksa" dataDxfId="7" dataCellStyle="Normal 2 2"/>
    <tableColumn id="7" xr3:uid="{47E14456-BB71-457B-A4EF-1A5ADC64D08B}" name="Unit_Kerja" dataDxfId="6" dataCellStyle="Normal 2 2"/>
    <tableColumn id="11" xr3:uid="{96A98127-FA07-4451-9529-62E4A740C0EF}" name="Lama di Unit Kerja" dataDxfId="5" dataCellStyle="Normal 2 2"/>
    <tableColumn id="15" xr3:uid="{92CF736A-C8F4-482B-B4D6-0B9BCA1A72DA}" name="Status_Kepegawaian" dataDxfId="4" dataCellStyle="Normal 2 2"/>
    <tableColumn id="46" xr3:uid="{0FC57148-4500-4694-968C-4C4FB5109DE9}" name="Jabatan" dataDxfId="3" dataCellStyle="Normal 2 2"/>
    <tableColumn id="17" xr3:uid="{A30E369F-6029-466F-913C-4D6C60A31D0B}" name="Pendidikan" dataDxfId="2" dataCellStyle="Normal 2 2"/>
    <tableColumn id="18" xr3:uid="{0D157D52-BCBD-48DE-A0AF-1F5632F21BAF}" name="Jurusan" dataDxfId="1" dataCellStyle="Normal 2 2"/>
    <tableColumn id="26" xr3:uid="{D477AFE2-FF5D-41B6-9755-DDE1FEBCD1DF}" name="Usia" dataDxfId="0" dataCellStyle="Normal 2 2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55D93-A379-47C0-865F-19109CFE7265}">
  <sheetPr>
    <pageSetUpPr fitToPage="1"/>
  </sheetPr>
  <dimension ref="A1:K98"/>
  <sheetViews>
    <sheetView view="pageBreakPreview" zoomScaleNormal="100" zoomScaleSheetLayoutView="100" zoomScalePageLayoutView="84" workbookViewId="0">
      <selection activeCell="E6" sqref="E6"/>
    </sheetView>
  </sheetViews>
  <sheetFormatPr defaultRowHeight="12.75" x14ac:dyDescent="0.2"/>
  <cols>
    <col min="1" max="1" width="14.140625" style="8" customWidth="1"/>
    <col min="2" max="2" width="21" style="4" customWidth="1"/>
    <col min="3" max="3" width="9.85546875" style="4" customWidth="1"/>
    <col min="4" max="4" width="26.7109375" style="4" customWidth="1"/>
    <col min="5" max="5" width="29.7109375" style="4" customWidth="1"/>
    <col min="6" max="6" width="19.7109375" style="9" customWidth="1"/>
    <col min="7" max="7" width="14.42578125" style="10" customWidth="1"/>
    <col min="8" max="8" width="23.28515625" style="10" customWidth="1"/>
    <col min="9" max="9" width="21.5703125" style="2" customWidth="1"/>
    <col min="10" max="10" width="29.28515625" style="1" bestFit="1" customWidth="1"/>
    <col min="11" max="11" width="15.140625" style="3" customWidth="1"/>
    <col min="12" max="215" width="9.140625" style="4"/>
    <col min="216" max="216" width="4.7109375" style="4" customWidth="1"/>
    <col min="217" max="217" width="33.5703125" style="4" customWidth="1"/>
    <col min="218" max="218" width="21" style="4" customWidth="1"/>
    <col min="219" max="219" width="12.42578125" style="4" customWidth="1"/>
    <col min="220" max="220" width="6.7109375" style="4" customWidth="1"/>
    <col min="221" max="221" width="17.85546875" style="4" customWidth="1"/>
    <col min="222" max="222" width="10.5703125" style="4" customWidth="1"/>
    <col min="223" max="223" width="30.42578125" style="4" bestFit="1" customWidth="1"/>
    <col min="224" max="224" width="9.7109375" style="4" customWidth="1"/>
    <col min="225" max="225" width="8.7109375" style="4" customWidth="1"/>
    <col min="226" max="227" width="9.140625" style="4" customWidth="1"/>
    <col min="228" max="228" width="28.85546875" style="4" customWidth="1"/>
    <col min="229" max="229" width="16.42578125" style="4" customWidth="1"/>
    <col min="230" max="230" width="12.140625" style="4" customWidth="1"/>
    <col min="231" max="231" width="9" style="4" customWidth="1"/>
    <col min="232" max="232" width="5.42578125" style="4" customWidth="1"/>
    <col min="233" max="233" width="13.7109375" style="4" customWidth="1"/>
    <col min="234" max="234" width="11.7109375" style="4" customWidth="1"/>
    <col min="235" max="235" width="7.7109375" style="4" customWidth="1"/>
    <col min="236" max="236" width="25.7109375" style="4" customWidth="1"/>
    <col min="237" max="237" width="10" style="4" customWidth="1"/>
    <col min="238" max="238" width="27.42578125" style="4" customWidth="1"/>
    <col min="239" max="239" width="9.140625" style="4" customWidth="1"/>
    <col min="240" max="240" width="13.28515625" style="4" customWidth="1"/>
    <col min="241" max="241" width="11.42578125" style="4" customWidth="1"/>
    <col min="242" max="242" width="10.7109375" style="4" customWidth="1"/>
    <col min="243" max="243" width="9" style="4" customWidth="1"/>
    <col min="244" max="244" width="9.140625" style="4" customWidth="1"/>
    <col min="245" max="245" width="13.140625" style="4" customWidth="1"/>
    <col min="246" max="246" width="27.7109375" style="4" customWidth="1"/>
    <col min="247" max="247" width="7.7109375" style="4" customWidth="1"/>
    <col min="248" max="248" width="13.140625" style="4" customWidth="1"/>
    <col min="249" max="249" width="9.140625" style="4" customWidth="1"/>
    <col min="250" max="250" width="13.28515625" style="4" customWidth="1"/>
    <col min="251" max="251" width="11.28515625" style="4" customWidth="1"/>
    <col min="252" max="252" width="19.140625" style="4" customWidth="1"/>
    <col min="253" max="253" width="18.5703125" style="4" customWidth="1"/>
    <col min="254" max="255" width="17" style="4" customWidth="1"/>
    <col min="256" max="262" width="9.140625" style="4" customWidth="1"/>
    <col min="263" max="471" width="9.140625" style="4"/>
    <col min="472" max="472" width="4.7109375" style="4" customWidth="1"/>
    <col min="473" max="473" width="33.5703125" style="4" customWidth="1"/>
    <col min="474" max="474" width="21" style="4" customWidth="1"/>
    <col min="475" max="475" width="12.42578125" style="4" customWidth="1"/>
    <col min="476" max="476" width="6.7109375" style="4" customWidth="1"/>
    <col min="477" max="477" width="17.85546875" style="4" customWidth="1"/>
    <col min="478" max="478" width="10.5703125" style="4" customWidth="1"/>
    <col min="479" max="479" width="30.42578125" style="4" bestFit="1" customWidth="1"/>
    <col min="480" max="480" width="9.7109375" style="4" customWidth="1"/>
    <col min="481" max="481" width="8.7109375" style="4" customWidth="1"/>
    <col min="482" max="483" width="9.140625" style="4" customWidth="1"/>
    <col min="484" max="484" width="28.85546875" style="4" customWidth="1"/>
    <col min="485" max="485" width="16.42578125" style="4" customWidth="1"/>
    <col min="486" max="486" width="12.140625" style="4" customWidth="1"/>
    <col min="487" max="487" width="9" style="4" customWidth="1"/>
    <col min="488" max="488" width="5.42578125" style="4" customWidth="1"/>
    <col min="489" max="489" width="13.7109375" style="4" customWidth="1"/>
    <col min="490" max="490" width="11.7109375" style="4" customWidth="1"/>
    <col min="491" max="491" width="7.7109375" style="4" customWidth="1"/>
    <col min="492" max="492" width="25.7109375" style="4" customWidth="1"/>
    <col min="493" max="493" width="10" style="4" customWidth="1"/>
    <col min="494" max="494" width="27.42578125" style="4" customWidth="1"/>
    <col min="495" max="495" width="9.140625" style="4" customWidth="1"/>
    <col min="496" max="496" width="13.28515625" style="4" customWidth="1"/>
    <col min="497" max="497" width="11.42578125" style="4" customWidth="1"/>
    <col min="498" max="498" width="10.7109375" style="4" customWidth="1"/>
    <col min="499" max="499" width="9" style="4" customWidth="1"/>
    <col min="500" max="500" width="9.140625" style="4" customWidth="1"/>
    <col min="501" max="501" width="13.140625" style="4" customWidth="1"/>
    <col min="502" max="502" width="27.7109375" style="4" customWidth="1"/>
    <col min="503" max="503" width="7.7109375" style="4" customWidth="1"/>
    <col min="504" max="504" width="13.140625" style="4" customWidth="1"/>
    <col min="505" max="505" width="9.140625" style="4" customWidth="1"/>
    <col min="506" max="506" width="13.28515625" style="4" customWidth="1"/>
    <col min="507" max="507" width="11.28515625" style="4" customWidth="1"/>
    <col min="508" max="508" width="19.140625" style="4" customWidth="1"/>
    <col min="509" max="509" width="18.5703125" style="4" customWidth="1"/>
    <col min="510" max="511" width="17" style="4" customWidth="1"/>
    <col min="512" max="518" width="9.140625" style="4" customWidth="1"/>
    <col min="519" max="727" width="9.140625" style="4"/>
    <col min="728" max="728" width="4.7109375" style="4" customWidth="1"/>
    <col min="729" max="729" width="33.5703125" style="4" customWidth="1"/>
    <col min="730" max="730" width="21" style="4" customWidth="1"/>
    <col min="731" max="731" width="12.42578125" style="4" customWidth="1"/>
    <col min="732" max="732" width="6.7109375" style="4" customWidth="1"/>
    <col min="733" max="733" width="17.85546875" style="4" customWidth="1"/>
    <col min="734" max="734" width="10.5703125" style="4" customWidth="1"/>
    <col min="735" max="735" width="30.42578125" style="4" bestFit="1" customWidth="1"/>
    <col min="736" max="736" width="9.7109375" style="4" customWidth="1"/>
    <col min="737" max="737" width="8.7109375" style="4" customWidth="1"/>
    <col min="738" max="739" width="9.140625" style="4" customWidth="1"/>
    <col min="740" max="740" width="28.85546875" style="4" customWidth="1"/>
    <col min="741" max="741" width="16.42578125" style="4" customWidth="1"/>
    <col min="742" max="742" width="12.140625" style="4" customWidth="1"/>
    <col min="743" max="743" width="9" style="4" customWidth="1"/>
    <col min="744" max="744" width="5.42578125" style="4" customWidth="1"/>
    <col min="745" max="745" width="13.7109375" style="4" customWidth="1"/>
    <col min="746" max="746" width="11.7109375" style="4" customWidth="1"/>
    <col min="747" max="747" width="7.7109375" style="4" customWidth="1"/>
    <col min="748" max="748" width="25.7109375" style="4" customWidth="1"/>
    <col min="749" max="749" width="10" style="4" customWidth="1"/>
    <col min="750" max="750" width="27.42578125" style="4" customWidth="1"/>
    <col min="751" max="751" width="9.140625" style="4" customWidth="1"/>
    <col min="752" max="752" width="13.28515625" style="4" customWidth="1"/>
    <col min="753" max="753" width="11.42578125" style="4" customWidth="1"/>
    <col min="754" max="754" width="10.7109375" style="4" customWidth="1"/>
    <col min="755" max="755" width="9" style="4" customWidth="1"/>
    <col min="756" max="756" width="9.140625" style="4" customWidth="1"/>
    <col min="757" max="757" width="13.140625" style="4" customWidth="1"/>
    <col min="758" max="758" width="27.7109375" style="4" customWidth="1"/>
    <col min="759" max="759" width="7.7109375" style="4" customWidth="1"/>
    <col min="760" max="760" width="13.140625" style="4" customWidth="1"/>
    <col min="761" max="761" width="9.140625" style="4" customWidth="1"/>
    <col min="762" max="762" width="13.28515625" style="4" customWidth="1"/>
    <col min="763" max="763" width="11.28515625" style="4" customWidth="1"/>
    <col min="764" max="764" width="19.140625" style="4" customWidth="1"/>
    <col min="765" max="765" width="18.5703125" style="4" customWidth="1"/>
    <col min="766" max="767" width="17" style="4" customWidth="1"/>
    <col min="768" max="774" width="9.140625" style="4" customWidth="1"/>
    <col min="775" max="983" width="9.140625" style="4"/>
    <col min="984" max="984" width="4.7109375" style="4" customWidth="1"/>
    <col min="985" max="985" width="33.5703125" style="4" customWidth="1"/>
    <col min="986" max="986" width="21" style="4" customWidth="1"/>
    <col min="987" max="987" width="12.42578125" style="4" customWidth="1"/>
    <col min="988" max="988" width="6.7109375" style="4" customWidth="1"/>
    <col min="989" max="989" width="17.85546875" style="4" customWidth="1"/>
    <col min="990" max="990" width="10.5703125" style="4" customWidth="1"/>
    <col min="991" max="991" width="30.42578125" style="4" bestFit="1" customWidth="1"/>
    <col min="992" max="992" width="9.7109375" style="4" customWidth="1"/>
    <col min="993" max="993" width="8.7109375" style="4" customWidth="1"/>
    <col min="994" max="995" width="9.140625" style="4" customWidth="1"/>
    <col min="996" max="996" width="28.85546875" style="4" customWidth="1"/>
    <col min="997" max="997" width="16.42578125" style="4" customWidth="1"/>
    <col min="998" max="998" width="12.140625" style="4" customWidth="1"/>
    <col min="999" max="999" width="9" style="4" customWidth="1"/>
    <col min="1000" max="1000" width="5.42578125" style="4" customWidth="1"/>
    <col min="1001" max="1001" width="13.7109375" style="4" customWidth="1"/>
    <col min="1002" max="1002" width="11.7109375" style="4" customWidth="1"/>
    <col min="1003" max="1003" width="7.7109375" style="4" customWidth="1"/>
    <col min="1004" max="1004" width="25.7109375" style="4" customWidth="1"/>
    <col min="1005" max="1005" width="10" style="4" customWidth="1"/>
    <col min="1006" max="1006" width="27.42578125" style="4" customWidth="1"/>
    <col min="1007" max="1007" width="9.140625" style="4" customWidth="1"/>
    <col min="1008" max="1008" width="13.28515625" style="4" customWidth="1"/>
    <col min="1009" max="1009" width="11.42578125" style="4" customWidth="1"/>
    <col min="1010" max="1010" width="10.7109375" style="4" customWidth="1"/>
    <col min="1011" max="1011" width="9" style="4" customWidth="1"/>
    <col min="1012" max="1012" width="9.140625" style="4" customWidth="1"/>
    <col min="1013" max="1013" width="13.140625" style="4" customWidth="1"/>
    <col min="1014" max="1014" width="27.7109375" style="4" customWidth="1"/>
    <col min="1015" max="1015" width="7.7109375" style="4" customWidth="1"/>
    <col min="1016" max="1016" width="13.140625" style="4" customWidth="1"/>
    <col min="1017" max="1017" width="9.140625" style="4" customWidth="1"/>
    <col min="1018" max="1018" width="13.28515625" style="4" customWidth="1"/>
    <col min="1019" max="1019" width="11.28515625" style="4" customWidth="1"/>
    <col min="1020" max="1020" width="19.140625" style="4" customWidth="1"/>
    <col min="1021" max="1021" width="18.5703125" style="4" customWidth="1"/>
    <col min="1022" max="1023" width="17" style="4" customWidth="1"/>
    <col min="1024" max="1030" width="9.140625" style="4" customWidth="1"/>
    <col min="1031" max="1239" width="9.140625" style="4"/>
    <col min="1240" max="1240" width="4.7109375" style="4" customWidth="1"/>
    <col min="1241" max="1241" width="33.5703125" style="4" customWidth="1"/>
    <col min="1242" max="1242" width="21" style="4" customWidth="1"/>
    <col min="1243" max="1243" width="12.42578125" style="4" customWidth="1"/>
    <col min="1244" max="1244" width="6.7109375" style="4" customWidth="1"/>
    <col min="1245" max="1245" width="17.85546875" style="4" customWidth="1"/>
    <col min="1246" max="1246" width="10.5703125" style="4" customWidth="1"/>
    <col min="1247" max="1247" width="30.42578125" style="4" bestFit="1" customWidth="1"/>
    <col min="1248" max="1248" width="9.7109375" style="4" customWidth="1"/>
    <col min="1249" max="1249" width="8.7109375" style="4" customWidth="1"/>
    <col min="1250" max="1251" width="9.140625" style="4" customWidth="1"/>
    <col min="1252" max="1252" width="28.85546875" style="4" customWidth="1"/>
    <col min="1253" max="1253" width="16.42578125" style="4" customWidth="1"/>
    <col min="1254" max="1254" width="12.140625" style="4" customWidth="1"/>
    <col min="1255" max="1255" width="9" style="4" customWidth="1"/>
    <col min="1256" max="1256" width="5.42578125" style="4" customWidth="1"/>
    <col min="1257" max="1257" width="13.7109375" style="4" customWidth="1"/>
    <col min="1258" max="1258" width="11.7109375" style="4" customWidth="1"/>
    <col min="1259" max="1259" width="7.7109375" style="4" customWidth="1"/>
    <col min="1260" max="1260" width="25.7109375" style="4" customWidth="1"/>
    <col min="1261" max="1261" width="10" style="4" customWidth="1"/>
    <col min="1262" max="1262" width="27.42578125" style="4" customWidth="1"/>
    <col min="1263" max="1263" width="9.140625" style="4" customWidth="1"/>
    <col min="1264" max="1264" width="13.28515625" style="4" customWidth="1"/>
    <col min="1265" max="1265" width="11.42578125" style="4" customWidth="1"/>
    <col min="1266" max="1266" width="10.7109375" style="4" customWidth="1"/>
    <col min="1267" max="1267" width="9" style="4" customWidth="1"/>
    <col min="1268" max="1268" width="9.140625" style="4" customWidth="1"/>
    <col min="1269" max="1269" width="13.140625" style="4" customWidth="1"/>
    <col min="1270" max="1270" width="27.7109375" style="4" customWidth="1"/>
    <col min="1271" max="1271" width="7.7109375" style="4" customWidth="1"/>
    <col min="1272" max="1272" width="13.140625" style="4" customWidth="1"/>
    <col min="1273" max="1273" width="9.140625" style="4" customWidth="1"/>
    <col min="1274" max="1274" width="13.28515625" style="4" customWidth="1"/>
    <col min="1275" max="1275" width="11.28515625" style="4" customWidth="1"/>
    <col min="1276" max="1276" width="19.140625" style="4" customWidth="1"/>
    <col min="1277" max="1277" width="18.5703125" style="4" customWidth="1"/>
    <col min="1278" max="1279" width="17" style="4" customWidth="1"/>
    <col min="1280" max="1286" width="9.140625" style="4" customWidth="1"/>
    <col min="1287" max="1495" width="9.140625" style="4"/>
    <col min="1496" max="1496" width="4.7109375" style="4" customWidth="1"/>
    <col min="1497" max="1497" width="33.5703125" style="4" customWidth="1"/>
    <col min="1498" max="1498" width="21" style="4" customWidth="1"/>
    <col min="1499" max="1499" width="12.42578125" style="4" customWidth="1"/>
    <col min="1500" max="1500" width="6.7109375" style="4" customWidth="1"/>
    <col min="1501" max="1501" width="17.85546875" style="4" customWidth="1"/>
    <col min="1502" max="1502" width="10.5703125" style="4" customWidth="1"/>
    <col min="1503" max="1503" width="30.42578125" style="4" bestFit="1" customWidth="1"/>
    <col min="1504" max="1504" width="9.7109375" style="4" customWidth="1"/>
    <col min="1505" max="1505" width="8.7109375" style="4" customWidth="1"/>
    <col min="1506" max="1507" width="9.140625" style="4" customWidth="1"/>
    <col min="1508" max="1508" width="28.85546875" style="4" customWidth="1"/>
    <col min="1509" max="1509" width="16.42578125" style="4" customWidth="1"/>
    <col min="1510" max="1510" width="12.140625" style="4" customWidth="1"/>
    <col min="1511" max="1511" width="9" style="4" customWidth="1"/>
    <col min="1512" max="1512" width="5.42578125" style="4" customWidth="1"/>
    <col min="1513" max="1513" width="13.7109375" style="4" customWidth="1"/>
    <col min="1514" max="1514" width="11.7109375" style="4" customWidth="1"/>
    <col min="1515" max="1515" width="7.7109375" style="4" customWidth="1"/>
    <col min="1516" max="1516" width="25.7109375" style="4" customWidth="1"/>
    <col min="1517" max="1517" width="10" style="4" customWidth="1"/>
    <col min="1518" max="1518" width="27.42578125" style="4" customWidth="1"/>
    <col min="1519" max="1519" width="9.140625" style="4" customWidth="1"/>
    <col min="1520" max="1520" width="13.28515625" style="4" customWidth="1"/>
    <col min="1521" max="1521" width="11.42578125" style="4" customWidth="1"/>
    <col min="1522" max="1522" width="10.7109375" style="4" customWidth="1"/>
    <col min="1523" max="1523" width="9" style="4" customWidth="1"/>
    <col min="1524" max="1524" width="9.140625" style="4" customWidth="1"/>
    <col min="1525" max="1525" width="13.140625" style="4" customWidth="1"/>
    <col min="1526" max="1526" width="27.7109375" style="4" customWidth="1"/>
    <col min="1527" max="1527" width="7.7109375" style="4" customWidth="1"/>
    <col min="1528" max="1528" width="13.140625" style="4" customWidth="1"/>
    <col min="1529" max="1529" width="9.140625" style="4" customWidth="1"/>
    <col min="1530" max="1530" width="13.28515625" style="4" customWidth="1"/>
    <col min="1531" max="1531" width="11.28515625" style="4" customWidth="1"/>
    <col min="1532" max="1532" width="19.140625" style="4" customWidth="1"/>
    <col min="1533" max="1533" width="18.5703125" style="4" customWidth="1"/>
    <col min="1534" max="1535" width="17" style="4" customWidth="1"/>
    <col min="1536" max="1542" width="9.140625" style="4" customWidth="1"/>
    <col min="1543" max="1751" width="9.140625" style="4"/>
    <col min="1752" max="1752" width="4.7109375" style="4" customWidth="1"/>
    <col min="1753" max="1753" width="33.5703125" style="4" customWidth="1"/>
    <col min="1754" max="1754" width="21" style="4" customWidth="1"/>
    <col min="1755" max="1755" width="12.42578125" style="4" customWidth="1"/>
    <col min="1756" max="1756" width="6.7109375" style="4" customWidth="1"/>
    <col min="1757" max="1757" width="17.85546875" style="4" customWidth="1"/>
    <col min="1758" max="1758" width="10.5703125" style="4" customWidth="1"/>
    <col min="1759" max="1759" width="30.42578125" style="4" bestFit="1" customWidth="1"/>
    <col min="1760" max="1760" width="9.7109375" style="4" customWidth="1"/>
    <col min="1761" max="1761" width="8.7109375" style="4" customWidth="1"/>
    <col min="1762" max="1763" width="9.140625" style="4" customWidth="1"/>
    <col min="1764" max="1764" width="28.85546875" style="4" customWidth="1"/>
    <col min="1765" max="1765" width="16.42578125" style="4" customWidth="1"/>
    <col min="1766" max="1766" width="12.140625" style="4" customWidth="1"/>
    <col min="1767" max="1767" width="9" style="4" customWidth="1"/>
    <col min="1768" max="1768" width="5.42578125" style="4" customWidth="1"/>
    <col min="1769" max="1769" width="13.7109375" style="4" customWidth="1"/>
    <col min="1770" max="1770" width="11.7109375" style="4" customWidth="1"/>
    <col min="1771" max="1771" width="7.7109375" style="4" customWidth="1"/>
    <col min="1772" max="1772" width="25.7109375" style="4" customWidth="1"/>
    <col min="1773" max="1773" width="10" style="4" customWidth="1"/>
    <col min="1774" max="1774" width="27.42578125" style="4" customWidth="1"/>
    <col min="1775" max="1775" width="9.140625" style="4" customWidth="1"/>
    <col min="1776" max="1776" width="13.28515625" style="4" customWidth="1"/>
    <col min="1777" max="1777" width="11.42578125" style="4" customWidth="1"/>
    <col min="1778" max="1778" width="10.7109375" style="4" customWidth="1"/>
    <col min="1779" max="1779" width="9" style="4" customWidth="1"/>
    <col min="1780" max="1780" width="9.140625" style="4" customWidth="1"/>
    <col min="1781" max="1781" width="13.140625" style="4" customWidth="1"/>
    <col min="1782" max="1782" width="27.7109375" style="4" customWidth="1"/>
    <col min="1783" max="1783" width="7.7109375" style="4" customWidth="1"/>
    <col min="1784" max="1784" width="13.140625" style="4" customWidth="1"/>
    <col min="1785" max="1785" width="9.140625" style="4" customWidth="1"/>
    <col min="1786" max="1786" width="13.28515625" style="4" customWidth="1"/>
    <col min="1787" max="1787" width="11.28515625" style="4" customWidth="1"/>
    <col min="1788" max="1788" width="19.140625" style="4" customWidth="1"/>
    <col min="1789" max="1789" width="18.5703125" style="4" customWidth="1"/>
    <col min="1790" max="1791" width="17" style="4" customWidth="1"/>
    <col min="1792" max="1798" width="9.140625" style="4" customWidth="1"/>
    <col min="1799" max="2007" width="9.140625" style="4"/>
    <col min="2008" max="2008" width="4.7109375" style="4" customWidth="1"/>
    <col min="2009" max="2009" width="33.5703125" style="4" customWidth="1"/>
    <col min="2010" max="2010" width="21" style="4" customWidth="1"/>
    <col min="2011" max="2011" width="12.42578125" style="4" customWidth="1"/>
    <col min="2012" max="2012" width="6.7109375" style="4" customWidth="1"/>
    <col min="2013" max="2013" width="17.85546875" style="4" customWidth="1"/>
    <col min="2014" max="2014" width="10.5703125" style="4" customWidth="1"/>
    <col min="2015" max="2015" width="30.42578125" style="4" bestFit="1" customWidth="1"/>
    <col min="2016" max="2016" width="9.7109375" style="4" customWidth="1"/>
    <col min="2017" max="2017" width="8.7109375" style="4" customWidth="1"/>
    <col min="2018" max="2019" width="9.140625" style="4" customWidth="1"/>
    <col min="2020" max="2020" width="28.85546875" style="4" customWidth="1"/>
    <col min="2021" max="2021" width="16.42578125" style="4" customWidth="1"/>
    <col min="2022" max="2022" width="12.140625" style="4" customWidth="1"/>
    <col min="2023" max="2023" width="9" style="4" customWidth="1"/>
    <col min="2024" max="2024" width="5.42578125" style="4" customWidth="1"/>
    <col min="2025" max="2025" width="13.7109375" style="4" customWidth="1"/>
    <col min="2026" max="2026" width="11.7109375" style="4" customWidth="1"/>
    <col min="2027" max="2027" width="7.7109375" style="4" customWidth="1"/>
    <col min="2028" max="2028" width="25.7109375" style="4" customWidth="1"/>
    <col min="2029" max="2029" width="10" style="4" customWidth="1"/>
    <col min="2030" max="2030" width="27.42578125" style="4" customWidth="1"/>
    <col min="2031" max="2031" width="9.140625" style="4" customWidth="1"/>
    <col min="2032" max="2032" width="13.28515625" style="4" customWidth="1"/>
    <col min="2033" max="2033" width="11.42578125" style="4" customWidth="1"/>
    <col min="2034" max="2034" width="10.7109375" style="4" customWidth="1"/>
    <col min="2035" max="2035" width="9" style="4" customWidth="1"/>
    <col min="2036" max="2036" width="9.140625" style="4" customWidth="1"/>
    <col min="2037" max="2037" width="13.140625" style="4" customWidth="1"/>
    <col min="2038" max="2038" width="27.7109375" style="4" customWidth="1"/>
    <col min="2039" max="2039" width="7.7109375" style="4" customWidth="1"/>
    <col min="2040" max="2040" width="13.140625" style="4" customWidth="1"/>
    <col min="2041" max="2041" width="9.140625" style="4" customWidth="1"/>
    <col min="2042" max="2042" width="13.28515625" style="4" customWidth="1"/>
    <col min="2043" max="2043" width="11.28515625" style="4" customWidth="1"/>
    <col min="2044" max="2044" width="19.140625" style="4" customWidth="1"/>
    <col min="2045" max="2045" width="18.5703125" style="4" customWidth="1"/>
    <col min="2046" max="2047" width="17" style="4" customWidth="1"/>
    <col min="2048" max="2054" width="9.140625" style="4" customWidth="1"/>
    <col min="2055" max="2263" width="9.140625" style="4"/>
    <col min="2264" max="2264" width="4.7109375" style="4" customWidth="1"/>
    <col min="2265" max="2265" width="33.5703125" style="4" customWidth="1"/>
    <col min="2266" max="2266" width="21" style="4" customWidth="1"/>
    <col min="2267" max="2267" width="12.42578125" style="4" customWidth="1"/>
    <col min="2268" max="2268" width="6.7109375" style="4" customWidth="1"/>
    <col min="2269" max="2269" width="17.85546875" style="4" customWidth="1"/>
    <col min="2270" max="2270" width="10.5703125" style="4" customWidth="1"/>
    <col min="2271" max="2271" width="30.42578125" style="4" bestFit="1" customWidth="1"/>
    <col min="2272" max="2272" width="9.7109375" style="4" customWidth="1"/>
    <col min="2273" max="2273" width="8.7109375" style="4" customWidth="1"/>
    <col min="2274" max="2275" width="9.140625" style="4" customWidth="1"/>
    <col min="2276" max="2276" width="28.85546875" style="4" customWidth="1"/>
    <col min="2277" max="2277" width="16.42578125" style="4" customWidth="1"/>
    <col min="2278" max="2278" width="12.140625" style="4" customWidth="1"/>
    <col min="2279" max="2279" width="9" style="4" customWidth="1"/>
    <col min="2280" max="2280" width="5.42578125" style="4" customWidth="1"/>
    <col min="2281" max="2281" width="13.7109375" style="4" customWidth="1"/>
    <col min="2282" max="2282" width="11.7109375" style="4" customWidth="1"/>
    <col min="2283" max="2283" width="7.7109375" style="4" customWidth="1"/>
    <col min="2284" max="2284" width="25.7109375" style="4" customWidth="1"/>
    <col min="2285" max="2285" width="10" style="4" customWidth="1"/>
    <col min="2286" max="2286" width="27.42578125" style="4" customWidth="1"/>
    <col min="2287" max="2287" width="9.140625" style="4" customWidth="1"/>
    <col min="2288" max="2288" width="13.28515625" style="4" customWidth="1"/>
    <col min="2289" max="2289" width="11.42578125" style="4" customWidth="1"/>
    <col min="2290" max="2290" width="10.7109375" style="4" customWidth="1"/>
    <col min="2291" max="2291" width="9" style="4" customWidth="1"/>
    <col min="2292" max="2292" width="9.140625" style="4" customWidth="1"/>
    <col min="2293" max="2293" width="13.140625" style="4" customWidth="1"/>
    <col min="2294" max="2294" width="27.7109375" style="4" customWidth="1"/>
    <col min="2295" max="2295" width="7.7109375" style="4" customWidth="1"/>
    <col min="2296" max="2296" width="13.140625" style="4" customWidth="1"/>
    <col min="2297" max="2297" width="9.140625" style="4" customWidth="1"/>
    <col min="2298" max="2298" width="13.28515625" style="4" customWidth="1"/>
    <col min="2299" max="2299" width="11.28515625" style="4" customWidth="1"/>
    <col min="2300" max="2300" width="19.140625" style="4" customWidth="1"/>
    <col min="2301" max="2301" width="18.5703125" style="4" customWidth="1"/>
    <col min="2302" max="2303" width="17" style="4" customWidth="1"/>
    <col min="2304" max="2310" width="9.140625" style="4" customWidth="1"/>
    <col min="2311" max="2519" width="9.140625" style="4"/>
    <col min="2520" max="2520" width="4.7109375" style="4" customWidth="1"/>
    <col min="2521" max="2521" width="33.5703125" style="4" customWidth="1"/>
    <col min="2522" max="2522" width="21" style="4" customWidth="1"/>
    <col min="2523" max="2523" width="12.42578125" style="4" customWidth="1"/>
    <col min="2524" max="2524" width="6.7109375" style="4" customWidth="1"/>
    <col min="2525" max="2525" width="17.85546875" style="4" customWidth="1"/>
    <col min="2526" max="2526" width="10.5703125" style="4" customWidth="1"/>
    <col min="2527" max="2527" width="30.42578125" style="4" bestFit="1" customWidth="1"/>
    <col min="2528" max="2528" width="9.7109375" style="4" customWidth="1"/>
    <col min="2529" max="2529" width="8.7109375" style="4" customWidth="1"/>
    <col min="2530" max="2531" width="9.140625" style="4" customWidth="1"/>
    <col min="2532" max="2532" width="28.85546875" style="4" customWidth="1"/>
    <col min="2533" max="2533" width="16.42578125" style="4" customWidth="1"/>
    <col min="2534" max="2534" width="12.140625" style="4" customWidth="1"/>
    <col min="2535" max="2535" width="9" style="4" customWidth="1"/>
    <col min="2536" max="2536" width="5.42578125" style="4" customWidth="1"/>
    <col min="2537" max="2537" width="13.7109375" style="4" customWidth="1"/>
    <col min="2538" max="2538" width="11.7109375" style="4" customWidth="1"/>
    <col min="2539" max="2539" width="7.7109375" style="4" customWidth="1"/>
    <col min="2540" max="2540" width="25.7109375" style="4" customWidth="1"/>
    <col min="2541" max="2541" width="10" style="4" customWidth="1"/>
    <col min="2542" max="2542" width="27.42578125" style="4" customWidth="1"/>
    <col min="2543" max="2543" width="9.140625" style="4" customWidth="1"/>
    <col min="2544" max="2544" width="13.28515625" style="4" customWidth="1"/>
    <col min="2545" max="2545" width="11.42578125" style="4" customWidth="1"/>
    <col min="2546" max="2546" width="10.7109375" style="4" customWidth="1"/>
    <col min="2547" max="2547" width="9" style="4" customWidth="1"/>
    <col min="2548" max="2548" width="9.140625" style="4" customWidth="1"/>
    <col min="2549" max="2549" width="13.140625" style="4" customWidth="1"/>
    <col min="2550" max="2550" width="27.7109375" style="4" customWidth="1"/>
    <col min="2551" max="2551" width="7.7109375" style="4" customWidth="1"/>
    <col min="2552" max="2552" width="13.140625" style="4" customWidth="1"/>
    <col min="2553" max="2553" width="9.140625" style="4" customWidth="1"/>
    <col min="2554" max="2554" width="13.28515625" style="4" customWidth="1"/>
    <col min="2555" max="2555" width="11.28515625" style="4" customWidth="1"/>
    <col min="2556" max="2556" width="19.140625" style="4" customWidth="1"/>
    <col min="2557" max="2557" width="18.5703125" style="4" customWidth="1"/>
    <col min="2558" max="2559" width="17" style="4" customWidth="1"/>
    <col min="2560" max="2566" width="9.140625" style="4" customWidth="1"/>
    <col min="2567" max="2775" width="9.140625" style="4"/>
    <col min="2776" max="2776" width="4.7109375" style="4" customWidth="1"/>
    <col min="2777" max="2777" width="33.5703125" style="4" customWidth="1"/>
    <col min="2778" max="2778" width="21" style="4" customWidth="1"/>
    <col min="2779" max="2779" width="12.42578125" style="4" customWidth="1"/>
    <col min="2780" max="2780" width="6.7109375" style="4" customWidth="1"/>
    <col min="2781" max="2781" width="17.85546875" style="4" customWidth="1"/>
    <col min="2782" max="2782" width="10.5703125" style="4" customWidth="1"/>
    <col min="2783" max="2783" width="30.42578125" style="4" bestFit="1" customWidth="1"/>
    <col min="2784" max="2784" width="9.7109375" style="4" customWidth="1"/>
    <col min="2785" max="2785" width="8.7109375" style="4" customWidth="1"/>
    <col min="2786" max="2787" width="9.140625" style="4" customWidth="1"/>
    <col min="2788" max="2788" width="28.85546875" style="4" customWidth="1"/>
    <col min="2789" max="2789" width="16.42578125" style="4" customWidth="1"/>
    <col min="2790" max="2790" width="12.140625" style="4" customWidth="1"/>
    <col min="2791" max="2791" width="9" style="4" customWidth="1"/>
    <col min="2792" max="2792" width="5.42578125" style="4" customWidth="1"/>
    <col min="2793" max="2793" width="13.7109375" style="4" customWidth="1"/>
    <col min="2794" max="2794" width="11.7109375" style="4" customWidth="1"/>
    <col min="2795" max="2795" width="7.7109375" style="4" customWidth="1"/>
    <col min="2796" max="2796" width="25.7109375" style="4" customWidth="1"/>
    <col min="2797" max="2797" width="10" style="4" customWidth="1"/>
    <col min="2798" max="2798" width="27.42578125" style="4" customWidth="1"/>
    <col min="2799" max="2799" width="9.140625" style="4" customWidth="1"/>
    <col min="2800" max="2800" width="13.28515625" style="4" customWidth="1"/>
    <col min="2801" max="2801" width="11.42578125" style="4" customWidth="1"/>
    <col min="2802" max="2802" width="10.7109375" style="4" customWidth="1"/>
    <col min="2803" max="2803" width="9" style="4" customWidth="1"/>
    <col min="2804" max="2804" width="9.140625" style="4" customWidth="1"/>
    <col min="2805" max="2805" width="13.140625" style="4" customWidth="1"/>
    <col min="2806" max="2806" width="27.7109375" style="4" customWidth="1"/>
    <col min="2807" max="2807" width="7.7109375" style="4" customWidth="1"/>
    <col min="2808" max="2808" width="13.140625" style="4" customWidth="1"/>
    <col min="2809" max="2809" width="9.140625" style="4" customWidth="1"/>
    <col min="2810" max="2810" width="13.28515625" style="4" customWidth="1"/>
    <col min="2811" max="2811" width="11.28515625" style="4" customWidth="1"/>
    <col min="2812" max="2812" width="19.140625" style="4" customWidth="1"/>
    <col min="2813" max="2813" width="18.5703125" style="4" customWidth="1"/>
    <col min="2814" max="2815" width="17" style="4" customWidth="1"/>
    <col min="2816" max="2822" width="9.140625" style="4" customWidth="1"/>
    <col min="2823" max="3031" width="9.140625" style="4"/>
    <col min="3032" max="3032" width="4.7109375" style="4" customWidth="1"/>
    <col min="3033" max="3033" width="33.5703125" style="4" customWidth="1"/>
    <col min="3034" max="3034" width="21" style="4" customWidth="1"/>
    <col min="3035" max="3035" width="12.42578125" style="4" customWidth="1"/>
    <col min="3036" max="3036" width="6.7109375" style="4" customWidth="1"/>
    <col min="3037" max="3037" width="17.85546875" style="4" customWidth="1"/>
    <col min="3038" max="3038" width="10.5703125" style="4" customWidth="1"/>
    <col min="3039" max="3039" width="30.42578125" style="4" bestFit="1" customWidth="1"/>
    <col min="3040" max="3040" width="9.7109375" style="4" customWidth="1"/>
    <col min="3041" max="3041" width="8.7109375" style="4" customWidth="1"/>
    <col min="3042" max="3043" width="9.140625" style="4" customWidth="1"/>
    <col min="3044" max="3044" width="28.85546875" style="4" customWidth="1"/>
    <col min="3045" max="3045" width="16.42578125" style="4" customWidth="1"/>
    <col min="3046" max="3046" width="12.140625" style="4" customWidth="1"/>
    <col min="3047" max="3047" width="9" style="4" customWidth="1"/>
    <col min="3048" max="3048" width="5.42578125" style="4" customWidth="1"/>
    <col min="3049" max="3049" width="13.7109375" style="4" customWidth="1"/>
    <col min="3050" max="3050" width="11.7109375" style="4" customWidth="1"/>
    <col min="3051" max="3051" width="7.7109375" style="4" customWidth="1"/>
    <col min="3052" max="3052" width="25.7109375" style="4" customWidth="1"/>
    <col min="3053" max="3053" width="10" style="4" customWidth="1"/>
    <col min="3054" max="3054" width="27.42578125" style="4" customWidth="1"/>
    <col min="3055" max="3055" width="9.140625" style="4" customWidth="1"/>
    <col min="3056" max="3056" width="13.28515625" style="4" customWidth="1"/>
    <col min="3057" max="3057" width="11.42578125" style="4" customWidth="1"/>
    <col min="3058" max="3058" width="10.7109375" style="4" customWidth="1"/>
    <col min="3059" max="3059" width="9" style="4" customWidth="1"/>
    <col min="3060" max="3060" width="9.140625" style="4" customWidth="1"/>
    <col min="3061" max="3061" width="13.140625" style="4" customWidth="1"/>
    <col min="3062" max="3062" width="27.7109375" style="4" customWidth="1"/>
    <col min="3063" max="3063" width="7.7109375" style="4" customWidth="1"/>
    <col min="3064" max="3064" width="13.140625" style="4" customWidth="1"/>
    <col min="3065" max="3065" width="9.140625" style="4" customWidth="1"/>
    <col min="3066" max="3066" width="13.28515625" style="4" customWidth="1"/>
    <col min="3067" max="3067" width="11.28515625" style="4" customWidth="1"/>
    <col min="3068" max="3068" width="19.140625" style="4" customWidth="1"/>
    <col min="3069" max="3069" width="18.5703125" style="4" customWidth="1"/>
    <col min="3070" max="3071" width="17" style="4" customWidth="1"/>
    <col min="3072" max="3078" width="9.140625" style="4" customWidth="1"/>
    <col min="3079" max="3287" width="9.140625" style="4"/>
    <col min="3288" max="3288" width="4.7109375" style="4" customWidth="1"/>
    <col min="3289" max="3289" width="33.5703125" style="4" customWidth="1"/>
    <col min="3290" max="3290" width="21" style="4" customWidth="1"/>
    <col min="3291" max="3291" width="12.42578125" style="4" customWidth="1"/>
    <col min="3292" max="3292" width="6.7109375" style="4" customWidth="1"/>
    <col min="3293" max="3293" width="17.85546875" style="4" customWidth="1"/>
    <col min="3294" max="3294" width="10.5703125" style="4" customWidth="1"/>
    <col min="3295" max="3295" width="30.42578125" style="4" bestFit="1" customWidth="1"/>
    <col min="3296" max="3296" width="9.7109375" style="4" customWidth="1"/>
    <col min="3297" max="3297" width="8.7109375" style="4" customWidth="1"/>
    <col min="3298" max="3299" width="9.140625" style="4" customWidth="1"/>
    <col min="3300" max="3300" width="28.85546875" style="4" customWidth="1"/>
    <col min="3301" max="3301" width="16.42578125" style="4" customWidth="1"/>
    <col min="3302" max="3302" width="12.140625" style="4" customWidth="1"/>
    <col min="3303" max="3303" width="9" style="4" customWidth="1"/>
    <col min="3304" max="3304" width="5.42578125" style="4" customWidth="1"/>
    <col min="3305" max="3305" width="13.7109375" style="4" customWidth="1"/>
    <col min="3306" max="3306" width="11.7109375" style="4" customWidth="1"/>
    <col min="3307" max="3307" width="7.7109375" style="4" customWidth="1"/>
    <col min="3308" max="3308" width="25.7109375" style="4" customWidth="1"/>
    <col min="3309" max="3309" width="10" style="4" customWidth="1"/>
    <col min="3310" max="3310" width="27.42578125" style="4" customWidth="1"/>
    <col min="3311" max="3311" width="9.140625" style="4" customWidth="1"/>
    <col min="3312" max="3312" width="13.28515625" style="4" customWidth="1"/>
    <col min="3313" max="3313" width="11.42578125" style="4" customWidth="1"/>
    <col min="3314" max="3314" width="10.7109375" style="4" customWidth="1"/>
    <col min="3315" max="3315" width="9" style="4" customWidth="1"/>
    <col min="3316" max="3316" width="9.140625" style="4" customWidth="1"/>
    <col min="3317" max="3317" width="13.140625" style="4" customWidth="1"/>
    <col min="3318" max="3318" width="27.7109375" style="4" customWidth="1"/>
    <col min="3319" max="3319" width="7.7109375" style="4" customWidth="1"/>
    <col min="3320" max="3320" width="13.140625" style="4" customWidth="1"/>
    <col min="3321" max="3321" width="9.140625" style="4" customWidth="1"/>
    <col min="3322" max="3322" width="13.28515625" style="4" customWidth="1"/>
    <col min="3323" max="3323" width="11.28515625" style="4" customWidth="1"/>
    <col min="3324" max="3324" width="19.140625" style="4" customWidth="1"/>
    <col min="3325" max="3325" width="18.5703125" style="4" customWidth="1"/>
    <col min="3326" max="3327" width="17" style="4" customWidth="1"/>
    <col min="3328" max="3334" width="9.140625" style="4" customWidth="1"/>
    <col min="3335" max="3543" width="9.140625" style="4"/>
    <col min="3544" max="3544" width="4.7109375" style="4" customWidth="1"/>
    <col min="3545" max="3545" width="33.5703125" style="4" customWidth="1"/>
    <col min="3546" max="3546" width="21" style="4" customWidth="1"/>
    <col min="3547" max="3547" width="12.42578125" style="4" customWidth="1"/>
    <col min="3548" max="3548" width="6.7109375" style="4" customWidth="1"/>
    <col min="3549" max="3549" width="17.85546875" style="4" customWidth="1"/>
    <col min="3550" max="3550" width="10.5703125" style="4" customWidth="1"/>
    <col min="3551" max="3551" width="30.42578125" style="4" bestFit="1" customWidth="1"/>
    <col min="3552" max="3552" width="9.7109375" style="4" customWidth="1"/>
    <col min="3553" max="3553" width="8.7109375" style="4" customWidth="1"/>
    <col min="3554" max="3555" width="9.140625" style="4" customWidth="1"/>
    <col min="3556" max="3556" width="28.85546875" style="4" customWidth="1"/>
    <col min="3557" max="3557" width="16.42578125" style="4" customWidth="1"/>
    <col min="3558" max="3558" width="12.140625" style="4" customWidth="1"/>
    <col min="3559" max="3559" width="9" style="4" customWidth="1"/>
    <col min="3560" max="3560" width="5.42578125" style="4" customWidth="1"/>
    <col min="3561" max="3561" width="13.7109375" style="4" customWidth="1"/>
    <col min="3562" max="3562" width="11.7109375" style="4" customWidth="1"/>
    <col min="3563" max="3563" width="7.7109375" style="4" customWidth="1"/>
    <col min="3564" max="3564" width="25.7109375" style="4" customWidth="1"/>
    <col min="3565" max="3565" width="10" style="4" customWidth="1"/>
    <col min="3566" max="3566" width="27.42578125" style="4" customWidth="1"/>
    <col min="3567" max="3567" width="9.140625" style="4" customWidth="1"/>
    <col min="3568" max="3568" width="13.28515625" style="4" customWidth="1"/>
    <col min="3569" max="3569" width="11.42578125" style="4" customWidth="1"/>
    <col min="3570" max="3570" width="10.7109375" style="4" customWidth="1"/>
    <col min="3571" max="3571" width="9" style="4" customWidth="1"/>
    <col min="3572" max="3572" width="9.140625" style="4" customWidth="1"/>
    <col min="3573" max="3573" width="13.140625" style="4" customWidth="1"/>
    <col min="3574" max="3574" width="27.7109375" style="4" customWidth="1"/>
    <col min="3575" max="3575" width="7.7109375" style="4" customWidth="1"/>
    <col min="3576" max="3576" width="13.140625" style="4" customWidth="1"/>
    <col min="3577" max="3577" width="9.140625" style="4" customWidth="1"/>
    <col min="3578" max="3578" width="13.28515625" style="4" customWidth="1"/>
    <col min="3579" max="3579" width="11.28515625" style="4" customWidth="1"/>
    <col min="3580" max="3580" width="19.140625" style="4" customWidth="1"/>
    <col min="3581" max="3581" width="18.5703125" style="4" customWidth="1"/>
    <col min="3582" max="3583" width="17" style="4" customWidth="1"/>
    <col min="3584" max="3590" width="9.140625" style="4" customWidth="1"/>
    <col min="3591" max="3799" width="9.140625" style="4"/>
    <col min="3800" max="3800" width="4.7109375" style="4" customWidth="1"/>
    <col min="3801" max="3801" width="33.5703125" style="4" customWidth="1"/>
    <col min="3802" max="3802" width="21" style="4" customWidth="1"/>
    <col min="3803" max="3803" width="12.42578125" style="4" customWidth="1"/>
    <col min="3804" max="3804" width="6.7109375" style="4" customWidth="1"/>
    <col min="3805" max="3805" width="17.85546875" style="4" customWidth="1"/>
    <col min="3806" max="3806" width="10.5703125" style="4" customWidth="1"/>
    <col min="3807" max="3807" width="30.42578125" style="4" bestFit="1" customWidth="1"/>
    <col min="3808" max="3808" width="9.7109375" style="4" customWidth="1"/>
    <col min="3809" max="3809" width="8.7109375" style="4" customWidth="1"/>
    <col min="3810" max="3811" width="9.140625" style="4" customWidth="1"/>
    <col min="3812" max="3812" width="28.85546875" style="4" customWidth="1"/>
    <col min="3813" max="3813" width="16.42578125" style="4" customWidth="1"/>
    <col min="3814" max="3814" width="12.140625" style="4" customWidth="1"/>
    <col min="3815" max="3815" width="9" style="4" customWidth="1"/>
    <col min="3816" max="3816" width="5.42578125" style="4" customWidth="1"/>
    <col min="3817" max="3817" width="13.7109375" style="4" customWidth="1"/>
    <col min="3818" max="3818" width="11.7109375" style="4" customWidth="1"/>
    <col min="3819" max="3819" width="7.7109375" style="4" customWidth="1"/>
    <col min="3820" max="3820" width="25.7109375" style="4" customWidth="1"/>
    <col min="3821" max="3821" width="10" style="4" customWidth="1"/>
    <col min="3822" max="3822" width="27.42578125" style="4" customWidth="1"/>
    <col min="3823" max="3823" width="9.140625" style="4" customWidth="1"/>
    <col min="3824" max="3824" width="13.28515625" style="4" customWidth="1"/>
    <col min="3825" max="3825" width="11.42578125" style="4" customWidth="1"/>
    <col min="3826" max="3826" width="10.7109375" style="4" customWidth="1"/>
    <col min="3827" max="3827" width="9" style="4" customWidth="1"/>
    <col min="3828" max="3828" width="9.140625" style="4" customWidth="1"/>
    <col min="3829" max="3829" width="13.140625" style="4" customWidth="1"/>
    <col min="3830" max="3830" width="27.7109375" style="4" customWidth="1"/>
    <col min="3831" max="3831" width="7.7109375" style="4" customWidth="1"/>
    <col min="3832" max="3832" width="13.140625" style="4" customWidth="1"/>
    <col min="3833" max="3833" width="9.140625" style="4" customWidth="1"/>
    <col min="3834" max="3834" width="13.28515625" style="4" customWidth="1"/>
    <col min="3835" max="3835" width="11.28515625" style="4" customWidth="1"/>
    <col min="3836" max="3836" width="19.140625" style="4" customWidth="1"/>
    <col min="3837" max="3837" width="18.5703125" style="4" customWidth="1"/>
    <col min="3838" max="3839" width="17" style="4" customWidth="1"/>
    <col min="3840" max="3846" width="9.140625" style="4" customWidth="1"/>
    <col min="3847" max="4055" width="9.140625" style="4"/>
    <col min="4056" max="4056" width="4.7109375" style="4" customWidth="1"/>
    <col min="4057" max="4057" width="33.5703125" style="4" customWidth="1"/>
    <col min="4058" max="4058" width="21" style="4" customWidth="1"/>
    <col min="4059" max="4059" width="12.42578125" style="4" customWidth="1"/>
    <col min="4060" max="4060" width="6.7109375" style="4" customWidth="1"/>
    <col min="4061" max="4061" width="17.85546875" style="4" customWidth="1"/>
    <col min="4062" max="4062" width="10.5703125" style="4" customWidth="1"/>
    <col min="4063" max="4063" width="30.42578125" style="4" bestFit="1" customWidth="1"/>
    <col min="4064" max="4064" width="9.7109375" style="4" customWidth="1"/>
    <col min="4065" max="4065" width="8.7109375" style="4" customWidth="1"/>
    <col min="4066" max="4067" width="9.140625" style="4" customWidth="1"/>
    <col min="4068" max="4068" width="28.85546875" style="4" customWidth="1"/>
    <col min="4069" max="4069" width="16.42578125" style="4" customWidth="1"/>
    <col min="4070" max="4070" width="12.140625" style="4" customWidth="1"/>
    <col min="4071" max="4071" width="9" style="4" customWidth="1"/>
    <col min="4072" max="4072" width="5.42578125" style="4" customWidth="1"/>
    <col min="4073" max="4073" width="13.7109375" style="4" customWidth="1"/>
    <col min="4074" max="4074" width="11.7109375" style="4" customWidth="1"/>
    <col min="4075" max="4075" width="7.7109375" style="4" customWidth="1"/>
    <col min="4076" max="4076" width="25.7109375" style="4" customWidth="1"/>
    <col min="4077" max="4077" width="10" style="4" customWidth="1"/>
    <col min="4078" max="4078" width="27.42578125" style="4" customWidth="1"/>
    <col min="4079" max="4079" width="9.140625" style="4" customWidth="1"/>
    <col min="4080" max="4080" width="13.28515625" style="4" customWidth="1"/>
    <col min="4081" max="4081" width="11.42578125" style="4" customWidth="1"/>
    <col min="4082" max="4082" width="10.7109375" style="4" customWidth="1"/>
    <col min="4083" max="4083" width="9" style="4" customWidth="1"/>
    <col min="4084" max="4084" width="9.140625" style="4" customWidth="1"/>
    <col min="4085" max="4085" width="13.140625" style="4" customWidth="1"/>
    <col min="4086" max="4086" width="27.7109375" style="4" customWidth="1"/>
    <col min="4087" max="4087" width="7.7109375" style="4" customWidth="1"/>
    <col min="4088" max="4088" width="13.140625" style="4" customWidth="1"/>
    <col min="4089" max="4089" width="9.140625" style="4" customWidth="1"/>
    <col min="4090" max="4090" width="13.28515625" style="4" customWidth="1"/>
    <col min="4091" max="4091" width="11.28515625" style="4" customWidth="1"/>
    <col min="4092" max="4092" width="19.140625" style="4" customWidth="1"/>
    <col min="4093" max="4093" width="18.5703125" style="4" customWidth="1"/>
    <col min="4094" max="4095" width="17" style="4" customWidth="1"/>
    <col min="4096" max="4102" width="9.140625" style="4" customWidth="1"/>
    <col min="4103" max="4311" width="9.140625" style="4"/>
    <col min="4312" max="4312" width="4.7109375" style="4" customWidth="1"/>
    <col min="4313" max="4313" width="33.5703125" style="4" customWidth="1"/>
    <col min="4314" max="4314" width="21" style="4" customWidth="1"/>
    <col min="4315" max="4315" width="12.42578125" style="4" customWidth="1"/>
    <col min="4316" max="4316" width="6.7109375" style="4" customWidth="1"/>
    <col min="4317" max="4317" width="17.85546875" style="4" customWidth="1"/>
    <col min="4318" max="4318" width="10.5703125" style="4" customWidth="1"/>
    <col min="4319" max="4319" width="30.42578125" style="4" bestFit="1" customWidth="1"/>
    <col min="4320" max="4320" width="9.7109375" style="4" customWidth="1"/>
    <col min="4321" max="4321" width="8.7109375" style="4" customWidth="1"/>
    <col min="4322" max="4323" width="9.140625" style="4" customWidth="1"/>
    <col min="4324" max="4324" width="28.85546875" style="4" customWidth="1"/>
    <col min="4325" max="4325" width="16.42578125" style="4" customWidth="1"/>
    <col min="4326" max="4326" width="12.140625" style="4" customWidth="1"/>
    <col min="4327" max="4327" width="9" style="4" customWidth="1"/>
    <col min="4328" max="4328" width="5.42578125" style="4" customWidth="1"/>
    <col min="4329" max="4329" width="13.7109375" style="4" customWidth="1"/>
    <col min="4330" max="4330" width="11.7109375" style="4" customWidth="1"/>
    <col min="4331" max="4331" width="7.7109375" style="4" customWidth="1"/>
    <col min="4332" max="4332" width="25.7109375" style="4" customWidth="1"/>
    <col min="4333" max="4333" width="10" style="4" customWidth="1"/>
    <col min="4334" max="4334" width="27.42578125" style="4" customWidth="1"/>
    <col min="4335" max="4335" width="9.140625" style="4" customWidth="1"/>
    <col min="4336" max="4336" width="13.28515625" style="4" customWidth="1"/>
    <col min="4337" max="4337" width="11.42578125" style="4" customWidth="1"/>
    <col min="4338" max="4338" width="10.7109375" style="4" customWidth="1"/>
    <col min="4339" max="4339" width="9" style="4" customWidth="1"/>
    <col min="4340" max="4340" width="9.140625" style="4" customWidth="1"/>
    <col min="4341" max="4341" width="13.140625" style="4" customWidth="1"/>
    <col min="4342" max="4342" width="27.7109375" style="4" customWidth="1"/>
    <col min="4343" max="4343" width="7.7109375" style="4" customWidth="1"/>
    <col min="4344" max="4344" width="13.140625" style="4" customWidth="1"/>
    <col min="4345" max="4345" width="9.140625" style="4" customWidth="1"/>
    <col min="4346" max="4346" width="13.28515625" style="4" customWidth="1"/>
    <col min="4347" max="4347" width="11.28515625" style="4" customWidth="1"/>
    <col min="4348" max="4348" width="19.140625" style="4" customWidth="1"/>
    <col min="4349" max="4349" width="18.5703125" style="4" customWidth="1"/>
    <col min="4350" max="4351" width="17" style="4" customWidth="1"/>
    <col min="4352" max="4358" width="9.140625" style="4" customWidth="1"/>
    <col min="4359" max="4567" width="9.140625" style="4"/>
    <col min="4568" max="4568" width="4.7109375" style="4" customWidth="1"/>
    <col min="4569" max="4569" width="33.5703125" style="4" customWidth="1"/>
    <col min="4570" max="4570" width="21" style="4" customWidth="1"/>
    <col min="4571" max="4571" width="12.42578125" style="4" customWidth="1"/>
    <col min="4572" max="4572" width="6.7109375" style="4" customWidth="1"/>
    <col min="4573" max="4573" width="17.85546875" style="4" customWidth="1"/>
    <col min="4574" max="4574" width="10.5703125" style="4" customWidth="1"/>
    <col min="4575" max="4575" width="30.42578125" style="4" bestFit="1" customWidth="1"/>
    <col min="4576" max="4576" width="9.7109375" style="4" customWidth="1"/>
    <col min="4577" max="4577" width="8.7109375" style="4" customWidth="1"/>
    <col min="4578" max="4579" width="9.140625" style="4" customWidth="1"/>
    <col min="4580" max="4580" width="28.85546875" style="4" customWidth="1"/>
    <col min="4581" max="4581" width="16.42578125" style="4" customWidth="1"/>
    <col min="4582" max="4582" width="12.140625" style="4" customWidth="1"/>
    <col min="4583" max="4583" width="9" style="4" customWidth="1"/>
    <col min="4584" max="4584" width="5.42578125" style="4" customWidth="1"/>
    <col min="4585" max="4585" width="13.7109375" style="4" customWidth="1"/>
    <col min="4586" max="4586" width="11.7109375" style="4" customWidth="1"/>
    <col min="4587" max="4587" width="7.7109375" style="4" customWidth="1"/>
    <col min="4588" max="4588" width="25.7109375" style="4" customWidth="1"/>
    <col min="4589" max="4589" width="10" style="4" customWidth="1"/>
    <col min="4590" max="4590" width="27.42578125" style="4" customWidth="1"/>
    <col min="4591" max="4591" width="9.140625" style="4" customWidth="1"/>
    <col min="4592" max="4592" width="13.28515625" style="4" customWidth="1"/>
    <col min="4593" max="4593" width="11.42578125" style="4" customWidth="1"/>
    <col min="4594" max="4594" width="10.7109375" style="4" customWidth="1"/>
    <col min="4595" max="4595" width="9" style="4" customWidth="1"/>
    <col min="4596" max="4596" width="9.140625" style="4" customWidth="1"/>
    <col min="4597" max="4597" width="13.140625" style="4" customWidth="1"/>
    <col min="4598" max="4598" width="27.7109375" style="4" customWidth="1"/>
    <col min="4599" max="4599" width="7.7109375" style="4" customWidth="1"/>
    <col min="4600" max="4600" width="13.140625" style="4" customWidth="1"/>
    <col min="4601" max="4601" width="9.140625" style="4" customWidth="1"/>
    <col min="4602" max="4602" width="13.28515625" style="4" customWidth="1"/>
    <col min="4603" max="4603" width="11.28515625" style="4" customWidth="1"/>
    <col min="4604" max="4604" width="19.140625" style="4" customWidth="1"/>
    <col min="4605" max="4605" width="18.5703125" style="4" customWidth="1"/>
    <col min="4606" max="4607" width="17" style="4" customWidth="1"/>
    <col min="4608" max="4614" width="9.140625" style="4" customWidth="1"/>
    <col min="4615" max="4823" width="9.140625" style="4"/>
    <col min="4824" max="4824" width="4.7109375" style="4" customWidth="1"/>
    <col min="4825" max="4825" width="33.5703125" style="4" customWidth="1"/>
    <col min="4826" max="4826" width="21" style="4" customWidth="1"/>
    <col min="4827" max="4827" width="12.42578125" style="4" customWidth="1"/>
    <col min="4828" max="4828" width="6.7109375" style="4" customWidth="1"/>
    <col min="4829" max="4829" width="17.85546875" style="4" customWidth="1"/>
    <col min="4830" max="4830" width="10.5703125" style="4" customWidth="1"/>
    <col min="4831" max="4831" width="30.42578125" style="4" bestFit="1" customWidth="1"/>
    <col min="4832" max="4832" width="9.7109375" style="4" customWidth="1"/>
    <col min="4833" max="4833" width="8.7109375" style="4" customWidth="1"/>
    <col min="4834" max="4835" width="9.140625" style="4" customWidth="1"/>
    <col min="4836" max="4836" width="28.85546875" style="4" customWidth="1"/>
    <col min="4837" max="4837" width="16.42578125" style="4" customWidth="1"/>
    <col min="4838" max="4838" width="12.140625" style="4" customWidth="1"/>
    <col min="4839" max="4839" width="9" style="4" customWidth="1"/>
    <col min="4840" max="4840" width="5.42578125" style="4" customWidth="1"/>
    <col min="4841" max="4841" width="13.7109375" style="4" customWidth="1"/>
    <col min="4842" max="4842" width="11.7109375" style="4" customWidth="1"/>
    <col min="4843" max="4843" width="7.7109375" style="4" customWidth="1"/>
    <col min="4844" max="4844" width="25.7109375" style="4" customWidth="1"/>
    <col min="4845" max="4845" width="10" style="4" customWidth="1"/>
    <col min="4846" max="4846" width="27.42578125" style="4" customWidth="1"/>
    <col min="4847" max="4847" width="9.140625" style="4" customWidth="1"/>
    <col min="4848" max="4848" width="13.28515625" style="4" customWidth="1"/>
    <col min="4849" max="4849" width="11.42578125" style="4" customWidth="1"/>
    <col min="4850" max="4850" width="10.7109375" style="4" customWidth="1"/>
    <col min="4851" max="4851" width="9" style="4" customWidth="1"/>
    <col min="4852" max="4852" width="9.140625" style="4" customWidth="1"/>
    <col min="4853" max="4853" width="13.140625" style="4" customWidth="1"/>
    <col min="4854" max="4854" width="27.7109375" style="4" customWidth="1"/>
    <col min="4855" max="4855" width="7.7109375" style="4" customWidth="1"/>
    <col min="4856" max="4856" width="13.140625" style="4" customWidth="1"/>
    <col min="4857" max="4857" width="9.140625" style="4" customWidth="1"/>
    <col min="4858" max="4858" width="13.28515625" style="4" customWidth="1"/>
    <col min="4859" max="4859" width="11.28515625" style="4" customWidth="1"/>
    <col min="4860" max="4860" width="19.140625" style="4" customWidth="1"/>
    <col min="4861" max="4861" width="18.5703125" style="4" customWidth="1"/>
    <col min="4862" max="4863" width="17" style="4" customWidth="1"/>
    <col min="4864" max="4870" width="9.140625" style="4" customWidth="1"/>
    <col min="4871" max="5079" width="9.140625" style="4"/>
    <col min="5080" max="5080" width="4.7109375" style="4" customWidth="1"/>
    <col min="5081" max="5081" width="33.5703125" style="4" customWidth="1"/>
    <col min="5082" max="5082" width="21" style="4" customWidth="1"/>
    <col min="5083" max="5083" width="12.42578125" style="4" customWidth="1"/>
    <col min="5084" max="5084" width="6.7109375" style="4" customWidth="1"/>
    <col min="5085" max="5085" width="17.85546875" style="4" customWidth="1"/>
    <col min="5086" max="5086" width="10.5703125" style="4" customWidth="1"/>
    <col min="5087" max="5087" width="30.42578125" style="4" bestFit="1" customWidth="1"/>
    <col min="5088" max="5088" width="9.7109375" style="4" customWidth="1"/>
    <col min="5089" max="5089" width="8.7109375" style="4" customWidth="1"/>
    <col min="5090" max="5091" width="9.140625" style="4" customWidth="1"/>
    <col min="5092" max="5092" width="28.85546875" style="4" customWidth="1"/>
    <col min="5093" max="5093" width="16.42578125" style="4" customWidth="1"/>
    <col min="5094" max="5094" width="12.140625" style="4" customWidth="1"/>
    <col min="5095" max="5095" width="9" style="4" customWidth="1"/>
    <col min="5096" max="5096" width="5.42578125" style="4" customWidth="1"/>
    <col min="5097" max="5097" width="13.7109375" style="4" customWidth="1"/>
    <col min="5098" max="5098" width="11.7109375" style="4" customWidth="1"/>
    <col min="5099" max="5099" width="7.7109375" style="4" customWidth="1"/>
    <col min="5100" max="5100" width="25.7109375" style="4" customWidth="1"/>
    <col min="5101" max="5101" width="10" style="4" customWidth="1"/>
    <col min="5102" max="5102" width="27.42578125" style="4" customWidth="1"/>
    <col min="5103" max="5103" width="9.140625" style="4" customWidth="1"/>
    <col min="5104" max="5104" width="13.28515625" style="4" customWidth="1"/>
    <col min="5105" max="5105" width="11.42578125" style="4" customWidth="1"/>
    <col min="5106" max="5106" width="10.7109375" style="4" customWidth="1"/>
    <col min="5107" max="5107" width="9" style="4" customWidth="1"/>
    <col min="5108" max="5108" width="9.140625" style="4" customWidth="1"/>
    <col min="5109" max="5109" width="13.140625" style="4" customWidth="1"/>
    <col min="5110" max="5110" width="27.7109375" style="4" customWidth="1"/>
    <col min="5111" max="5111" width="7.7109375" style="4" customWidth="1"/>
    <col min="5112" max="5112" width="13.140625" style="4" customWidth="1"/>
    <col min="5113" max="5113" width="9.140625" style="4" customWidth="1"/>
    <col min="5114" max="5114" width="13.28515625" style="4" customWidth="1"/>
    <col min="5115" max="5115" width="11.28515625" style="4" customWidth="1"/>
    <col min="5116" max="5116" width="19.140625" style="4" customWidth="1"/>
    <col min="5117" max="5117" width="18.5703125" style="4" customWidth="1"/>
    <col min="5118" max="5119" width="17" style="4" customWidth="1"/>
    <col min="5120" max="5126" width="9.140625" style="4" customWidth="1"/>
    <col min="5127" max="5335" width="9.140625" style="4"/>
    <col min="5336" max="5336" width="4.7109375" style="4" customWidth="1"/>
    <col min="5337" max="5337" width="33.5703125" style="4" customWidth="1"/>
    <col min="5338" max="5338" width="21" style="4" customWidth="1"/>
    <col min="5339" max="5339" width="12.42578125" style="4" customWidth="1"/>
    <col min="5340" max="5340" width="6.7109375" style="4" customWidth="1"/>
    <col min="5341" max="5341" width="17.85546875" style="4" customWidth="1"/>
    <col min="5342" max="5342" width="10.5703125" style="4" customWidth="1"/>
    <col min="5343" max="5343" width="30.42578125" style="4" bestFit="1" customWidth="1"/>
    <col min="5344" max="5344" width="9.7109375" style="4" customWidth="1"/>
    <col min="5345" max="5345" width="8.7109375" style="4" customWidth="1"/>
    <col min="5346" max="5347" width="9.140625" style="4" customWidth="1"/>
    <col min="5348" max="5348" width="28.85546875" style="4" customWidth="1"/>
    <col min="5349" max="5349" width="16.42578125" style="4" customWidth="1"/>
    <col min="5350" max="5350" width="12.140625" style="4" customWidth="1"/>
    <col min="5351" max="5351" width="9" style="4" customWidth="1"/>
    <col min="5352" max="5352" width="5.42578125" style="4" customWidth="1"/>
    <col min="5353" max="5353" width="13.7109375" style="4" customWidth="1"/>
    <col min="5354" max="5354" width="11.7109375" style="4" customWidth="1"/>
    <col min="5355" max="5355" width="7.7109375" style="4" customWidth="1"/>
    <col min="5356" max="5356" width="25.7109375" style="4" customWidth="1"/>
    <col min="5357" max="5357" width="10" style="4" customWidth="1"/>
    <col min="5358" max="5358" width="27.42578125" style="4" customWidth="1"/>
    <col min="5359" max="5359" width="9.140625" style="4" customWidth="1"/>
    <col min="5360" max="5360" width="13.28515625" style="4" customWidth="1"/>
    <col min="5361" max="5361" width="11.42578125" style="4" customWidth="1"/>
    <col min="5362" max="5362" width="10.7109375" style="4" customWidth="1"/>
    <col min="5363" max="5363" width="9" style="4" customWidth="1"/>
    <col min="5364" max="5364" width="9.140625" style="4" customWidth="1"/>
    <col min="5365" max="5365" width="13.140625" style="4" customWidth="1"/>
    <col min="5366" max="5366" width="27.7109375" style="4" customWidth="1"/>
    <col min="5367" max="5367" width="7.7109375" style="4" customWidth="1"/>
    <col min="5368" max="5368" width="13.140625" style="4" customWidth="1"/>
    <col min="5369" max="5369" width="9.140625" style="4" customWidth="1"/>
    <col min="5370" max="5370" width="13.28515625" style="4" customWidth="1"/>
    <col min="5371" max="5371" width="11.28515625" style="4" customWidth="1"/>
    <col min="5372" max="5372" width="19.140625" style="4" customWidth="1"/>
    <col min="5373" max="5373" width="18.5703125" style="4" customWidth="1"/>
    <col min="5374" max="5375" width="17" style="4" customWidth="1"/>
    <col min="5376" max="5382" width="9.140625" style="4" customWidth="1"/>
    <col min="5383" max="5591" width="9.140625" style="4"/>
    <col min="5592" max="5592" width="4.7109375" style="4" customWidth="1"/>
    <col min="5593" max="5593" width="33.5703125" style="4" customWidth="1"/>
    <col min="5594" max="5594" width="21" style="4" customWidth="1"/>
    <col min="5595" max="5595" width="12.42578125" style="4" customWidth="1"/>
    <col min="5596" max="5596" width="6.7109375" style="4" customWidth="1"/>
    <col min="5597" max="5597" width="17.85546875" style="4" customWidth="1"/>
    <col min="5598" max="5598" width="10.5703125" style="4" customWidth="1"/>
    <col min="5599" max="5599" width="30.42578125" style="4" bestFit="1" customWidth="1"/>
    <col min="5600" max="5600" width="9.7109375" style="4" customWidth="1"/>
    <col min="5601" max="5601" width="8.7109375" style="4" customWidth="1"/>
    <col min="5602" max="5603" width="9.140625" style="4" customWidth="1"/>
    <col min="5604" max="5604" width="28.85546875" style="4" customWidth="1"/>
    <col min="5605" max="5605" width="16.42578125" style="4" customWidth="1"/>
    <col min="5606" max="5606" width="12.140625" style="4" customWidth="1"/>
    <col min="5607" max="5607" width="9" style="4" customWidth="1"/>
    <col min="5608" max="5608" width="5.42578125" style="4" customWidth="1"/>
    <col min="5609" max="5609" width="13.7109375" style="4" customWidth="1"/>
    <col min="5610" max="5610" width="11.7109375" style="4" customWidth="1"/>
    <col min="5611" max="5611" width="7.7109375" style="4" customWidth="1"/>
    <col min="5612" max="5612" width="25.7109375" style="4" customWidth="1"/>
    <col min="5613" max="5613" width="10" style="4" customWidth="1"/>
    <col min="5614" max="5614" width="27.42578125" style="4" customWidth="1"/>
    <col min="5615" max="5615" width="9.140625" style="4" customWidth="1"/>
    <col min="5616" max="5616" width="13.28515625" style="4" customWidth="1"/>
    <col min="5617" max="5617" width="11.42578125" style="4" customWidth="1"/>
    <col min="5618" max="5618" width="10.7109375" style="4" customWidth="1"/>
    <col min="5619" max="5619" width="9" style="4" customWidth="1"/>
    <col min="5620" max="5620" width="9.140625" style="4" customWidth="1"/>
    <col min="5621" max="5621" width="13.140625" style="4" customWidth="1"/>
    <col min="5622" max="5622" width="27.7109375" style="4" customWidth="1"/>
    <col min="5623" max="5623" width="7.7109375" style="4" customWidth="1"/>
    <col min="5624" max="5624" width="13.140625" style="4" customWidth="1"/>
    <col min="5625" max="5625" width="9.140625" style="4" customWidth="1"/>
    <col min="5626" max="5626" width="13.28515625" style="4" customWidth="1"/>
    <col min="5627" max="5627" width="11.28515625" style="4" customWidth="1"/>
    <col min="5628" max="5628" width="19.140625" style="4" customWidth="1"/>
    <col min="5629" max="5629" width="18.5703125" style="4" customWidth="1"/>
    <col min="5630" max="5631" width="17" style="4" customWidth="1"/>
    <col min="5632" max="5638" width="9.140625" style="4" customWidth="1"/>
    <col min="5639" max="5847" width="9.140625" style="4"/>
    <col min="5848" max="5848" width="4.7109375" style="4" customWidth="1"/>
    <col min="5849" max="5849" width="33.5703125" style="4" customWidth="1"/>
    <col min="5850" max="5850" width="21" style="4" customWidth="1"/>
    <col min="5851" max="5851" width="12.42578125" style="4" customWidth="1"/>
    <col min="5852" max="5852" width="6.7109375" style="4" customWidth="1"/>
    <col min="5853" max="5853" width="17.85546875" style="4" customWidth="1"/>
    <col min="5854" max="5854" width="10.5703125" style="4" customWidth="1"/>
    <col min="5855" max="5855" width="30.42578125" style="4" bestFit="1" customWidth="1"/>
    <col min="5856" max="5856" width="9.7109375" style="4" customWidth="1"/>
    <col min="5857" max="5857" width="8.7109375" style="4" customWidth="1"/>
    <col min="5858" max="5859" width="9.140625" style="4" customWidth="1"/>
    <col min="5860" max="5860" width="28.85546875" style="4" customWidth="1"/>
    <col min="5861" max="5861" width="16.42578125" style="4" customWidth="1"/>
    <col min="5862" max="5862" width="12.140625" style="4" customWidth="1"/>
    <col min="5863" max="5863" width="9" style="4" customWidth="1"/>
    <col min="5864" max="5864" width="5.42578125" style="4" customWidth="1"/>
    <col min="5865" max="5865" width="13.7109375" style="4" customWidth="1"/>
    <col min="5866" max="5866" width="11.7109375" style="4" customWidth="1"/>
    <col min="5867" max="5867" width="7.7109375" style="4" customWidth="1"/>
    <col min="5868" max="5868" width="25.7109375" style="4" customWidth="1"/>
    <col min="5869" max="5869" width="10" style="4" customWidth="1"/>
    <col min="5870" max="5870" width="27.42578125" style="4" customWidth="1"/>
    <col min="5871" max="5871" width="9.140625" style="4" customWidth="1"/>
    <col min="5872" max="5872" width="13.28515625" style="4" customWidth="1"/>
    <col min="5873" max="5873" width="11.42578125" style="4" customWidth="1"/>
    <col min="5874" max="5874" width="10.7109375" style="4" customWidth="1"/>
    <col min="5875" max="5875" width="9" style="4" customWidth="1"/>
    <col min="5876" max="5876" width="9.140625" style="4" customWidth="1"/>
    <col min="5877" max="5877" width="13.140625" style="4" customWidth="1"/>
    <col min="5878" max="5878" width="27.7109375" style="4" customWidth="1"/>
    <col min="5879" max="5879" width="7.7109375" style="4" customWidth="1"/>
    <col min="5880" max="5880" width="13.140625" style="4" customWidth="1"/>
    <col min="5881" max="5881" width="9.140625" style="4" customWidth="1"/>
    <col min="5882" max="5882" width="13.28515625" style="4" customWidth="1"/>
    <col min="5883" max="5883" width="11.28515625" style="4" customWidth="1"/>
    <col min="5884" max="5884" width="19.140625" style="4" customWidth="1"/>
    <col min="5885" max="5885" width="18.5703125" style="4" customWidth="1"/>
    <col min="5886" max="5887" width="17" style="4" customWidth="1"/>
    <col min="5888" max="5894" width="9.140625" style="4" customWidth="1"/>
    <col min="5895" max="6103" width="9.140625" style="4"/>
    <col min="6104" max="6104" width="4.7109375" style="4" customWidth="1"/>
    <col min="6105" max="6105" width="33.5703125" style="4" customWidth="1"/>
    <col min="6106" max="6106" width="21" style="4" customWidth="1"/>
    <col min="6107" max="6107" width="12.42578125" style="4" customWidth="1"/>
    <col min="6108" max="6108" width="6.7109375" style="4" customWidth="1"/>
    <col min="6109" max="6109" width="17.85546875" style="4" customWidth="1"/>
    <col min="6110" max="6110" width="10.5703125" style="4" customWidth="1"/>
    <col min="6111" max="6111" width="30.42578125" style="4" bestFit="1" customWidth="1"/>
    <col min="6112" max="6112" width="9.7109375" style="4" customWidth="1"/>
    <col min="6113" max="6113" width="8.7109375" style="4" customWidth="1"/>
    <col min="6114" max="6115" width="9.140625" style="4" customWidth="1"/>
    <col min="6116" max="6116" width="28.85546875" style="4" customWidth="1"/>
    <col min="6117" max="6117" width="16.42578125" style="4" customWidth="1"/>
    <col min="6118" max="6118" width="12.140625" style="4" customWidth="1"/>
    <col min="6119" max="6119" width="9" style="4" customWidth="1"/>
    <col min="6120" max="6120" width="5.42578125" style="4" customWidth="1"/>
    <col min="6121" max="6121" width="13.7109375" style="4" customWidth="1"/>
    <col min="6122" max="6122" width="11.7109375" style="4" customWidth="1"/>
    <col min="6123" max="6123" width="7.7109375" style="4" customWidth="1"/>
    <col min="6124" max="6124" width="25.7109375" style="4" customWidth="1"/>
    <col min="6125" max="6125" width="10" style="4" customWidth="1"/>
    <col min="6126" max="6126" width="27.42578125" style="4" customWidth="1"/>
    <col min="6127" max="6127" width="9.140625" style="4" customWidth="1"/>
    <col min="6128" max="6128" width="13.28515625" style="4" customWidth="1"/>
    <col min="6129" max="6129" width="11.42578125" style="4" customWidth="1"/>
    <col min="6130" max="6130" width="10.7109375" style="4" customWidth="1"/>
    <col min="6131" max="6131" width="9" style="4" customWidth="1"/>
    <col min="6132" max="6132" width="9.140625" style="4" customWidth="1"/>
    <col min="6133" max="6133" width="13.140625" style="4" customWidth="1"/>
    <col min="6134" max="6134" width="27.7109375" style="4" customWidth="1"/>
    <col min="6135" max="6135" width="7.7109375" style="4" customWidth="1"/>
    <col min="6136" max="6136" width="13.140625" style="4" customWidth="1"/>
    <col min="6137" max="6137" width="9.140625" style="4" customWidth="1"/>
    <col min="6138" max="6138" width="13.28515625" style="4" customWidth="1"/>
    <col min="6139" max="6139" width="11.28515625" style="4" customWidth="1"/>
    <col min="6140" max="6140" width="19.140625" style="4" customWidth="1"/>
    <col min="6141" max="6141" width="18.5703125" style="4" customWidth="1"/>
    <col min="6142" max="6143" width="17" style="4" customWidth="1"/>
    <col min="6144" max="6150" width="9.140625" style="4" customWidth="1"/>
    <col min="6151" max="6359" width="9.140625" style="4"/>
    <col min="6360" max="6360" width="4.7109375" style="4" customWidth="1"/>
    <col min="6361" max="6361" width="33.5703125" style="4" customWidth="1"/>
    <col min="6362" max="6362" width="21" style="4" customWidth="1"/>
    <col min="6363" max="6363" width="12.42578125" style="4" customWidth="1"/>
    <col min="6364" max="6364" width="6.7109375" style="4" customWidth="1"/>
    <col min="6365" max="6365" width="17.85546875" style="4" customWidth="1"/>
    <col min="6366" max="6366" width="10.5703125" style="4" customWidth="1"/>
    <col min="6367" max="6367" width="30.42578125" style="4" bestFit="1" customWidth="1"/>
    <col min="6368" max="6368" width="9.7109375" style="4" customWidth="1"/>
    <col min="6369" max="6369" width="8.7109375" style="4" customWidth="1"/>
    <col min="6370" max="6371" width="9.140625" style="4" customWidth="1"/>
    <col min="6372" max="6372" width="28.85546875" style="4" customWidth="1"/>
    <col min="6373" max="6373" width="16.42578125" style="4" customWidth="1"/>
    <col min="6374" max="6374" width="12.140625" style="4" customWidth="1"/>
    <col min="6375" max="6375" width="9" style="4" customWidth="1"/>
    <col min="6376" max="6376" width="5.42578125" style="4" customWidth="1"/>
    <col min="6377" max="6377" width="13.7109375" style="4" customWidth="1"/>
    <col min="6378" max="6378" width="11.7109375" style="4" customWidth="1"/>
    <col min="6379" max="6379" width="7.7109375" style="4" customWidth="1"/>
    <col min="6380" max="6380" width="25.7109375" style="4" customWidth="1"/>
    <col min="6381" max="6381" width="10" style="4" customWidth="1"/>
    <col min="6382" max="6382" width="27.42578125" style="4" customWidth="1"/>
    <col min="6383" max="6383" width="9.140625" style="4" customWidth="1"/>
    <col min="6384" max="6384" width="13.28515625" style="4" customWidth="1"/>
    <col min="6385" max="6385" width="11.42578125" style="4" customWidth="1"/>
    <col min="6386" max="6386" width="10.7109375" style="4" customWidth="1"/>
    <col min="6387" max="6387" width="9" style="4" customWidth="1"/>
    <col min="6388" max="6388" width="9.140625" style="4" customWidth="1"/>
    <col min="6389" max="6389" width="13.140625" style="4" customWidth="1"/>
    <col min="6390" max="6390" width="27.7109375" style="4" customWidth="1"/>
    <col min="6391" max="6391" width="7.7109375" style="4" customWidth="1"/>
    <col min="6392" max="6392" width="13.140625" style="4" customWidth="1"/>
    <col min="6393" max="6393" width="9.140625" style="4" customWidth="1"/>
    <col min="6394" max="6394" width="13.28515625" style="4" customWidth="1"/>
    <col min="6395" max="6395" width="11.28515625" style="4" customWidth="1"/>
    <col min="6396" max="6396" width="19.140625" style="4" customWidth="1"/>
    <col min="6397" max="6397" width="18.5703125" style="4" customWidth="1"/>
    <col min="6398" max="6399" width="17" style="4" customWidth="1"/>
    <col min="6400" max="6406" width="9.140625" style="4" customWidth="1"/>
    <col min="6407" max="6615" width="9.140625" style="4"/>
    <col min="6616" max="6616" width="4.7109375" style="4" customWidth="1"/>
    <col min="6617" max="6617" width="33.5703125" style="4" customWidth="1"/>
    <col min="6618" max="6618" width="21" style="4" customWidth="1"/>
    <col min="6619" max="6619" width="12.42578125" style="4" customWidth="1"/>
    <col min="6620" max="6620" width="6.7109375" style="4" customWidth="1"/>
    <col min="6621" max="6621" width="17.85546875" style="4" customWidth="1"/>
    <col min="6622" max="6622" width="10.5703125" style="4" customWidth="1"/>
    <col min="6623" max="6623" width="30.42578125" style="4" bestFit="1" customWidth="1"/>
    <col min="6624" max="6624" width="9.7109375" style="4" customWidth="1"/>
    <col min="6625" max="6625" width="8.7109375" style="4" customWidth="1"/>
    <col min="6626" max="6627" width="9.140625" style="4" customWidth="1"/>
    <col min="6628" max="6628" width="28.85546875" style="4" customWidth="1"/>
    <col min="6629" max="6629" width="16.42578125" style="4" customWidth="1"/>
    <col min="6630" max="6630" width="12.140625" style="4" customWidth="1"/>
    <col min="6631" max="6631" width="9" style="4" customWidth="1"/>
    <col min="6632" max="6632" width="5.42578125" style="4" customWidth="1"/>
    <col min="6633" max="6633" width="13.7109375" style="4" customWidth="1"/>
    <col min="6634" max="6634" width="11.7109375" style="4" customWidth="1"/>
    <col min="6635" max="6635" width="7.7109375" style="4" customWidth="1"/>
    <col min="6636" max="6636" width="25.7109375" style="4" customWidth="1"/>
    <col min="6637" max="6637" width="10" style="4" customWidth="1"/>
    <col min="6638" max="6638" width="27.42578125" style="4" customWidth="1"/>
    <col min="6639" max="6639" width="9.140625" style="4" customWidth="1"/>
    <col min="6640" max="6640" width="13.28515625" style="4" customWidth="1"/>
    <col min="6641" max="6641" width="11.42578125" style="4" customWidth="1"/>
    <col min="6642" max="6642" width="10.7109375" style="4" customWidth="1"/>
    <col min="6643" max="6643" width="9" style="4" customWidth="1"/>
    <col min="6644" max="6644" width="9.140625" style="4" customWidth="1"/>
    <col min="6645" max="6645" width="13.140625" style="4" customWidth="1"/>
    <col min="6646" max="6646" width="27.7109375" style="4" customWidth="1"/>
    <col min="6647" max="6647" width="7.7109375" style="4" customWidth="1"/>
    <col min="6648" max="6648" width="13.140625" style="4" customWidth="1"/>
    <col min="6649" max="6649" width="9.140625" style="4" customWidth="1"/>
    <col min="6650" max="6650" width="13.28515625" style="4" customWidth="1"/>
    <col min="6651" max="6651" width="11.28515625" style="4" customWidth="1"/>
    <col min="6652" max="6652" width="19.140625" style="4" customWidth="1"/>
    <col min="6653" max="6653" width="18.5703125" style="4" customWidth="1"/>
    <col min="6654" max="6655" width="17" style="4" customWidth="1"/>
    <col min="6656" max="6662" width="9.140625" style="4" customWidth="1"/>
    <col min="6663" max="6871" width="9.140625" style="4"/>
    <col min="6872" max="6872" width="4.7109375" style="4" customWidth="1"/>
    <col min="6873" max="6873" width="33.5703125" style="4" customWidth="1"/>
    <col min="6874" max="6874" width="21" style="4" customWidth="1"/>
    <col min="6875" max="6875" width="12.42578125" style="4" customWidth="1"/>
    <col min="6876" max="6876" width="6.7109375" style="4" customWidth="1"/>
    <col min="6877" max="6877" width="17.85546875" style="4" customWidth="1"/>
    <col min="6878" max="6878" width="10.5703125" style="4" customWidth="1"/>
    <col min="6879" max="6879" width="30.42578125" style="4" bestFit="1" customWidth="1"/>
    <col min="6880" max="6880" width="9.7109375" style="4" customWidth="1"/>
    <col min="6881" max="6881" width="8.7109375" style="4" customWidth="1"/>
    <col min="6882" max="6883" width="9.140625" style="4" customWidth="1"/>
    <col min="6884" max="6884" width="28.85546875" style="4" customWidth="1"/>
    <col min="6885" max="6885" width="16.42578125" style="4" customWidth="1"/>
    <col min="6886" max="6886" width="12.140625" style="4" customWidth="1"/>
    <col min="6887" max="6887" width="9" style="4" customWidth="1"/>
    <col min="6888" max="6888" width="5.42578125" style="4" customWidth="1"/>
    <col min="6889" max="6889" width="13.7109375" style="4" customWidth="1"/>
    <col min="6890" max="6890" width="11.7109375" style="4" customWidth="1"/>
    <col min="6891" max="6891" width="7.7109375" style="4" customWidth="1"/>
    <col min="6892" max="6892" width="25.7109375" style="4" customWidth="1"/>
    <col min="6893" max="6893" width="10" style="4" customWidth="1"/>
    <col min="6894" max="6894" width="27.42578125" style="4" customWidth="1"/>
    <col min="6895" max="6895" width="9.140625" style="4" customWidth="1"/>
    <col min="6896" max="6896" width="13.28515625" style="4" customWidth="1"/>
    <col min="6897" max="6897" width="11.42578125" style="4" customWidth="1"/>
    <col min="6898" max="6898" width="10.7109375" style="4" customWidth="1"/>
    <col min="6899" max="6899" width="9" style="4" customWidth="1"/>
    <col min="6900" max="6900" width="9.140625" style="4" customWidth="1"/>
    <col min="6901" max="6901" width="13.140625" style="4" customWidth="1"/>
    <col min="6902" max="6902" width="27.7109375" style="4" customWidth="1"/>
    <col min="6903" max="6903" width="7.7109375" style="4" customWidth="1"/>
    <col min="6904" max="6904" width="13.140625" style="4" customWidth="1"/>
    <col min="6905" max="6905" width="9.140625" style="4" customWidth="1"/>
    <col min="6906" max="6906" width="13.28515625" style="4" customWidth="1"/>
    <col min="6907" max="6907" width="11.28515625" style="4" customWidth="1"/>
    <col min="6908" max="6908" width="19.140625" style="4" customWidth="1"/>
    <col min="6909" max="6909" width="18.5703125" style="4" customWidth="1"/>
    <col min="6910" max="6911" width="17" style="4" customWidth="1"/>
    <col min="6912" max="6918" width="9.140625" style="4" customWidth="1"/>
    <col min="6919" max="7127" width="9.140625" style="4"/>
    <col min="7128" max="7128" width="4.7109375" style="4" customWidth="1"/>
    <col min="7129" max="7129" width="33.5703125" style="4" customWidth="1"/>
    <col min="7130" max="7130" width="21" style="4" customWidth="1"/>
    <col min="7131" max="7131" width="12.42578125" style="4" customWidth="1"/>
    <col min="7132" max="7132" width="6.7109375" style="4" customWidth="1"/>
    <col min="7133" max="7133" width="17.85546875" style="4" customWidth="1"/>
    <col min="7134" max="7134" width="10.5703125" style="4" customWidth="1"/>
    <col min="7135" max="7135" width="30.42578125" style="4" bestFit="1" customWidth="1"/>
    <col min="7136" max="7136" width="9.7109375" style="4" customWidth="1"/>
    <col min="7137" max="7137" width="8.7109375" style="4" customWidth="1"/>
    <col min="7138" max="7139" width="9.140625" style="4" customWidth="1"/>
    <col min="7140" max="7140" width="28.85546875" style="4" customWidth="1"/>
    <col min="7141" max="7141" width="16.42578125" style="4" customWidth="1"/>
    <col min="7142" max="7142" width="12.140625" style="4" customWidth="1"/>
    <col min="7143" max="7143" width="9" style="4" customWidth="1"/>
    <col min="7144" max="7144" width="5.42578125" style="4" customWidth="1"/>
    <col min="7145" max="7145" width="13.7109375" style="4" customWidth="1"/>
    <col min="7146" max="7146" width="11.7109375" style="4" customWidth="1"/>
    <col min="7147" max="7147" width="7.7109375" style="4" customWidth="1"/>
    <col min="7148" max="7148" width="25.7109375" style="4" customWidth="1"/>
    <col min="7149" max="7149" width="10" style="4" customWidth="1"/>
    <col min="7150" max="7150" width="27.42578125" style="4" customWidth="1"/>
    <col min="7151" max="7151" width="9.140625" style="4" customWidth="1"/>
    <col min="7152" max="7152" width="13.28515625" style="4" customWidth="1"/>
    <col min="7153" max="7153" width="11.42578125" style="4" customWidth="1"/>
    <col min="7154" max="7154" width="10.7109375" style="4" customWidth="1"/>
    <col min="7155" max="7155" width="9" style="4" customWidth="1"/>
    <col min="7156" max="7156" width="9.140625" style="4" customWidth="1"/>
    <col min="7157" max="7157" width="13.140625" style="4" customWidth="1"/>
    <col min="7158" max="7158" width="27.7109375" style="4" customWidth="1"/>
    <col min="7159" max="7159" width="7.7109375" style="4" customWidth="1"/>
    <col min="7160" max="7160" width="13.140625" style="4" customWidth="1"/>
    <col min="7161" max="7161" width="9.140625" style="4" customWidth="1"/>
    <col min="7162" max="7162" width="13.28515625" style="4" customWidth="1"/>
    <col min="7163" max="7163" width="11.28515625" style="4" customWidth="1"/>
    <col min="7164" max="7164" width="19.140625" style="4" customWidth="1"/>
    <col min="7165" max="7165" width="18.5703125" style="4" customWidth="1"/>
    <col min="7166" max="7167" width="17" style="4" customWidth="1"/>
    <col min="7168" max="7174" width="9.140625" style="4" customWidth="1"/>
    <col min="7175" max="7383" width="9.140625" style="4"/>
    <col min="7384" max="7384" width="4.7109375" style="4" customWidth="1"/>
    <col min="7385" max="7385" width="33.5703125" style="4" customWidth="1"/>
    <col min="7386" max="7386" width="21" style="4" customWidth="1"/>
    <col min="7387" max="7387" width="12.42578125" style="4" customWidth="1"/>
    <col min="7388" max="7388" width="6.7109375" style="4" customWidth="1"/>
    <col min="7389" max="7389" width="17.85546875" style="4" customWidth="1"/>
    <col min="7390" max="7390" width="10.5703125" style="4" customWidth="1"/>
    <col min="7391" max="7391" width="30.42578125" style="4" bestFit="1" customWidth="1"/>
    <col min="7392" max="7392" width="9.7109375" style="4" customWidth="1"/>
    <col min="7393" max="7393" width="8.7109375" style="4" customWidth="1"/>
    <col min="7394" max="7395" width="9.140625" style="4" customWidth="1"/>
    <col min="7396" max="7396" width="28.85546875" style="4" customWidth="1"/>
    <col min="7397" max="7397" width="16.42578125" style="4" customWidth="1"/>
    <col min="7398" max="7398" width="12.140625" style="4" customWidth="1"/>
    <col min="7399" max="7399" width="9" style="4" customWidth="1"/>
    <col min="7400" max="7400" width="5.42578125" style="4" customWidth="1"/>
    <col min="7401" max="7401" width="13.7109375" style="4" customWidth="1"/>
    <col min="7402" max="7402" width="11.7109375" style="4" customWidth="1"/>
    <col min="7403" max="7403" width="7.7109375" style="4" customWidth="1"/>
    <col min="7404" max="7404" width="25.7109375" style="4" customWidth="1"/>
    <col min="7405" max="7405" width="10" style="4" customWidth="1"/>
    <col min="7406" max="7406" width="27.42578125" style="4" customWidth="1"/>
    <col min="7407" max="7407" width="9.140625" style="4" customWidth="1"/>
    <col min="7408" max="7408" width="13.28515625" style="4" customWidth="1"/>
    <col min="7409" max="7409" width="11.42578125" style="4" customWidth="1"/>
    <col min="7410" max="7410" width="10.7109375" style="4" customWidth="1"/>
    <col min="7411" max="7411" width="9" style="4" customWidth="1"/>
    <col min="7412" max="7412" width="9.140625" style="4" customWidth="1"/>
    <col min="7413" max="7413" width="13.140625" style="4" customWidth="1"/>
    <col min="7414" max="7414" width="27.7109375" style="4" customWidth="1"/>
    <col min="7415" max="7415" width="7.7109375" style="4" customWidth="1"/>
    <col min="7416" max="7416" width="13.140625" style="4" customWidth="1"/>
    <col min="7417" max="7417" width="9.140625" style="4" customWidth="1"/>
    <col min="7418" max="7418" width="13.28515625" style="4" customWidth="1"/>
    <col min="7419" max="7419" width="11.28515625" style="4" customWidth="1"/>
    <col min="7420" max="7420" width="19.140625" style="4" customWidth="1"/>
    <col min="7421" max="7421" width="18.5703125" style="4" customWidth="1"/>
    <col min="7422" max="7423" width="17" style="4" customWidth="1"/>
    <col min="7424" max="7430" width="9.140625" style="4" customWidth="1"/>
    <col min="7431" max="7639" width="9.140625" style="4"/>
    <col min="7640" max="7640" width="4.7109375" style="4" customWidth="1"/>
    <col min="7641" max="7641" width="33.5703125" style="4" customWidth="1"/>
    <col min="7642" max="7642" width="21" style="4" customWidth="1"/>
    <col min="7643" max="7643" width="12.42578125" style="4" customWidth="1"/>
    <col min="7644" max="7644" width="6.7109375" style="4" customWidth="1"/>
    <col min="7645" max="7645" width="17.85546875" style="4" customWidth="1"/>
    <col min="7646" max="7646" width="10.5703125" style="4" customWidth="1"/>
    <col min="7647" max="7647" width="30.42578125" style="4" bestFit="1" customWidth="1"/>
    <col min="7648" max="7648" width="9.7109375" style="4" customWidth="1"/>
    <col min="7649" max="7649" width="8.7109375" style="4" customWidth="1"/>
    <col min="7650" max="7651" width="9.140625" style="4" customWidth="1"/>
    <col min="7652" max="7652" width="28.85546875" style="4" customWidth="1"/>
    <col min="7653" max="7653" width="16.42578125" style="4" customWidth="1"/>
    <col min="7654" max="7654" width="12.140625" style="4" customWidth="1"/>
    <col min="7655" max="7655" width="9" style="4" customWidth="1"/>
    <col min="7656" max="7656" width="5.42578125" style="4" customWidth="1"/>
    <col min="7657" max="7657" width="13.7109375" style="4" customWidth="1"/>
    <col min="7658" max="7658" width="11.7109375" style="4" customWidth="1"/>
    <col min="7659" max="7659" width="7.7109375" style="4" customWidth="1"/>
    <col min="7660" max="7660" width="25.7109375" style="4" customWidth="1"/>
    <col min="7661" max="7661" width="10" style="4" customWidth="1"/>
    <col min="7662" max="7662" width="27.42578125" style="4" customWidth="1"/>
    <col min="7663" max="7663" width="9.140625" style="4" customWidth="1"/>
    <col min="7664" max="7664" width="13.28515625" style="4" customWidth="1"/>
    <col min="7665" max="7665" width="11.42578125" style="4" customWidth="1"/>
    <col min="7666" max="7666" width="10.7109375" style="4" customWidth="1"/>
    <col min="7667" max="7667" width="9" style="4" customWidth="1"/>
    <col min="7668" max="7668" width="9.140625" style="4" customWidth="1"/>
    <col min="7669" max="7669" width="13.140625" style="4" customWidth="1"/>
    <col min="7670" max="7670" width="27.7109375" style="4" customWidth="1"/>
    <col min="7671" max="7671" width="7.7109375" style="4" customWidth="1"/>
    <col min="7672" max="7672" width="13.140625" style="4" customWidth="1"/>
    <col min="7673" max="7673" width="9.140625" style="4" customWidth="1"/>
    <col min="7674" max="7674" width="13.28515625" style="4" customWidth="1"/>
    <col min="7675" max="7675" width="11.28515625" style="4" customWidth="1"/>
    <col min="7676" max="7676" width="19.140625" style="4" customWidth="1"/>
    <col min="7677" max="7677" width="18.5703125" style="4" customWidth="1"/>
    <col min="7678" max="7679" width="17" style="4" customWidth="1"/>
    <col min="7680" max="7686" width="9.140625" style="4" customWidth="1"/>
    <col min="7687" max="7895" width="9.140625" style="4"/>
    <col min="7896" max="7896" width="4.7109375" style="4" customWidth="1"/>
    <col min="7897" max="7897" width="33.5703125" style="4" customWidth="1"/>
    <col min="7898" max="7898" width="21" style="4" customWidth="1"/>
    <col min="7899" max="7899" width="12.42578125" style="4" customWidth="1"/>
    <col min="7900" max="7900" width="6.7109375" style="4" customWidth="1"/>
    <col min="7901" max="7901" width="17.85546875" style="4" customWidth="1"/>
    <col min="7902" max="7902" width="10.5703125" style="4" customWidth="1"/>
    <col min="7903" max="7903" width="30.42578125" style="4" bestFit="1" customWidth="1"/>
    <col min="7904" max="7904" width="9.7109375" style="4" customWidth="1"/>
    <col min="7905" max="7905" width="8.7109375" style="4" customWidth="1"/>
    <col min="7906" max="7907" width="9.140625" style="4" customWidth="1"/>
    <col min="7908" max="7908" width="28.85546875" style="4" customWidth="1"/>
    <col min="7909" max="7909" width="16.42578125" style="4" customWidth="1"/>
    <col min="7910" max="7910" width="12.140625" style="4" customWidth="1"/>
    <col min="7911" max="7911" width="9" style="4" customWidth="1"/>
    <col min="7912" max="7912" width="5.42578125" style="4" customWidth="1"/>
    <col min="7913" max="7913" width="13.7109375" style="4" customWidth="1"/>
    <col min="7914" max="7914" width="11.7109375" style="4" customWidth="1"/>
    <col min="7915" max="7915" width="7.7109375" style="4" customWidth="1"/>
    <col min="7916" max="7916" width="25.7109375" style="4" customWidth="1"/>
    <col min="7917" max="7917" width="10" style="4" customWidth="1"/>
    <col min="7918" max="7918" width="27.42578125" style="4" customWidth="1"/>
    <col min="7919" max="7919" width="9.140625" style="4" customWidth="1"/>
    <col min="7920" max="7920" width="13.28515625" style="4" customWidth="1"/>
    <col min="7921" max="7921" width="11.42578125" style="4" customWidth="1"/>
    <col min="7922" max="7922" width="10.7109375" style="4" customWidth="1"/>
    <col min="7923" max="7923" width="9" style="4" customWidth="1"/>
    <col min="7924" max="7924" width="9.140625" style="4" customWidth="1"/>
    <col min="7925" max="7925" width="13.140625" style="4" customWidth="1"/>
    <col min="7926" max="7926" width="27.7109375" style="4" customWidth="1"/>
    <col min="7927" max="7927" width="7.7109375" style="4" customWidth="1"/>
    <col min="7928" max="7928" width="13.140625" style="4" customWidth="1"/>
    <col min="7929" max="7929" width="9.140625" style="4" customWidth="1"/>
    <col min="7930" max="7930" width="13.28515625" style="4" customWidth="1"/>
    <col min="7931" max="7931" width="11.28515625" style="4" customWidth="1"/>
    <col min="7932" max="7932" width="19.140625" style="4" customWidth="1"/>
    <col min="7933" max="7933" width="18.5703125" style="4" customWidth="1"/>
    <col min="7934" max="7935" width="17" style="4" customWidth="1"/>
    <col min="7936" max="7942" width="9.140625" style="4" customWidth="1"/>
    <col min="7943" max="8151" width="9.140625" style="4"/>
    <col min="8152" max="8152" width="4.7109375" style="4" customWidth="1"/>
    <col min="8153" max="8153" width="33.5703125" style="4" customWidth="1"/>
    <col min="8154" max="8154" width="21" style="4" customWidth="1"/>
    <col min="8155" max="8155" width="12.42578125" style="4" customWidth="1"/>
    <col min="8156" max="8156" width="6.7109375" style="4" customWidth="1"/>
    <col min="8157" max="8157" width="17.85546875" style="4" customWidth="1"/>
    <col min="8158" max="8158" width="10.5703125" style="4" customWidth="1"/>
    <col min="8159" max="8159" width="30.42578125" style="4" bestFit="1" customWidth="1"/>
    <col min="8160" max="8160" width="9.7109375" style="4" customWidth="1"/>
    <col min="8161" max="8161" width="8.7109375" style="4" customWidth="1"/>
    <col min="8162" max="8163" width="9.140625" style="4" customWidth="1"/>
    <col min="8164" max="8164" width="28.85546875" style="4" customWidth="1"/>
    <col min="8165" max="8165" width="16.42578125" style="4" customWidth="1"/>
    <col min="8166" max="8166" width="12.140625" style="4" customWidth="1"/>
    <col min="8167" max="8167" width="9" style="4" customWidth="1"/>
    <col min="8168" max="8168" width="5.42578125" style="4" customWidth="1"/>
    <col min="8169" max="8169" width="13.7109375" style="4" customWidth="1"/>
    <col min="8170" max="8170" width="11.7109375" style="4" customWidth="1"/>
    <col min="8171" max="8171" width="7.7109375" style="4" customWidth="1"/>
    <col min="8172" max="8172" width="25.7109375" style="4" customWidth="1"/>
    <col min="8173" max="8173" width="10" style="4" customWidth="1"/>
    <col min="8174" max="8174" width="27.42578125" style="4" customWidth="1"/>
    <col min="8175" max="8175" width="9.140625" style="4" customWidth="1"/>
    <col min="8176" max="8176" width="13.28515625" style="4" customWidth="1"/>
    <col min="8177" max="8177" width="11.42578125" style="4" customWidth="1"/>
    <col min="8178" max="8178" width="10.7109375" style="4" customWidth="1"/>
    <col min="8179" max="8179" width="9" style="4" customWidth="1"/>
    <col min="8180" max="8180" width="9.140625" style="4" customWidth="1"/>
    <col min="8181" max="8181" width="13.140625" style="4" customWidth="1"/>
    <col min="8182" max="8182" width="27.7109375" style="4" customWidth="1"/>
    <col min="8183" max="8183" width="7.7109375" style="4" customWidth="1"/>
    <col min="8184" max="8184" width="13.140625" style="4" customWidth="1"/>
    <col min="8185" max="8185" width="9.140625" style="4" customWidth="1"/>
    <col min="8186" max="8186" width="13.28515625" style="4" customWidth="1"/>
    <col min="8187" max="8187" width="11.28515625" style="4" customWidth="1"/>
    <col min="8188" max="8188" width="19.140625" style="4" customWidth="1"/>
    <col min="8189" max="8189" width="18.5703125" style="4" customWidth="1"/>
    <col min="8190" max="8191" width="17" style="4" customWidth="1"/>
    <col min="8192" max="8198" width="9.140625" style="4" customWidth="1"/>
    <col min="8199" max="8407" width="9.140625" style="4"/>
    <col min="8408" max="8408" width="4.7109375" style="4" customWidth="1"/>
    <col min="8409" max="8409" width="33.5703125" style="4" customWidth="1"/>
    <col min="8410" max="8410" width="21" style="4" customWidth="1"/>
    <col min="8411" max="8411" width="12.42578125" style="4" customWidth="1"/>
    <col min="8412" max="8412" width="6.7109375" style="4" customWidth="1"/>
    <col min="8413" max="8413" width="17.85546875" style="4" customWidth="1"/>
    <col min="8414" max="8414" width="10.5703125" style="4" customWidth="1"/>
    <col min="8415" max="8415" width="30.42578125" style="4" bestFit="1" customWidth="1"/>
    <col min="8416" max="8416" width="9.7109375" style="4" customWidth="1"/>
    <col min="8417" max="8417" width="8.7109375" style="4" customWidth="1"/>
    <col min="8418" max="8419" width="9.140625" style="4" customWidth="1"/>
    <col min="8420" max="8420" width="28.85546875" style="4" customWidth="1"/>
    <col min="8421" max="8421" width="16.42578125" style="4" customWidth="1"/>
    <col min="8422" max="8422" width="12.140625" style="4" customWidth="1"/>
    <col min="8423" max="8423" width="9" style="4" customWidth="1"/>
    <col min="8424" max="8424" width="5.42578125" style="4" customWidth="1"/>
    <col min="8425" max="8425" width="13.7109375" style="4" customWidth="1"/>
    <col min="8426" max="8426" width="11.7109375" style="4" customWidth="1"/>
    <col min="8427" max="8427" width="7.7109375" style="4" customWidth="1"/>
    <col min="8428" max="8428" width="25.7109375" style="4" customWidth="1"/>
    <col min="8429" max="8429" width="10" style="4" customWidth="1"/>
    <col min="8430" max="8430" width="27.42578125" style="4" customWidth="1"/>
    <col min="8431" max="8431" width="9.140625" style="4" customWidth="1"/>
    <col min="8432" max="8432" width="13.28515625" style="4" customWidth="1"/>
    <col min="8433" max="8433" width="11.42578125" style="4" customWidth="1"/>
    <col min="8434" max="8434" width="10.7109375" style="4" customWidth="1"/>
    <col min="8435" max="8435" width="9" style="4" customWidth="1"/>
    <col min="8436" max="8436" width="9.140625" style="4" customWidth="1"/>
    <col min="8437" max="8437" width="13.140625" style="4" customWidth="1"/>
    <col min="8438" max="8438" width="27.7109375" style="4" customWidth="1"/>
    <col min="8439" max="8439" width="7.7109375" style="4" customWidth="1"/>
    <col min="8440" max="8440" width="13.140625" style="4" customWidth="1"/>
    <col min="8441" max="8441" width="9.140625" style="4" customWidth="1"/>
    <col min="8442" max="8442" width="13.28515625" style="4" customWidth="1"/>
    <col min="8443" max="8443" width="11.28515625" style="4" customWidth="1"/>
    <col min="8444" max="8444" width="19.140625" style="4" customWidth="1"/>
    <col min="8445" max="8445" width="18.5703125" style="4" customWidth="1"/>
    <col min="8446" max="8447" width="17" style="4" customWidth="1"/>
    <col min="8448" max="8454" width="9.140625" style="4" customWidth="1"/>
    <col min="8455" max="8663" width="9.140625" style="4"/>
    <col min="8664" max="8664" width="4.7109375" style="4" customWidth="1"/>
    <col min="8665" max="8665" width="33.5703125" style="4" customWidth="1"/>
    <col min="8666" max="8666" width="21" style="4" customWidth="1"/>
    <col min="8667" max="8667" width="12.42578125" style="4" customWidth="1"/>
    <col min="8668" max="8668" width="6.7109375" style="4" customWidth="1"/>
    <col min="8669" max="8669" width="17.85546875" style="4" customWidth="1"/>
    <col min="8670" max="8670" width="10.5703125" style="4" customWidth="1"/>
    <col min="8671" max="8671" width="30.42578125" style="4" bestFit="1" customWidth="1"/>
    <col min="8672" max="8672" width="9.7109375" style="4" customWidth="1"/>
    <col min="8673" max="8673" width="8.7109375" style="4" customWidth="1"/>
    <col min="8674" max="8675" width="9.140625" style="4" customWidth="1"/>
    <col min="8676" max="8676" width="28.85546875" style="4" customWidth="1"/>
    <col min="8677" max="8677" width="16.42578125" style="4" customWidth="1"/>
    <col min="8678" max="8678" width="12.140625" style="4" customWidth="1"/>
    <col min="8679" max="8679" width="9" style="4" customWidth="1"/>
    <col min="8680" max="8680" width="5.42578125" style="4" customWidth="1"/>
    <col min="8681" max="8681" width="13.7109375" style="4" customWidth="1"/>
    <col min="8682" max="8682" width="11.7109375" style="4" customWidth="1"/>
    <col min="8683" max="8683" width="7.7109375" style="4" customWidth="1"/>
    <col min="8684" max="8684" width="25.7109375" style="4" customWidth="1"/>
    <col min="8685" max="8685" width="10" style="4" customWidth="1"/>
    <col min="8686" max="8686" width="27.42578125" style="4" customWidth="1"/>
    <col min="8687" max="8687" width="9.140625" style="4" customWidth="1"/>
    <col min="8688" max="8688" width="13.28515625" style="4" customWidth="1"/>
    <col min="8689" max="8689" width="11.42578125" style="4" customWidth="1"/>
    <col min="8690" max="8690" width="10.7109375" style="4" customWidth="1"/>
    <col min="8691" max="8691" width="9" style="4" customWidth="1"/>
    <col min="8692" max="8692" width="9.140625" style="4" customWidth="1"/>
    <col min="8693" max="8693" width="13.140625" style="4" customWidth="1"/>
    <col min="8694" max="8694" width="27.7109375" style="4" customWidth="1"/>
    <col min="8695" max="8695" width="7.7109375" style="4" customWidth="1"/>
    <col min="8696" max="8696" width="13.140625" style="4" customWidth="1"/>
    <col min="8697" max="8697" width="9.140625" style="4" customWidth="1"/>
    <col min="8698" max="8698" width="13.28515625" style="4" customWidth="1"/>
    <col min="8699" max="8699" width="11.28515625" style="4" customWidth="1"/>
    <col min="8700" max="8700" width="19.140625" style="4" customWidth="1"/>
    <col min="8701" max="8701" width="18.5703125" style="4" customWidth="1"/>
    <col min="8702" max="8703" width="17" style="4" customWidth="1"/>
    <col min="8704" max="8710" width="9.140625" style="4" customWidth="1"/>
    <col min="8711" max="8919" width="9.140625" style="4"/>
    <col min="8920" max="8920" width="4.7109375" style="4" customWidth="1"/>
    <col min="8921" max="8921" width="33.5703125" style="4" customWidth="1"/>
    <col min="8922" max="8922" width="21" style="4" customWidth="1"/>
    <col min="8923" max="8923" width="12.42578125" style="4" customWidth="1"/>
    <col min="8924" max="8924" width="6.7109375" style="4" customWidth="1"/>
    <col min="8925" max="8925" width="17.85546875" style="4" customWidth="1"/>
    <col min="8926" max="8926" width="10.5703125" style="4" customWidth="1"/>
    <col min="8927" max="8927" width="30.42578125" style="4" bestFit="1" customWidth="1"/>
    <col min="8928" max="8928" width="9.7109375" style="4" customWidth="1"/>
    <col min="8929" max="8929" width="8.7109375" style="4" customWidth="1"/>
    <col min="8930" max="8931" width="9.140625" style="4" customWidth="1"/>
    <col min="8932" max="8932" width="28.85546875" style="4" customWidth="1"/>
    <col min="8933" max="8933" width="16.42578125" style="4" customWidth="1"/>
    <col min="8934" max="8934" width="12.140625" style="4" customWidth="1"/>
    <col min="8935" max="8935" width="9" style="4" customWidth="1"/>
    <col min="8936" max="8936" width="5.42578125" style="4" customWidth="1"/>
    <col min="8937" max="8937" width="13.7109375" style="4" customWidth="1"/>
    <col min="8938" max="8938" width="11.7109375" style="4" customWidth="1"/>
    <col min="8939" max="8939" width="7.7109375" style="4" customWidth="1"/>
    <col min="8940" max="8940" width="25.7109375" style="4" customWidth="1"/>
    <col min="8941" max="8941" width="10" style="4" customWidth="1"/>
    <col min="8942" max="8942" width="27.42578125" style="4" customWidth="1"/>
    <col min="8943" max="8943" width="9.140625" style="4" customWidth="1"/>
    <col min="8944" max="8944" width="13.28515625" style="4" customWidth="1"/>
    <col min="8945" max="8945" width="11.42578125" style="4" customWidth="1"/>
    <col min="8946" max="8946" width="10.7109375" style="4" customWidth="1"/>
    <col min="8947" max="8947" width="9" style="4" customWidth="1"/>
    <col min="8948" max="8948" width="9.140625" style="4" customWidth="1"/>
    <col min="8949" max="8949" width="13.140625" style="4" customWidth="1"/>
    <col min="8950" max="8950" width="27.7109375" style="4" customWidth="1"/>
    <col min="8951" max="8951" width="7.7109375" style="4" customWidth="1"/>
    <col min="8952" max="8952" width="13.140625" style="4" customWidth="1"/>
    <col min="8953" max="8953" width="9.140625" style="4" customWidth="1"/>
    <col min="8954" max="8954" width="13.28515625" style="4" customWidth="1"/>
    <col min="8955" max="8955" width="11.28515625" style="4" customWidth="1"/>
    <col min="8956" max="8956" width="19.140625" style="4" customWidth="1"/>
    <col min="8957" max="8957" width="18.5703125" style="4" customWidth="1"/>
    <col min="8958" max="8959" width="17" style="4" customWidth="1"/>
    <col min="8960" max="8966" width="9.140625" style="4" customWidth="1"/>
    <col min="8967" max="9175" width="9.140625" style="4"/>
    <col min="9176" max="9176" width="4.7109375" style="4" customWidth="1"/>
    <col min="9177" max="9177" width="33.5703125" style="4" customWidth="1"/>
    <col min="9178" max="9178" width="21" style="4" customWidth="1"/>
    <col min="9179" max="9179" width="12.42578125" style="4" customWidth="1"/>
    <col min="9180" max="9180" width="6.7109375" style="4" customWidth="1"/>
    <col min="9181" max="9181" width="17.85546875" style="4" customWidth="1"/>
    <col min="9182" max="9182" width="10.5703125" style="4" customWidth="1"/>
    <col min="9183" max="9183" width="30.42578125" style="4" bestFit="1" customWidth="1"/>
    <col min="9184" max="9184" width="9.7109375" style="4" customWidth="1"/>
    <col min="9185" max="9185" width="8.7109375" style="4" customWidth="1"/>
    <col min="9186" max="9187" width="9.140625" style="4" customWidth="1"/>
    <col min="9188" max="9188" width="28.85546875" style="4" customWidth="1"/>
    <col min="9189" max="9189" width="16.42578125" style="4" customWidth="1"/>
    <col min="9190" max="9190" width="12.140625" style="4" customWidth="1"/>
    <col min="9191" max="9191" width="9" style="4" customWidth="1"/>
    <col min="9192" max="9192" width="5.42578125" style="4" customWidth="1"/>
    <col min="9193" max="9193" width="13.7109375" style="4" customWidth="1"/>
    <col min="9194" max="9194" width="11.7109375" style="4" customWidth="1"/>
    <col min="9195" max="9195" width="7.7109375" style="4" customWidth="1"/>
    <col min="9196" max="9196" width="25.7109375" style="4" customWidth="1"/>
    <col min="9197" max="9197" width="10" style="4" customWidth="1"/>
    <col min="9198" max="9198" width="27.42578125" style="4" customWidth="1"/>
    <col min="9199" max="9199" width="9.140625" style="4" customWidth="1"/>
    <col min="9200" max="9200" width="13.28515625" style="4" customWidth="1"/>
    <col min="9201" max="9201" width="11.42578125" style="4" customWidth="1"/>
    <col min="9202" max="9202" width="10.7109375" style="4" customWidth="1"/>
    <col min="9203" max="9203" width="9" style="4" customWidth="1"/>
    <col min="9204" max="9204" width="9.140625" style="4" customWidth="1"/>
    <col min="9205" max="9205" width="13.140625" style="4" customWidth="1"/>
    <col min="9206" max="9206" width="27.7109375" style="4" customWidth="1"/>
    <col min="9207" max="9207" width="7.7109375" style="4" customWidth="1"/>
    <col min="9208" max="9208" width="13.140625" style="4" customWidth="1"/>
    <col min="9209" max="9209" width="9.140625" style="4" customWidth="1"/>
    <col min="9210" max="9210" width="13.28515625" style="4" customWidth="1"/>
    <col min="9211" max="9211" width="11.28515625" style="4" customWidth="1"/>
    <col min="9212" max="9212" width="19.140625" style="4" customWidth="1"/>
    <col min="9213" max="9213" width="18.5703125" style="4" customWidth="1"/>
    <col min="9214" max="9215" width="17" style="4" customWidth="1"/>
    <col min="9216" max="9222" width="9.140625" style="4" customWidth="1"/>
    <col min="9223" max="9431" width="9.140625" style="4"/>
    <col min="9432" max="9432" width="4.7109375" style="4" customWidth="1"/>
    <col min="9433" max="9433" width="33.5703125" style="4" customWidth="1"/>
    <col min="9434" max="9434" width="21" style="4" customWidth="1"/>
    <col min="9435" max="9435" width="12.42578125" style="4" customWidth="1"/>
    <col min="9436" max="9436" width="6.7109375" style="4" customWidth="1"/>
    <col min="9437" max="9437" width="17.85546875" style="4" customWidth="1"/>
    <col min="9438" max="9438" width="10.5703125" style="4" customWidth="1"/>
    <col min="9439" max="9439" width="30.42578125" style="4" bestFit="1" customWidth="1"/>
    <col min="9440" max="9440" width="9.7109375" style="4" customWidth="1"/>
    <col min="9441" max="9441" width="8.7109375" style="4" customWidth="1"/>
    <col min="9442" max="9443" width="9.140625" style="4" customWidth="1"/>
    <col min="9444" max="9444" width="28.85546875" style="4" customWidth="1"/>
    <col min="9445" max="9445" width="16.42578125" style="4" customWidth="1"/>
    <col min="9446" max="9446" width="12.140625" style="4" customWidth="1"/>
    <col min="9447" max="9447" width="9" style="4" customWidth="1"/>
    <col min="9448" max="9448" width="5.42578125" style="4" customWidth="1"/>
    <col min="9449" max="9449" width="13.7109375" style="4" customWidth="1"/>
    <col min="9450" max="9450" width="11.7109375" style="4" customWidth="1"/>
    <col min="9451" max="9451" width="7.7109375" style="4" customWidth="1"/>
    <col min="9452" max="9452" width="25.7109375" style="4" customWidth="1"/>
    <col min="9453" max="9453" width="10" style="4" customWidth="1"/>
    <col min="9454" max="9454" width="27.42578125" style="4" customWidth="1"/>
    <col min="9455" max="9455" width="9.140625" style="4" customWidth="1"/>
    <col min="9456" max="9456" width="13.28515625" style="4" customWidth="1"/>
    <col min="9457" max="9457" width="11.42578125" style="4" customWidth="1"/>
    <col min="9458" max="9458" width="10.7109375" style="4" customWidth="1"/>
    <col min="9459" max="9459" width="9" style="4" customWidth="1"/>
    <col min="9460" max="9460" width="9.140625" style="4" customWidth="1"/>
    <col min="9461" max="9461" width="13.140625" style="4" customWidth="1"/>
    <col min="9462" max="9462" width="27.7109375" style="4" customWidth="1"/>
    <col min="9463" max="9463" width="7.7109375" style="4" customWidth="1"/>
    <col min="9464" max="9464" width="13.140625" style="4" customWidth="1"/>
    <col min="9465" max="9465" width="9.140625" style="4" customWidth="1"/>
    <col min="9466" max="9466" width="13.28515625" style="4" customWidth="1"/>
    <col min="9467" max="9467" width="11.28515625" style="4" customWidth="1"/>
    <col min="9468" max="9468" width="19.140625" style="4" customWidth="1"/>
    <col min="9469" max="9469" width="18.5703125" style="4" customWidth="1"/>
    <col min="9470" max="9471" width="17" style="4" customWidth="1"/>
    <col min="9472" max="9478" width="9.140625" style="4" customWidth="1"/>
    <col min="9479" max="9687" width="9.140625" style="4"/>
    <col min="9688" max="9688" width="4.7109375" style="4" customWidth="1"/>
    <col min="9689" max="9689" width="33.5703125" style="4" customWidth="1"/>
    <col min="9690" max="9690" width="21" style="4" customWidth="1"/>
    <col min="9691" max="9691" width="12.42578125" style="4" customWidth="1"/>
    <col min="9692" max="9692" width="6.7109375" style="4" customWidth="1"/>
    <col min="9693" max="9693" width="17.85546875" style="4" customWidth="1"/>
    <col min="9694" max="9694" width="10.5703125" style="4" customWidth="1"/>
    <col min="9695" max="9695" width="30.42578125" style="4" bestFit="1" customWidth="1"/>
    <col min="9696" max="9696" width="9.7109375" style="4" customWidth="1"/>
    <col min="9697" max="9697" width="8.7109375" style="4" customWidth="1"/>
    <col min="9698" max="9699" width="9.140625" style="4" customWidth="1"/>
    <col min="9700" max="9700" width="28.85546875" style="4" customWidth="1"/>
    <col min="9701" max="9701" width="16.42578125" style="4" customWidth="1"/>
    <col min="9702" max="9702" width="12.140625" style="4" customWidth="1"/>
    <col min="9703" max="9703" width="9" style="4" customWidth="1"/>
    <col min="9704" max="9704" width="5.42578125" style="4" customWidth="1"/>
    <col min="9705" max="9705" width="13.7109375" style="4" customWidth="1"/>
    <col min="9706" max="9706" width="11.7109375" style="4" customWidth="1"/>
    <col min="9707" max="9707" width="7.7109375" style="4" customWidth="1"/>
    <col min="9708" max="9708" width="25.7109375" style="4" customWidth="1"/>
    <col min="9709" max="9709" width="10" style="4" customWidth="1"/>
    <col min="9710" max="9710" width="27.42578125" style="4" customWidth="1"/>
    <col min="9711" max="9711" width="9.140625" style="4" customWidth="1"/>
    <col min="9712" max="9712" width="13.28515625" style="4" customWidth="1"/>
    <col min="9713" max="9713" width="11.42578125" style="4" customWidth="1"/>
    <col min="9714" max="9714" width="10.7109375" style="4" customWidth="1"/>
    <col min="9715" max="9715" width="9" style="4" customWidth="1"/>
    <col min="9716" max="9716" width="9.140625" style="4" customWidth="1"/>
    <col min="9717" max="9717" width="13.140625" style="4" customWidth="1"/>
    <col min="9718" max="9718" width="27.7109375" style="4" customWidth="1"/>
    <col min="9719" max="9719" width="7.7109375" style="4" customWidth="1"/>
    <col min="9720" max="9720" width="13.140625" style="4" customWidth="1"/>
    <col min="9721" max="9721" width="9.140625" style="4" customWidth="1"/>
    <col min="9722" max="9722" width="13.28515625" style="4" customWidth="1"/>
    <col min="9723" max="9723" width="11.28515625" style="4" customWidth="1"/>
    <col min="9724" max="9724" width="19.140625" style="4" customWidth="1"/>
    <col min="9725" max="9725" width="18.5703125" style="4" customWidth="1"/>
    <col min="9726" max="9727" width="17" style="4" customWidth="1"/>
    <col min="9728" max="9734" width="9.140625" style="4" customWidth="1"/>
    <col min="9735" max="9943" width="9.140625" style="4"/>
    <col min="9944" max="9944" width="4.7109375" style="4" customWidth="1"/>
    <col min="9945" max="9945" width="33.5703125" style="4" customWidth="1"/>
    <col min="9946" max="9946" width="21" style="4" customWidth="1"/>
    <col min="9947" max="9947" width="12.42578125" style="4" customWidth="1"/>
    <col min="9948" max="9948" width="6.7109375" style="4" customWidth="1"/>
    <col min="9949" max="9949" width="17.85546875" style="4" customWidth="1"/>
    <col min="9950" max="9950" width="10.5703125" style="4" customWidth="1"/>
    <col min="9951" max="9951" width="30.42578125" style="4" bestFit="1" customWidth="1"/>
    <col min="9952" max="9952" width="9.7109375" style="4" customWidth="1"/>
    <col min="9953" max="9953" width="8.7109375" style="4" customWidth="1"/>
    <col min="9954" max="9955" width="9.140625" style="4" customWidth="1"/>
    <col min="9956" max="9956" width="28.85546875" style="4" customWidth="1"/>
    <col min="9957" max="9957" width="16.42578125" style="4" customWidth="1"/>
    <col min="9958" max="9958" width="12.140625" style="4" customWidth="1"/>
    <col min="9959" max="9959" width="9" style="4" customWidth="1"/>
    <col min="9960" max="9960" width="5.42578125" style="4" customWidth="1"/>
    <col min="9961" max="9961" width="13.7109375" style="4" customWidth="1"/>
    <col min="9962" max="9962" width="11.7109375" style="4" customWidth="1"/>
    <col min="9963" max="9963" width="7.7109375" style="4" customWidth="1"/>
    <col min="9964" max="9964" width="25.7109375" style="4" customWidth="1"/>
    <col min="9965" max="9965" width="10" style="4" customWidth="1"/>
    <col min="9966" max="9966" width="27.42578125" style="4" customWidth="1"/>
    <col min="9967" max="9967" width="9.140625" style="4" customWidth="1"/>
    <col min="9968" max="9968" width="13.28515625" style="4" customWidth="1"/>
    <col min="9969" max="9969" width="11.42578125" style="4" customWidth="1"/>
    <col min="9970" max="9970" width="10.7109375" style="4" customWidth="1"/>
    <col min="9971" max="9971" width="9" style="4" customWidth="1"/>
    <col min="9972" max="9972" width="9.140625" style="4" customWidth="1"/>
    <col min="9973" max="9973" width="13.140625" style="4" customWidth="1"/>
    <col min="9974" max="9974" width="27.7109375" style="4" customWidth="1"/>
    <col min="9975" max="9975" width="7.7109375" style="4" customWidth="1"/>
    <col min="9976" max="9976" width="13.140625" style="4" customWidth="1"/>
    <col min="9977" max="9977" width="9.140625" style="4" customWidth="1"/>
    <col min="9978" max="9978" width="13.28515625" style="4" customWidth="1"/>
    <col min="9979" max="9979" width="11.28515625" style="4" customWidth="1"/>
    <col min="9980" max="9980" width="19.140625" style="4" customWidth="1"/>
    <col min="9981" max="9981" width="18.5703125" style="4" customWidth="1"/>
    <col min="9982" max="9983" width="17" style="4" customWidth="1"/>
    <col min="9984" max="9990" width="9.140625" style="4" customWidth="1"/>
    <col min="9991" max="10199" width="9.140625" style="4"/>
    <col min="10200" max="10200" width="4.7109375" style="4" customWidth="1"/>
    <col min="10201" max="10201" width="33.5703125" style="4" customWidth="1"/>
    <col min="10202" max="10202" width="21" style="4" customWidth="1"/>
    <col min="10203" max="10203" width="12.42578125" style="4" customWidth="1"/>
    <col min="10204" max="10204" width="6.7109375" style="4" customWidth="1"/>
    <col min="10205" max="10205" width="17.85546875" style="4" customWidth="1"/>
    <col min="10206" max="10206" width="10.5703125" style="4" customWidth="1"/>
    <col min="10207" max="10207" width="30.42578125" style="4" bestFit="1" customWidth="1"/>
    <col min="10208" max="10208" width="9.7109375" style="4" customWidth="1"/>
    <col min="10209" max="10209" width="8.7109375" style="4" customWidth="1"/>
    <col min="10210" max="10211" width="9.140625" style="4" customWidth="1"/>
    <col min="10212" max="10212" width="28.85546875" style="4" customWidth="1"/>
    <col min="10213" max="10213" width="16.42578125" style="4" customWidth="1"/>
    <col min="10214" max="10214" width="12.140625" style="4" customWidth="1"/>
    <col min="10215" max="10215" width="9" style="4" customWidth="1"/>
    <col min="10216" max="10216" width="5.42578125" style="4" customWidth="1"/>
    <col min="10217" max="10217" width="13.7109375" style="4" customWidth="1"/>
    <col min="10218" max="10218" width="11.7109375" style="4" customWidth="1"/>
    <col min="10219" max="10219" width="7.7109375" style="4" customWidth="1"/>
    <col min="10220" max="10220" width="25.7109375" style="4" customWidth="1"/>
    <col min="10221" max="10221" width="10" style="4" customWidth="1"/>
    <col min="10222" max="10222" width="27.42578125" style="4" customWidth="1"/>
    <col min="10223" max="10223" width="9.140625" style="4" customWidth="1"/>
    <col min="10224" max="10224" width="13.28515625" style="4" customWidth="1"/>
    <col min="10225" max="10225" width="11.42578125" style="4" customWidth="1"/>
    <col min="10226" max="10226" width="10.7109375" style="4" customWidth="1"/>
    <col min="10227" max="10227" width="9" style="4" customWidth="1"/>
    <col min="10228" max="10228" width="9.140625" style="4" customWidth="1"/>
    <col min="10229" max="10229" width="13.140625" style="4" customWidth="1"/>
    <col min="10230" max="10230" width="27.7109375" style="4" customWidth="1"/>
    <col min="10231" max="10231" width="7.7109375" style="4" customWidth="1"/>
    <col min="10232" max="10232" width="13.140625" style="4" customWidth="1"/>
    <col min="10233" max="10233" width="9.140625" style="4" customWidth="1"/>
    <col min="10234" max="10234" width="13.28515625" style="4" customWidth="1"/>
    <col min="10235" max="10235" width="11.28515625" style="4" customWidth="1"/>
    <col min="10236" max="10236" width="19.140625" style="4" customWidth="1"/>
    <col min="10237" max="10237" width="18.5703125" style="4" customWidth="1"/>
    <col min="10238" max="10239" width="17" style="4" customWidth="1"/>
    <col min="10240" max="10246" width="9.140625" style="4" customWidth="1"/>
    <col min="10247" max="10455" width="9.140625" style="4"/>
    <col min="10456" max="10456" width="4.7109375" style="4" customWidth="1"/>
    <col min="10457" max="10457" width="33.5703125" style="4" customWidth="1"/>
    <col min="10458" max="10458" width="21" style="4" customWidth="1"/>
    <col min="10459" max="10459" width="12.42578125" style="4" customWidth="1"/>
    <col min="10460" max="10460" width="6.7109375" style="4" customWidth="1"/>
    <col min="10461" max="10461" width="17.85546875" style="4" customWidth="1"/>
    <col min="10462" max="10462" width="10.5703125" style="4" customWidth="1"/>
    <col min="10463" max="10463" width="30.42578125" style="4" bestFit="1" customWidth="1"/>
    <col min="10464" max="10464" width="9.7109375" style="4" customWidth="1"/>
    <col min="10465" max="10465" width="8.7109375" style="4" customWidth="1"/>
    <col min="10466" max="10467" width="9.140625" style="4" customWidth="1"/>
    <col min="10468" max="10468" width="28.85546875" style="4" customWidth="1"/>
    <col min="10469" max="10469" width="16.42578125" style="4" customWidth="1"/>
    <col min="10470" max="10470" width="12.140625" style="4" customWidth="1"/>
    <col min="10471" max="10471" width="9" style="4" customWidth="1"/>
    <col min="10472" max="10472" width="5.42578125" style="4" customWidth="1"/>
    <col min="10473" max="10473" width="13.7109375" style="4" customWidth="1"/>
    <col min="10474" max="10474" width="11.7109375" style="4" customWidth="1"/>
    <col min="10475" max="10475" width="7.7109375" style="4" customWidth="1"/>
    <col min="10476" max="10476" width="25.7109375" style="4" customWidth="1"/>
    <col min="10477" max="10477" width="10" style="4" customWidth="1"/>
    <col min="10478" max="10478" width="27.42578125" style="4" customWidth="1"/>
    <col min="10479" max="10479" width="9.140625" style="4" customWidth="1"/>
    <col min="10480" max="10480" width="13.28515625" style="4" customWidth="1"/>
    <col min="10481" max="10481" width="11.42578125" style="4" customWidth="1"/>
    <col min="10482" max="10482" width="10.7109375" style="4" customWidth="1"/>
    <col min="10483" max="10483" width="9" style="4" customWidth="1"/>
    <col min="10484" max="10484" width="9.140625" style="4" customWidth="1"/>
    <col min="10485" max="10485" width="13.140625" style="4" customWidth="1"/>
    <col min="10486" max="10486" width="27.7109375" style="4" customWidth="1"/>
    <col min="10487" max="10487" width="7.7109375" style="4" customWidth="1"/>
    <col min="10488" max="10488" width="13.140625" style="4" customWidth="1"/>
    <col min="10489" max="10489" width="9.140625" style="4" customWidth="1"/>
    <col min="10490" max="10490" width="13.28515625" style="4" customWidth="1"/>
    <col min="10491" max="10491" width="11.28515625" style="4" customWidth="1"/>
    <col min="10492" max="10492" width="19.140625" style="4" customWidth="1"/>
    <col min="10493" max="10493" width="18.5703125" style="4" customWidth="1"/>
    <col min="10494" max="10495" width="17" style="4" customWidth="1"/>
    <col min="10496" max="10502" width="9.140625" style="4" customWidth="1"/>
    <col min="10503" max="10711" width="9.140625" style="4"/>
    <col min="10712" max="10712" width="4.7109375" style="4" customWidth="1"/>
    <col min="10713" max="10713" width="33.5703125" style="4" customWidth="1"/>
    <col min="10714" max="10714" width="21" style="4" customWidth="1"/>
    <col min="10715" max="10715" width="12.42578125" style="4" customWidth="1"/>
    <col min="10716" max="10716" width="6.7109375" style="4" customWidth="1"/>
    <col min="10717" max="10717" width="17.85546875" style="4" customWidth="1"/>
    <col min="10718" max="10718" width="10.5703125" style="4" customWidth="1"/>
    <col min="10719" max="10719" width="30.42578125" style="4" bestFit="1" customWidth="1"/>
    <col min="10720" max="10720" width="9.7109375" style="4" customWidth="1"/>
    <col min="10721" max="10721" width="8.7109375" style="4" customWidth="1"/>
    <col min="10722" max="10723" width="9.140625" style="4" customWidth="1"/>
    <col min="10724" max="10724" width="28.85546875" style="4" customWidth="1"/>
    <col min="10725" max="10725" width="16.42578125" style="4" customWidth="1"/>
    <col min="10726" max="10726" width="12.140625" style="4" customWidth="1"/>
    <col min="10727" max="10727" width="9" style="4" customWidth="1"/>
    <col min="10728" max="10728" width="5.42578125" style="4" customWidth="1"/>
    <col min="10729" max="10729" width="13.7109375" style="4" customWidth="1"/>
    <col min="10730" max="10730" width="11.7109375" style="4" customWidth="1"/>
    <col min="10731" max="10731" width="7.7109375" style="4" customWidth="1"/>
    <col min="10732" max="10732" width="25.7109375" style="4" customWidth="1"/>
    <col min="10733" max="10733" width="10" style="4" customWidth="1"/>
    <col min="10734" max="10734" width="27.42578125" style="4" customWidth="1"/>
    <col min="10735" max="10735" width="9.140625" style="4" customWidth="1"/>
    <col min="10736" max="10736" width="13.28515625" style="4" customWidth="1"/>
    <col min="10737" max="10737" width="11.42578125" style="4" customWidth="1"/>
    <col min="10738" max="10738" width="10.7109375" style="4" customWidth="1"/>
    <col min="10739" max="10739" width="9" style="4" customWidth="1"/>
    <col min="10740" max="10740" width="9.140625" style="4" customWidth="1"/>
    <col min="10741" max="10741" width="13.140625" style="4" customWidth="1"/>
    <col min="10742" max="10742" width="27.7109375" style="4" customWidth="1"/>
    <col min="10743" max="10743" width="7.7109375" style="4" customWidth="1"/>
    <col min="10744" max="10744" width="13.140625" style="4" customWidth="1"/>
    <col min="10745" max="10745" width="9.140625" style="4" customWidth="1"/>
    <col min="10746" max="10746" width="13.28515625" style="4" customWidth="1"/>
    <col min="10747" max="10747" width="11.28515625" style="4" customWidth="1"/>
    <col min="10748" max="10748" width="19.140625" style="4" customWidth="1"/>
    <col min="10749" max="10749" width="18.5703125" style="4" customWidth="1"/>
    <col min="10750" max="10751" width="17" style="4" customWidth="1"/>
    <col min="10752" max="10758" width="9.140625" style="4" customWidth="1"/>
    <col min="10759" max="10967" width="9.140625" style="4"/>
    <col min="10968" max="10968" width="4.7109375" style="4" customWidth="1"/>
    <col min="10969" max="10969" width="33.5703125" style="4" customWidth="1"/>
    <col min="10970" max="10970" width="21" style="4" customWidth="1"/>
    <col min="10971" max="10971" width="12.42578125" style="4" customWidth="1"/>
    <col min="10972" max="10972" width="6.7109375" style="4" customWidth="1"/>
    <col min="10973" max="10973" width="17.85546875" style="4" customWidth="1"/>
    <col min="10974" max="10974" width="10.5703125" style="4" customWidth="1"/>
    <col min="10975" max="10975" width="30.42578125" style="4" bestFit="1" customWidth="1"/>
    <col min="10976" max="10976" width="9.7109375" style="4" customWidth="1"/>
    <col min="10977" max="10977" width="8.7109375" style="4" customWidth="1"/>
    <col min="10978" max="10979" width="9.140625" style="4" customWidth="1"/>
    <col min="10980" max="10980" width="28.85546875" style="4" customWidth="1"/>
    <col min="10981" max="10981" width="16.42578125" style="4" customWidth="1"/>
    <col min="10982" max="10982" width="12.140625" style="4" customWidth="1"/>
    <col min="10983" max="10983" width="9" style="4" customWidth="1"/>
    <col min="10984" max="10984" width="5.42578125" style="4" customWidth="1"/>
    <col min="10985" max="10985" width="13.7109375" style="4" customWidth="1"/>
    <col min="10986" max="10986" width="11.7109375" style="4" customWidth="1"/>
    <col min="10987" max="10987" width="7.7109375" style="4" customWidth="1"/>
    <col min="10988" max="10988" width="25.7109375" style="4" customWidth="1"/>
    <col min="10989" max="10989" width="10" style="4" customWidth="1"/>
    <col min="10990" max="10990" width="27.42578125" style="4" customWidth="1"/>
    <col min="10991" max="10991" width="9.140625" style="4" customWidth="1"/>
    <col min="10992" max="10992" width="13.28515625" style="4" customWidth="1"/>
    <col min="10993" max="10993" width="11.42578125" style="4" customWidth="1"/>
    <col min="10994" max="10994" width="10.7109375" style="4" customWidth="1"/>
    <col min="10995" max="10995" width="9" style="4" customWidth="1"/>
    <col min="10996" max="10996" width="9.140625" style="4" customWidth="1"/>
    <col min="10997" max="10997" width="13.140625" style="4" customWidth="1"/>
    <col min="10998" max="10998" width="27.7109375" style="4" customWidth="1"/>
    <col min="10999" max="10999" width="7.7109375" style="4" customWidth="1"/>
    <col min="11000" max="11000" width="13.140625" style="4" customWidth="1"/>
    <col min="11001" max="11001" width="9.140625" style="4" customWidth="1"/>
    <col min="11002" max="11002" width="13.28515625" style="4" customWidth="1"/>
    <col min="11003" max="11003" width="11.28515625" style="4" customWidth="1"/>
    <col min="11004" max="11004" width="19.140625" style="4" customWidth="1"/>
    <col min="11005" max="11005" width="18.5703125" style="4" customWidth="1"/>
    <col min="11006" max="11007" width="17" style="4" customWidth="1"/>
    <col min="11008" max="11014" width="9.140625" style="4" customWidth="1"/>
    <col min="11015" max="11223" width="9.140625" style="4"/>
    <col min="11224" max="11224" width="4.7109375" style="4" customWidth="1"/>
    <col min="11225" max="11225" width="33.5703125" style="4" customWidth="1"/>
    <col min="11226" max="11226" width="21" style="4" customWidth="1"/>
    <col min="11227" max="11227" width="12.42578125" style="4" customWidth="1"/>
    <col min="11228" max="11228" width="6.7109375" style="4" customWidth="1"/>
    <col min="11229" max="11229" width="17.85546875" style="4" customWidth="1"/>
    <col min="11230" max="11230" width="10.5703125" style="4" customWidth="1"/>
    <col min="11231" max="11231" width="30.42578125" style="4" bestFit="1" customWidth="1"/>
    <col min="11232" max="11232" width="9.7109375" style="4" customWidth="1"/>
    <col min="11233" max="11233" width="8.7109375" style="4" customWidth="1"/>
    <col min="11234" max="11235" width="9.140625" style="4" customWidth="1"/>
    <col min="11236" max="11236" width="28.85546875" style="4" customWidth="1"/>
    <col min="11237" max="11237" width="16.42578125" style="4" customWidth="1"/>
    <col min="11238" max="11238" width="12.140625" style="4" customWidth="1"/>
    <col min="11239" max="11239" width="9" style="4" customWidth="1"/>
    <col min="11240" max="11240" width="5.42578125" style="4" customWidth="1"/>
    <col min="11241" max="11241" width="13.7109375" style="4" customWidth="1"/>
    <col min="11242" max="11242" width="11.7109375" style="4" customWidth="1"/>
    <col min="11243" max="11243" width="7.7109375" style="4" customWidth="1"/>
    <col min="11244" max="11244" width="25.7109375" style="4" customWidth="1"/>
    <col min="11245" max="11245" width="10" style="4" customWidth="1"/>
    <col min="11246" max="11246" width="27.42578125" style="4" customWidth="1"/>
    <col min="11247" max="11247" width="9.140625" style="4" customWidth="1"/>
    <col min="11248" max="11248" width="13.28515625" style="4" customWidth="1"/>
    <col min="11249" max="11249" width="11.42578125" style="4" customWidth="1"/>
    <col min="11250" max="11250" width="10.7109375" style="4" customWidth="1"/>
    <col min="11251" max="11251" width="9" style="4" customWidth="1"/>
    <col min="11252" max="11252" width="9.140625" style="4" customWidth="1"/>
    <col min="11253" max="11253" width="13.140625" style="4" customWidth="1"/>
    <col min="11254" max="11254" width="27.7109375" style="4" customWidth="1"/>
    <col min="11255" max="11255" width="7.7109375" style="4" customWidth="1"/>
    <col min="11256" max="11256" width="13.140625" style="4" customWidth="1"/>
    <col min="11257" max="11257" width="9.140625" style="4" customWidth="1"/>
    <col min="11258" max="11258" width="13.28515625" style="4" customWidth="1"/>
    <col min="11259" max="11259" width="11.28515625" style="4" customWidth="1"/>
    <col min="11260" max="11260" width="19.140625" style="4" customWidth="1"/>
    <col min="11261" max="11261" width="18.5703125" style="4" customWidth="1"/>
    <col min="11262" max="11263" width="17" style="4" customWidth="1"/>
    <col min="11264" max="11270" width="9.140625" style="4" customWidth="1"/>
    <col min="11271" max="11479" width="9.140625" style="4"/>
    <col min="11480" max="11480" width="4.7109375" style="4" customWidth="1"/>
    <col min="11481" max="11481" width="33.5703125" style="4" customWidth="1"/>
    <col min="11482" max="11482" width="21" style="4" customWidth="1"/>
    <col min="11483" max="11483" width="12.42578125" style="4" customWidth="1"/>
    <col min="11484" max="11484" width="6.7109375" style="4" customWidth="1"/>
    <col min="11485" max="11485" width="17.85546875" style="4" customWidth="1"/>
    <col min="11486" max="11486" width="10.5703125" style="4" customWidth="1"/>
    <col min="11487" max="11487" width="30.42578125" style="4" bestFit="1" customWidth="1"/>
    <col min="11488" max="11488" width="9.7109375" style="4" customWidth="1"/>
    <col min="11489" max="11489" width="8.7109375" style="4" customWidth="1"/>
    <col min="11490" max="11491" width="9.140625" style="4" customWidth="1"/>
    <col min="11492" max="11492" width="28.85546875" style="4" customWidth="1"/>
    <col min="11493" max="11493" width="16.42578125" style="4" customWidth="1"/>
    <col min="11494" max="11494" width="12.140625" style="4" customWidth="1"/>
    <col min="11495" max="11495" width="9" style="4" customWidth="1"/>
    <col min="11496" max="11496" width="5.42578125" style="4" customWidth="1"/>
    <col min="11497" max="11497" width="13.7109375" style="4" customWidth="1"/>
    <col min="11498" max="11498" width="11.7109375" style="4" customWidth="1"/>
    <col min="11499" max="11499" width="7.7109375" style="4" customWidth="1"/>
    <col min="11500" max="11500" width="25.7109375" style="4" customWidth="1"/>
    <col min="11501" max="11501" width="10" style="4" customWidth="1"/>
    <col min="11502" max="11502" width="27.42578125" style="4" customWidth="1"/>
    <col min="11503" max="11503" width="9.140625" style="4" customWidth="1"/>
    <col min="11504" max="11504" width="13.28515625" style="4" customWidth="1"/>
    <col min="11505" max="11505" width="11.42578125" style="4" customWidth="1"/>
    <col min="11506" max="11506" width="10.7109375" style="4" customWidth="1"/>
    <col min="11507" max="11507" width="9" style="4" customWidth="1"/>
    <col min="11508" max="11508" width="9.140625" style="4" customWidth="1"/>
    <col min="11509" max="11509" width="13.140625" style="4" customWidth="1"/>
    <col min="11510" max="11510" width="27.7109375" style="4" customWidth="1"/>
    <col min="11511" max="11511" width="7.7109375" style="4" customWidth="1"/>
    <col min="11512" max="11512" width="13.140625" style="4" customWidth="1"/>
    <col min="11513" max="11513" width="9.140625" style="4" customWidth="1"/>
    <col min="11514" max="11514" width="13.28515625" style="4" customWidth="1"/>
    <col min="11515" max="11515" width="11.28515625" style="4" customWidth="1"/>
    <col min="11516" max="11516" width="19.140625" style="4" customWidth="1"/>
    <col min="11517" max="11517" width="18.5703125" style="4" customWidth="1"/>
    <col min="11518" max="11519" width="17" style="4" customWidth="1"/>
    <col min="11520" max="11526" width="9.140625" style="4" customWidth="1"/>
    <col min="11527" max="11735" width="9.140625" style="4"/>
    <col min="11736" max="11736" width="4.7109375" style="4" customWidth="1"/>
    <col min="11737" max="11737" width="33.5703125" style="4" customWidth="1"/>
    <col min="11738" max="11738" width="21" style="4" customWidth="1"/>
    <col min="11739" max="11739" width="12.42578125" style="4" customWidth="1"/>
    <col min="11740" max="11740" width="6.7109375" style="4" customWidth="1"/>
    <col min="11741" max="11741" width="17.85546875" style="4" customWidth="1"/>
    <col min="11742" max="11742" width="10.5703125" style="4" customWidth="1"/>
    <col min="11743" max="11743" width="30.42578125" style="4" bestFit="1" customWidth="1"/>
    <col min="11744" max="11744" width="9.7109375" style="4" customWidth="1"/>
    <col min="11745" max="11745" width="8.7109375" style="4" customWidth="1"/>
    <col min="11746" max="11747" width="9.140625" style="4" customWidth="1"/>
    <col min="11748" max="11748" width="28.85546875" style="4" customWidth="1"/>
    <col min="11749" max="11749" width="16.42578125" style="4" customWidth="1"/>
    <col min="11750" max="11750" width="12.140625" style="4" customWidth="1"/>
    <col min="11751" max="11751" width="9" style="4" customWidth="1"/>
    <col min="11752" max="11752" width="5.42578125" style="4" customWidth="1"/>
    <col min="11753" max="11753" width="13.7109375" style="4" customWidth="1"/>
    <col min="11754" max="11754" width="11.7109375" style="4" customWidth="1"/>
    <col min="11755" max="11755" width="7.7109375" style="4" customWidth="1"/>
    <col min="11756" max="11756" width="25.7109375" style="4" customWidth="1"/>
    <col min="11757" max="11757" width="10" style="4" customWidth="1"/>
    <col min="11758" max="11758" width="27.42578125" style="4" customWidth="1"/>
    <col min="11759" max="11759" width="9.140625" style="4" customWidth="1"/>
    <col min="11760" max="11760" width="13.28515625" style="4" customWidth="1"/>
    <col min="11761" max="11761" width="11.42578125" style="4" customWidth="1"/>
    <col min="11762" max="11762" width="10.7109375" style="4" customWidth="1"/>
    <col min="11763" max="11763" width="9" style="4" customWidth="1"/>
    <col min="11764" max="11764" width="9.140625" style="4" customWidth="1"/>
    <col min="11765" max="11765" width="13.140625" style="4" customWidth="1"/>
    <col min="11766" max="11766" width="27.7109375" style="4" customWidth="1"/>
    <col min="11767" max="11767" width="7.7109375" style="4" customWidth="1"/>
    <col min="11768" max="11768" width="13.140625" style="4" customWidth="1"/>
    <col min="11769" max="11769" width="9.140625" style="4" customWidth="1"/>
    <col min="11770" max="11770" width="13.28515625" style="4" customWidth="1"/>
    <col min="11771" max="11771" width="11.28515625" style="4" customWidth="1"/>
    <col min="11772" max="11772" width="19.140625" style="4" customWidth="1"/>
    <col min="11773" max="11773" width="18.5703125" style="4" customWidth="1"/>
    <col min="11774" max="11775" width="17" style="4" customWidth="1"/>
    <col min="11776" max="11782" width="9.140625" style="4" customWidth="1"/>
    <col min="11783" max="11991" width="9.140625" style="4"/>
    <col min="11992" max="11992" width="4.7109375" style="4" customWidth="1"/>
    <col min="11993" max="11993" width="33.5703125" style="4" customWidth="1"/>
    <col min="11994" max="11994" width="21" style="4" customWidth="1"/>
    <col min="11995" max="11995" width="12.42578125" style="4" customWidth="1"/>
    <col min="11996" max="11996" width="6.7109375" style="4" customWidth="1"/>
    <col min="11997" max="11997" width="17.85546875" style="4" customWidth="1"/>
    <col min="11998" max="11998" width="10.5703125" style="4" customWidth="1"/>
    <col min="11999" max="11999" width="30.42578125" style="4" bestFit="1" customWidth="1"/>
    <col min="12000" max="12000" width="9.7109375" style="4" customWidth="1"/>
    <col min="12001" max="12001" width="8.7109375" style="4" customWidth="1"/>
    <col min="12002" max="12003" width="9.140625" style="4" customWidth="1"/>
    <col min="12004" max="12004" width="28.85546875" style="4" customWidth="1"/>
    <col min="12005" max="12005" width="16.42578125" style="4" customWidth="1"/>
    <col min="12006" max="12006" width="12.140625" style="4" customWidth="1"/>
    <col min="12007" max="12007" width="9" style="4" customWidth="1"/>
    <col min="12008" max="12008" width="5.42578125" style="4" customWidth="1"/>
    <col min="12009" max="12009" width="13.7109375" style="4" customWidth="1"/>
    <col min="12010" max="12010" width="11.7109375" style="4" customWidth="1"/>
    <col min="12011" max="12011" width="7.7109375" style="4" customWidth="1"/>
    <col min="12012" max="12012" width="25.7109375" style="4" customWidth="1"/>
    <col min="12013" max="12013" width="10" style="4" customWidth="1"/>
    <col min="12014" max="12014" width="27.42578125" style="4" customWidth="1"/>
    <col min="12015" max="12015" width="9.140625" style="4" customWidth="1"/>
    <col min="12016" max="12016" width="13.28515625" style="4" customWidth="1"/>
    <col min="12017" max="12017" width="11.42578125" style="4" customWidth="1"/>
    <col min="12018" max="12018" width="10.7109375" style="4" customWidth="1"/>
    <col min="12019" max="12019" width="9" style="4" customWidth="1"/>
    <col min="12020" max="12020" width="9.140625" style="4" customWidth="1"/>
    <col min="12021" max="12021" width="13.140625" style="4" customWidth="1"/>
    <col min="12022" max="12022" width="27.7109375" style="4" customWidth="1"/>
    <col min="12023" max="12023" width="7.7109375" style="4" customWidth="1"/>
    <col min="12024" max="12024" width="13.140625" style="4" customWidth="1"/>
    <col min="12025" max="12025" width="9.140625" style="4" customWidth="1"/>
    <col min="12026" max="12026" width="13.28515625" style="4" customWidth="1"/>
    <col min="12027" max="12027" width="11.28515625" style="4" customWidth="1"/>
    <col min="12028" max="12028" width="19.140625" style="4" customWidth="1"/>
    <col min="12029" max="12029" width="18.5703125" style="4" customWidth="1"/>
    <col min="12030" max="12031" width="17" style="4" customWidth="1"/>
    <col min="12032" max="12038" width="9.140625" style="4" customWidth="1"/>
    <col min="12039" max="12247" width="9.140625" style="4"/>
    <col min="12248" max="12248" width="4.7109375" style="4" customWidth="1"/>
    <col min="12249" max="12249" width="33.5703125" style="4" customWidth="1"/>
    <col min="12250" max="12250" width="21" style="4" customWidth="1"/>
    <col min="12251" max="12251" width="12.42578125" style="4" customWidth="1"/>
    <col min="12252" max="12252" width="6.7109375" style="4" customWidth="1"/>
    <col min="12253" max="12253" width="17.85546875" style="4" customWidth="1"/>
    <col min="12254" max="12254" width="10.5703125" style="4" customWidth="1"/>
    <col min="12255" max="12255" width="30.42578125" style="4" bestFit="1" customWidth="1"/>
    <col min="12256" max="12256" width="9.7109375" style="4" customWidth="1"/>
    <col min="12257" max="12257" width="8.7109375" style="4" customWidth="1"/>
    <col min="12258" max="12259" width="9.140625" style="4" customWidth="1"/>
    <col min="12260" max="12260" width="28.85546875" style="4" customWidth="1"/>
    <col min="12261" max="12261" width="16.42578125" style="4" customWidth="1"/>
    <col min="12262" max="12262" width="12.140625" style="4" customWidth="1"/>
    <col min="12263" max="12263" width="9" style="4" customWidth="1"/>
    <col min="12264" max="12264" width="5.42578125" style="4" customWidth="1"/>
    <col min="12265" max="12265" width="13.7109375" style="4" customWidth="1"/>
    <col min="12266" max="12266" width="11.7109375" style="4" customWidth="1"/>
    <col min="12267" max="12267" width="7.7109375" style="4" customWidth="1"/>
    <col min="12268" max="12268" width="25.7109375" style="4" customWidth="1"/>
    <col min="12269" max="12269" width="10" style="4" customWidth="1"/>
    <col min="12270" max="12270" width="27.42578125" style="4" customWidth="1"/>
    <col min="12271" max="12271" width="9.140625" style="4" customWidth="1"/>
    <col min="12272" max="12272" width="13.28515625" style="4" customWidth="1"/>
    <col min="12273" max="12273" width="11.42578125" style="4" customWidth="1"/>
    <col min="12274" max="12274" width="10.7109375" style="4" customWidth="1"/>
    <col min="12275" max="12275" width="9" style="4" customWidth="1"/>
    <col min="12276" max="12276" width="9.140625" style="4" customWidth="1"/>
    <col min="12277" max="12277" width="13.140625" style="4" customWidth="1"/>
    <col min="12278" max="12278" width="27.7109375" style="4" customWidth="1"/>
    <col min="12279" max="12279" width="7.7109375" style="4" customWidth="1"/>
    <col min="12280" max="12280" width="13.140625" style="4" customWidth="1"/>
    <col min="12281" max="12281" width="9.140625" style="4" customWidth="1"/>
    <col min="12282" max="12282" width="13.28515625" style="4" customWidth="1"/>
    <col min="12283" max="12283" width="11.28515625" style="4" customWidth="1"/>
    <col min="12284" max="12284" width="19.140625" style="4" customWidth="1"/>
    <col min="12285" max="12285" width="18.5703125" style="4" customWidth="1"/>
    <col min="12286" max="12287" width="17" style="4" customWidth="1"/>
    <col min="12288" max="12294" width="9.140625" style="4" customWidth="1"/>
    <col min="12295" max="12503" width="9.140625" style="4"/>
    <col min="12504" max="12504" width="4.7109375" style="4" customWidth="1"/>
    <col min="12505" max="12505" width="33.5703125" style="4" customWidth="1"/>
    <col min="12506" max="12506" width="21" style="4" customWidth="1"/>
    <col min="12507" max="12507" width="12.42578125" style="4" customWidth="1"/>
    <col min="12508" max="12508" width="6.7109375" style="4" customWidth="1"/>
    <col min="12509" max="12509" width="17.85546875" style="4" customWidth="1"/>
    <col min="12510" max="12510" width="10.5703125" style="4" customWidth="1"/>
    <col min="12511" max="12511" width="30.42578125" style="4" bestFit="1" customWidth="1"/>
    <col min="12512" max="12512" width="9.7109375" style="4" customWidth="1"/>
    <col min="12513" max="12513" width="8.7109375" style="4" customWidth="1"/>
    <col min="12514" max="12515" width="9.140625" style="4" customWidth="1"/>
    <col min="12516" max="12516" width="28.85546875" style="4" customWidth="1"/>
    <col min="12517" max="12517" width="16.42578125" style="4" customWidth="1"/>
    <col min="12518" max="12518" width="12.140625" style="4" customWidth="1"/>
    <col min="12519" max="12519" width="9" style="4" customWidth="1"/>
    <col min="12520" max="12520" width="5.42578125" style="4" customWidth="1"/>
    <col min="12521" max="12521" width="13.7109375" style="4" customWidth="1"/>
    <col min="12522" max="12522" width="11.7109375" style="4" customWidth="1"/>
    <col min="12523" max="12523" width="7.7109375" style="4" customWidth="1"/>
    <col min="12524" max="12524" width="25.7109375" style="4" customWidth="1"/>
    <col min="12525" max="12525" width="10" style="4" customWidth="1"/>
    <col min="12526" max="12526" width="27.42578125" style="4" customWidth="1"/>
    <col min="12527" max="12527" width="9.140625" style="4" customWidth="1"/>
    <col min="12528" max="12528" width="13.28515625" style="4" customWidth="1"/>
    <col min="12529" max="12529" width="11.42578125" style="4" customWidth="1"/>
    <col min="12530" max="12530" width="10.7109375" style="4" customWidth="1"/>
    <col min="12531" max="12531" width="9" style="4" customWidth="1"/>
    <col min="12532" max="12532" width="9.140625" style="4" customWidth="1"/>
    <col min="12533" max="12533" width="13.140625" style="4" customWidth="1"/>
    <col min="12534" max="12534" width="27.7109375" style="4" customWidth="1"/>
    <col min="12535" max="12535" width="7.7109375" style="4" customWidth="1"/>
    <col min="12536" max="12536" width="13.140625" style="4" customWidth="1"/>
    <col min="12537" max="12537" width="9.140625" style="4" customWidth="1"/>
    <col min="12538" max="12538" width="13.28515625" style="4" customWidth="1"/>
    <col min="12539" max="12539" width="11.28515625" style="4" customWidth="1"/>
    <col min="12540" max="12540" width="19.140625" style="4" customWidth="1"/>
    <col min="12541" max="12541" width="18.5703125" style="4" customWidth="1"/>
    <col min="12542" max="12543" width="17" style="4" customWidth="1"/>
    <col min="12544" max="12550" width="9.140625" style="4" customWidth="1"/>
    <col min="12551" max="12759" width="9.140625" style="4"/>
    <col min="12760" max="12760" width="4.7109375" style="4" customWidth="1"/>
    <col min="12761" max="12761" width="33.5703125" style="4" customWidth="1"/>
    <col min="12762" max="12762" width="21" style="4" customWidth="1"/>
    <col min="12763" max="12763" width="12.42578125" style="4" customWidth="1"/>
    <col min="12764" max="12764" width="6.7109375" style="4" customWidth="1"/>
    <col min="12765" max="12765" width="17.85546875" style="4" customWidth="1"/>
    <col min="12766" max="12766" width="10.5703125" style="4" customWidth="1"/>
    <col min="12767" max="12767" width="30.42578125" style="4" bestFit="1" customWidth="1"/>
    <col min="12768" max="12768" width="9.7109375" style="4" customWidth="1"/>
    <col min="12769" max="12769" width="8.7109375" style="4" customWidth="1"/>
    <col min="12770" max="12771" width="9.140625" style="4" customWidth="1"/>
    <col min="12772" max="12772" width="28.85546875" style="4" customWidth="1"/>
    <col min="12773" max="12773" width="16.42578125" style="4" customWidth="1"/>
    <col min="12774" max="12774" width="12.140625" style="4" customWidth="1"/>
    <col min="12775" max="12775" width="9" style="4" customWidth="1"/>
    <col min="12776" max="12776" width="5.42578125" style="4" customWidth="1"/>
    <col min="12777" max="12777" width="13.7109375" style="4" customWidth="1"/>
    <col min="12778" max="12778" width="11.7109375" style="4" customWidth="1"/>
    <col min="12779" max="12779" width="7.7109375" style="4" customWidth="1"/>
    <col min="12780" max="12780" width="25.7109375" style="4" customWidth="1"/>
    <col min="12781" max="12781" width="10" style="4" customWidth="1"/>
    <col min="12782" max="12782" width="27.42578125" style="4" customWidth="1"/>
    <col min="12783" max="12783" width="9.140625" style="4" customWidth="1"/>
    <col min="12784" max="12784" width="13.28515625" style="4" customWidth="1"/>
    <col min="12785" max="12785" width="11.42578125" style="4" customWidth="1"/>
    <col min="12786" max="12786" width="10.7109375" style="4" customWidth="1"/>
    <col min="12787" max="12787" width="9" style="4" customWidth="1"/>
    <col min="12788" max="12788" width="9.140625" style="4" customWidth="1"/>
    <col min="12789" max="12789" width="13.140625" style="4" customWidth="1"/>
    <col min="12790" max="12790" width="27.7109375" style="4" customWidth="1"/>
    <col min="12791" max="12791" width="7.7109375" style="4" customWidth="1"/>
    <col min="12792" max="12792" width="13.140625" style="4" customWidth="1"/>
    <col min="12793" max="12793" width="9.140625" style="4" customWidth="1"/>
    <col min="12794" max="12794" width="13.28515625" style="4" customWidth="1"/>
    <col min="12795" max="12795" width="11.28515625" style="4" customWidth="1"/>
    <col min="12796" max="12796" width="19.140625" style="4" customWidth="1"/>
    <col min="12797" max="12797" width="18.5703125" style="4" customWidth="1"/>
    <col min="12798" max="12799" width="17" style="4" customWidth="1"/>
    <col min="12800" max="12806" width="9.140625" style="4" customWidth="1"/>
    <col min="12807" max="13015" width="9.140625" style="4"/>
    <col min="13016" max="13016" width="4.7109375" style="4" customWidth="1"/>
    <col min="13017" max="13017" width="33.5703125" style="4" customWidth="1"/>
    <col min="13018" max="13018" width="21" style="4" customWidth="1"/>
    <col min="13019" max="13019" width="12.42578125" style="4" customWidth="1"/>
    <col min="13020" max="13020" width="6.7109375" style="4" customWidth="1"/>
    <col min="13021" max="13021" width="17.85546875" style="4" customWidth="1"/>
    <col min="13022" max="13022" width="10.5703125" style="4" customWidth="1"/>
    <col min="13023" max="13023" width="30.42578125" style="4" bestFit="1" customWidth="1"/>
    <col min="13024" max="13024" width="9.7109375" style="4" customWidth="1"/>
    <col min="13025" max="13025" width="8.7109375" style="4" customWidth="1"/>
    <col min="13026" max="13027" width="9.140625" style="4" customWidth="1"/>
    <col min="13028" max="13028" width="28.85546875" style="4" customWidth="1"/>
    <col min="13029" max="13029" width="16.42578125" style="4" customWidth="1"/>
    <col min="13030" max="13030" width="12.140625" style="4" customWidth="1"/>
    <col min="13031" max="13031" width="9" style="4" customWidth="1"/>
    <col min="13032" max="13032" width="5.42578125" style="4" customWidth="1"/>
    <col min="13033" max="13033" width="13.7109375" style="4" customWidth="1"/>
    <col min="13034" max="13034" width="11.7109375" style="4" customWidth="1"/>
    <col min="13035" max="13035" width="7.7109375" style="4" customWidth="1"/>
    <col min="13036" max="13036" width="25.7109375" style="4" customWidth="1"/>
    <col min="13037" max="13037" width="10" style="4" customWidth="1"/>
    <col min="13038" max="13038" width="27.42578125" style="4" customWidth="1"/>
    <col min="13039" max="13039" width="9.140625" style="4" customWidth="1"/>
    <col min="13040" max="13040" width="13.28515625" style="4" customWidth="1"/>
    <col min="13041" max="13041" width="11.42578125" style="4" customWidth="1"/>
    <col min="13042" max="13042" width="10.7109375" style="4" customWidth="1"/>
    <col min="13043" max="13043" width="9" style="4" customWidth="1"/>
    <col min="13044" max="13044" width="9.140625" style="4" customWidth="1"/>
    <col min="13045" max="13045" width="13.140625" style="4" customWidth="1"/>
    <col min="13046" max="13046" width="27.7109375" style="4" customWidth="1"/>
    <col min="13047" max="13047" width="7.7109375" style="4" customWidth="1"/>
    <col min="13048" max="13048" width="13.140625" style="4" customWidth="1"/>
    <col min="13049" max="13049" width="9.140625" style="4" customWidth="1"/>
    <col min="13050" max="13050" width="13.28515625" style="4" customWidth="1"/>
    <col min="13051" max="13051" width="11.28515625" style="4" customWidth="1"/>
    <col min="13052" max="13052" width="19.140625" style="4" customWidth="1"/>
    <col min="13053" max="13053" width="18.5703125" style="4" customWidth="1"/>
    <col min="13054" max="13055" width="17" style="4" customWidth="1"/>
    <col min="13056" max="13062" width="9.140625" style="4" customWidth="1"/>
    <col min="13063" max="13271" width="9.140625" style="4"/>
    <col min="13272" max="13272" width="4.7109375" style="4" customWidth="1"/>
    <col min="13273" max="13273" width="33.5703125" style="4" customWidth="1"/>
    <col min="13274" max="13274" width="21" style="4" customWidth="1"/>
    <col min="13275" max="13275" width="12.42578125" style="4" customWidth="1"/>
    <col min="13276" max="13276" width="6.7109375" style="4" customWidth="1"/>
    <col min="13277" max="13277" width="17.85546875" style="4" customWidth="1"/>
    <col min="13278" max="13278" width="10.5703125" style="4" customWidth="1"/>
    <col min="13279" max="13279" width="30.42578125" style="4" bestFit="1" customWidth="1"/>
    <col min="13280" max="13280" width="9.7109375" style="4" customWidth="1"/>
    <col min="13281" max="13281" width="8.7109375" style="4" customWidth="1"/>
    <col min="13282" max="13283" width="9.140625" style="4" customWidth="1"/>
    <col min="13284" max="13284" width="28.85546875" style="4" customWidth="1"/>
    <col min="13285" max="13285" width="16.42578125" style="4" customWidth="1"/>
    <col min="13286" max="13286" width="12.140625" style="4" customWidth="1"/>
    <col min="13287" max="13287" width="9" style="4" customWidth="1"/>
    <col min="13288" max="13288" width="5.42578125" style="4" customWidth="1"/>
    <col min="13289" max="13289" width="13.7109375" style="4" customWidth="1"/>
    <col min="13290" max="13290" width="11.7109375" style="4" customWidth="1"/>
    <col min="13291" max="13291" width="7.7109375" style="4" customWidth="1"/>
    <col min="13292" max="13292" width="25.7109375" style="4" customWidth="1"/>
    <col min="13293" max="13293" width="10" style="4" customWidth="1"/>
    <col min="13294" max="13294" width="27.42578125" style="4" customWidth="1"/>
    <col min="13295" max="13295" width="9.140625" style="4" customWidth="1"/>
    <col min="13296" max="13296" width="13.28515625" style="4" customWidth="1"/>
    <col min="13297" max="13297" width="11.42578125" style="4" customWidth="1"/>
    <col min="13298" max="13298" width="10.7109375" style="4" customWidth="1"/>
    <col min="13299" max="13299" width="9" style="4" customWidth="1"/>
    <col min="13300" max="13300" width="9.140625" style="4" customWidth="1"/>
    <col min="13301" max="13301" width="13.140625" style="4" customWidth="1"/>
    <col min="13302" max="13302" width="27.7109375" style="4" customWidth="1"/>
    <col min="13303" max="13303" width="7.7109375" style="4" customWidth="1"/>
    <col min="13304" max="13304" width="13.140625" style="4" customWidth="1"/>
    <col min="13305" max="13305" width="9.140625" style="4" customWidth="1"/>
    <col min="13306" max="13306" width="13.28515625" style="4" customWidth="1"/>
    <col min="13307" max="13307" width="11.28515625" style="4" customWidth="1"/>
    <col min="13308" max="13308" width="19.140625" style="4" customWidth="1"/>
    <col min="13309" max="13309" width="18.5703125" style="4" customWidth="1"/>
    <col min="13310" max="13311" width="17" style="4" customWidth="1"/>
    <col min="13312" max="13318" width="9.140625" style="4" customWidth="1"/>
    <col min="13319" max="13527" width="9.140625" style="4"/>
    <col min="13528" max="13528" width="4.7109375" style="4" customWidth="1"/>
    <col min="13529" max="13529" width="33.5703125" style="4" customWidth="1"/>
    <col min="13530" max="13530" width="21" style="4" customWidth="1"/>
    <col min="13531" max="13531" width="12.42578125" style="4" customWidth="1"/>
    <col min="13532" max="13532" width="6.7109375" style="4" customWidth="1"/>
    <col min="13533" max="13533" width="17.85546875" style="4" customWidth="1"/>
    <col min="13534" max="13534" width="10.5703125" style="4" customWidth="1"/>
    <col min="13535" max="13535" width="30.42578125" style="4" bestFit="1" customWidth="1"/>
    <col min="13536" max="13536" width="9.7109375" style="4" customWidth="1"/>
    <col min="13537" max="13537" width="8.7109375" style="4" customWidth="1"/>
    <col min="13538" max="13539" width="9.140625" style="4" customWidth="1"/>
    <col min="13540" max="13540" width="28.85546875" style="4" customWidth="1"/>
    <col min="13541" max="13541" width="16.42578125" style="4" customWidth="1"/>
    <col min="13542" max="13542" width="12.140625" style="4" customWidth="1"/>
    <col min="13543" max="13543" width="9" style="4" customWidth="1"/>
    <col min="13544" max="13544" width="5.42578125" style="4" customWidth="1"/>
    <col min="13545" max="13545" width="13.7109375" style="4" customWidth="1"/>
    <col min="13546" max="13546" width="11.7109375" style="4" customWidth="1"/>
    <col min="13547" max="13547" width="7.7109375" style="4" customWidth="1"/>
    <col min="13548" max="13548" width="25.7109375" style="4" customWidth="1"/>
    <col min="13549" max="13549" width="10" style="4" customWidth="1"/>
    <col min="13550" max="13550" width="27.42578125" style="4" customWidth="1"/>
    <col min="13551" max="13551" width="9.140625" style="4" customWidth="1"/>
    <col min="13552" max="13552" width="13.28515625" style="4" customWidth="1"/>
    <col min="13553" max="13553" width="11.42578125" style="4" customWidth="1"/>
    <col min="13554" max="13554" width="10.7109375" style="4" customWidth="1"/>
    <col min="13555" max="13555" width="9" style="4" customWidth="1"/>
    <col min="13556" max="13556" width="9.140625" style="4" customWidth="1"/>
    <col min="13557" max="13557" width="13.140625" style="4" customWidth="1"/>
    <col min="13558" max="13558" width="27.7109375" style="4" customWidth="1"/>
    <col min="13559" max="13559" width="7.7109375" style="4" customWidth="1"/>
    <col min="13560" max="13560" width="13.140625" style="4" customWidth="1"/>
    <col min="13561" max="13561" width="9.140625" style="4" customWidth="1"/>
    <col min="13562" max="13562" width="13.28515625" style="4" customWidth="1"/>
    <col min="13563" max="13563" width="11.28515625" style="4" customWidth="1"/>
    <col min="13564" max="13564" width="19.140625" style="4" customWidth="1"/>
    <col min="13565" max="13565" width="18.5703125" style="4" customWidth="1"/>
    <col min="13566" max="13567" width="17" style="4" customWidth="1"/>
    <col min="13568" max="13574" width="9.140625" style="4" customWidth="1"/>
    <col min="13575" max="13783" width="9.140625" style="4"/>
    <col min="13784" max="13784" width="4.7109375" style="4" customWidth="1"/>
    <col min="13785" max="13785" width="33.5703125" style="4" customWidth="1"/>
    <col min="13786" max="13786" width="21" style="4" customWidth="1"/>
    <col min="13787" max="13787" width="12.42578125" style="4" customWidth="1"/>
    <col min="13788" max="13788" width="6.7109375" style="4" customWidth="1"/>
    <col min="13789" max="13789" width="17.85546875" style="4" customWidth="1"/>
    <col min="13790" max="13790" width="10.5703125" style="4" customWidth="1"/>
    <col min="13791" max="13791" width="30.42578125" style="4" bestFit="1" customWidth="1"/>
    <col min="13792" max="13792" width="9.7109375" style="4" customWidth="1"/>
    <col min="13793" max="13793" width="8.7109375" style="4" customWidth="1"/>
    <col min="13794" max="13795" width="9.140625" style="4" customWidth="1"/>
    <col min="13796" max="13796" width="28.85546875" style="4" customWidth="1"/>
    <col min="13797" max="13797" width="16.42578125" style="4" customWidth="1"/>
    <col min="13798" max="13798" width="12.140625" style="4" customWidth="1"/>
    <col min="13799" max="13799" width="9" style="4" customWidth="1"/>
    <col min="13800" max="13800" width="5.42578125" style="4" customWidth="1"/>
    <col min="13801" max="13801" width="13.7109375" style="4" customWidth="1"/>
    <col min="13802" max="13802" width="11.7109375" style="4" customWidth="1"/>
    <col min="13803" max="13803" width="7.7109375" style="4" customWidth="1"/>
    <col min="13804" max="13804" width="25.7109375" style="4" customWidth="1"/>
    <col min="13805" max="13805" width="10" style="4" customWidth="1"/>
    <col min="13806" max="13806" width="27.42578125" style="4" customWidth="1"/>
    <col min="13807" max="13807" width="9.140625" style="4" customWidth="1"/>
    <col min="13808" max="13808" width="13.28515625" style="4" customWidth="1"/>
    <col min="13809" max="13809" width="11.42578125" style="4" customWidth="1"/>
    <col min="13810" max="13810" width="10.7109375" style="4" customWidth="1"/>
    <col min="13811" max="13811" width="9" style="4" customWidth="1"/>
    <col min="13812" max="13812" width="9.140625" style="4" customWidth="1"/>
    <col min="13813" max="13813" width="13.140625" style="4" customWidth="1"/>
    <col min="13814" max="13814" width="27.7109375" style="4" customWidth="1"/>
    <col min="13815" max="13815" width="7.7109375" style="4" customWidth="1"/>
    <col min="13816" max="13816" width="13.140625" style="4" customWidth="1"/>
    <col min="13817" max="13817" width="9.140625" style="4" customWidth="1"/>
    <col min="13818" max="13818" width="13.28515625" style="4" customWidth="1"/>
    <col min="13819" max="13819" width="11.28515625" style="4" customWidth="1"/>
    <col min="13820" max="13820" width="19.140625" style="4" customWidth="1"/>
    <col min="13821" max="13821" width="18.5703125" style="4" customWidth="1"/>
    <col min="13822" max="13823" width="17" style="4" customWidth="1"/>
    <col min="13824" max="13830" width="9.140625" style="4" customWidth="1"/>
    <col min="13831" max="14039" width="9.140625" style="4"/>
    <col min="14040" max="14040" width="4.7109375" style="4" customWidth="1"/>
    <col min="14041" max="14041" width="33.5703125" style="4" customWidth="1"/>
    <col min="14042" max="14042" width="21" style="4" customWidth="1"/>
    <col min="14043" max="14043" width="12.42578125" style="4" customWidth="1"/>
    <col min="14044" max="14044" width="6.7109375" style="4" customWidth="1"/>
    <col min="14045" max="14045" width="17.85546875" style="4" customWidth="1"/>
    <col min="14046" max="14046" width="10.5703125" style="4" customWidth="1"/>
    <col min="14047" max="14047" width="30.42578125" style="4" bestFit="1" customWidth="1"/>
    <col min="14048" max="14048" width="9.7109375" style="4" customWidth="1"/>
    <col min="14049" max="14049" width="8.7109375" style="4" customWidth="1"/>
    <col min="14050" max="14051" width="9.140625" style="4" customWidth="1"/>
    <col min="14052" max="14052" width="28.85546875" style="4" customWidth="1"/>
    <col min="14053" max="14053" width="16.42578125" style="4" customWidth="1"/>
    <col min="14054" max="14054" width="12.140625" style="4" customWidth="1"/>
    <col min="14055" max="14055" width="9" style="4" customWidth="1"/>
    <col min="14056" max="14056" width="5.42578125" style="4" customWidth="1"/>
    <col min="14057" max="14057" width="13.7109375" style="4" customWidth="1"/>
    <col min="14058" max="14058" width="11.7109375" style="4" customWidth="1"/>
    <col min="14059" max="14059" width="7.7109375" style="4" customWidth="1"/>
    <col min="14060" max="14060" width="25.7109375" style="4" customWidth="1"/>
    <col min="14061" max="14061" width="10" style="4" customWidth="1"/>
    <col min="14062" max="14062" width="27.42578125" style="4" customWidth="1"/>
    <col min="14063" max="14063" width="9.140625" style="4" customWidth="1"/>
    <col min="14064" max="14064" width="13.28515625" style="4" customWidth="1"/>
    <col min="14065" max="14065" width="11.42578125" style="4" customWidth="1"/>
    <col min="14066" max="14066" width="10.7109375" style="4" customWidth="1"/>
    <col min="14067" max="14067" width="9" style="4" customWidth="1"/>
    <col min="14068" max="14068" width="9.140625" style="4" customWidth="1"/>
    <col min="14069" max="14069" width="13.140625" style="4" customWidth="1"/>
    <col min="14070" max="14070" width="27.7109375" style="4" customWidth="1"/>
    <col min="14071" max="14071" width="7.7109375" style="4" customWidth="1"/>
    <col min="14072" max="14072" width="13.140625" style="4" customWidth="1"/>
    <col min="14073" max="14073" width="9.140625" style="4" customWidth="1"/>
    <col min="14074" max="14074" width="13.28515625" style="4" customWidth="1"/>
    <col min="14075" max="14075" width="11.28515625" style="4" customWidth="1"/>
    <col min="14076" max="14076" width="19.140625" style="4" customWidth="1"/>
    <col min="14077" max="14077" width="18.5703125" style="4" customWidth="1"/>
    <col min="14078" max="14079" width="17" style="4" customWidth="1"/>
    <col min="14080" max="14086" width="9.140625" style="4" customWidth="1"/>
    <col min="14087" max="14295" width="9.140625" style="4"/>
    <col min="14296" max="14296" width="4.7109375" style="4" customWidth="1"/>
    <col min="14297" max="14297" width="33.5703125" style="4" customWidth="1"/>
    <col min="14298" max="14298" width="21" style="4" customWidth="1"/>
    <col min="14299" max="14299" width="12.42578125" style="4" customWidth="1"/>
    <col min="14300" max="14300" width="6.7109375" style="4" customWidth="1"/>
    <col min="14301" max="14301" width="17.85546875" style="4" customWidth="1"/>
    <col min="14302" max="14302" width="10.5703125" style="4" customWidth="1"/>
    <col min="14303" max="14303" width="30.42578125" style="4" bestFit="1" customWidth="1"/>
    <col min="14304" max="14304" width="9.7109375" style="4" customWidth="1"/>
    <col min="14305" max="14305" width="8.7109375" style="4" customWidth="1"/>
    <col min="14306" max="14307" width="9.140625" style="4" customWidth="1"/>
    <col min="14308" max="14308" width="28.85546875" style="4" customWidth="1"/>
    <col min="14309" max="14309" width="16.42578125" style="4" customWidth="1"/>
    <col min="14310" max="14310" width="12.140625" style="4" customWidth="1"/>
    <col min="14311" max="14311" width="9" style="4" customWidth="1"/>
    <col min="14312" max="14312" width="5.42578125" style="4" customWidth="1"/>
    <col min="14313" max="14313" width="13.7109375" style="4" customWidth="1"/>
    <col min="14314" max="14314" width="11.7109375" style="4" customWidth="1"/>
    <col min="14315" max="14315" width="7.7109375" style="4" customWidth="1"/>
    <col min="14316" max="14316" width="25.7109375" style="4" customWidth="1"/>
    <col min="14317" max="14317" width="10" style="4" customWidth="1"/>
    <col min="14318" max="14318" width="27.42578125" style="4" customWidth="1"/>
    <col min="14319" max="14319" width="9.140625" style="4" customWidth="1"/>
    <col min="14320" max="14320" width="13.28515625" style="4" customWidth="1"/>
    <col min="14321" max="14321" width="11.42578125" style="4" customWidth="1"/>
    <col min="14322" max="14322" width="10.7109375" style="4" customWidth="1"/>
    <col min="14323" max="14323" width="9" style="4" customWidth="1"/>
    <col min="14324" max="14324" width="9.140625" style="4" customWidth="1"/>
    <col min="14325" max="14325" width="13.140625" style="4" customWidth="1"/>
    <col min="14326" max="14326" width="27.7109375" style="4" customWidth="1"/>
    <col min="14327" max="14327" width="7.7109375" style="4" customWidth="1"/>
    <col min="14328" max="14328" width="13.140625" style="4" customWidth="1"/>
    <col min="14329" max="14329" width="9.140625" style="4" customWidth="1"/>
    <col min="14330" max="14330" width="13.28515625" style="4" customWidth="1"/>
    <col min="14331" max="14331" width="11.28515625" style="4" customWidth="1"/>
    <col min="14332" max="14332" width="19.140625" style="4" customWidth="1"/>
    <col min="14333" max="14333" width="18.5703125" style="4" customWidth="1"/>
    <col min="14334" max="14335" width="17" style="4" customWidth="1"/>
    <col min="14336" max="14342" width="9.140625" style="4" customWidth="1"/>
    <col min="14343" max="14551" width="9.140625" style="4"/>
    <col min="14552" max="14552" width="4.7109375" style="4" customWidth="1"/>
    <col min="14553" max="14553" width="33.5703125" style="4" customWidth="1"/>
    <col min="14554" max="14554" width="21" style="4" customWidth="1"/>
    <col min="14555" max="14555" width="12.42578125" style="4" customWidth="1"/>
    <col min="14556" max="14556" width="6.7109375" style="4" customWidth="1"/>
    <col min="14557" max="14557" width="17.85546875" style="4" customWidth="1"/>
    <col min="14558" max="14558" width="10.5703125" style="4" customWidth="1"/>
    <col min="14559" max="14559" width="30.42578125" style="4" bestFit="1" customWidth="1"/>
    <col min="14560" max="14560" width="9.7109375" style="4" customWidth="1"/>
    <col min="14561" max="14561" width="8.7109375" style="4" customWidth="1"/>
    <col min="14562" max="14563" width="9.140625" style="4" customWidth="1"/>
    <col min="14564" max="14564" width="28.85546875" style="4" customWidth="1"/>
    <col min="14565" max="14565" width="16.42578125" style="4" customWidth="1"/>
    <col min="14566" max="14566" width="12.140625" style="4" customWidth="1"/>
    <col min="14567" max="14567" width="9" style="4" customWidth="1"/>
    <col min="14568" max="14568" width="5.42578125" style="4" customWidth="1"/>
    <col min="14569" max="14569" width="13.7109375" style="4" customWidth="1"/>
    <col min="14570" max="14570" width="11.7109375" style="4" customWidth="1"/>
    <col min="14571" max="14571" width="7.7109375" style="4" customWidth="1"/>
    <col min="14572" max="14572" width="25.7109375" style="4" customWidth="1"/>
    <col min="14573" max="14573" width="10" style="4" customWidth="1"/>
    <col min="14574" max="14574" width="27.42578125" style="4" customWidth="1"/>
    <col min="14575" max="14575" width="9.140625" style="4" customWidth="1"/>
    <col min="14576" max="14576" width="13.28515625" style="4" customWidth="1"/>
    <col min="14577" max="14577" width="11.42578125" style="4" customWidth="1"/>
    <col min="14578" max="14578" width="10.7109375" style="4" customWidth="1"/>
    <col min="14579" max="14579" width="9" style="4" customWidth="1"/>
    <col min="14580" max="14580" width="9.140625" style="4" customWidth="1"/>
    <col min="14581" max="14581" width="13.140625" style="4" customWidth="1"/>
    <col min="14582" max="14582" width="27.7109375" style="4" customWidth="1"/>
    <col min="14583" max="14583" width="7.7109375" style="4" customWidth="1"/>
    <col min="14584" max="14584" width="13.140625" style="4" customWidth="1"/>
    <col min="14585" max="14585" width="9.140625" style="4" customWidth="1"/>
    <col min="14586" max="14586" width="13.28515625" style="4" customWidth="1"/>
    <col min="14587" max="14587" width="11.28515625" style="4" customWidth="1"/>
    <col min="14588" max="14588" width="19.140625" style="4" customWidth="1"/>
    <col min="14589" max="14589" width="18.5703125" style="4" customWidth="1"/>
    <col min="14590" max="14591" width="17" style="4" customWidth="1"/>
    <col min="14592" max="14598" width="9.140625" style="4" customWidth="1"/>
    <col min="14599" max="14807" width="9.140625" style="4"/>
    <col min="14808" max="14808" width="4.7109375" style="4" customWidth="1"/>
    <col min="14809" max="14809" width="33.5703125" style="4" customWidth="1"/>
    <col min="14810" max="14810" width="21" style="4" customWidth="1"/>
    <col min="14811" max="14811" width="12.42578125" style="4" customWidth="1"/>
    <col min="14812" max="14812" width="6.7109375" style="4" customWidth="1"/>
    <col min="14813" max="14813" width="17.85546875" style="4" customWidth="1"/>
    <col min="14814" max="14814" width="10.5703125" style="4" customWidth="1"/>
    <col min="14815" max="14815" width="30.42578125" style="4" bestFit="1" customWidth="1"/>
    <col min="14816" max="14816" width="9.7109375" style="4" customWidth="1"/>
    <col min="14817" max="14817" width="8.7109375" style="4" customWidth="1"/>
    <col min="14818" max="14819" width="9.140625" style="4" customWidth="1"/>
    <col min="14820" max="14820" width="28.85546875" style="4" customWidth="1"/>
    <col min="14821" max="14821" width="16.42578125" style="4" customWidth="1"/>
    <col min="14822" max="14822" width="12.140625" style="4" customWidth="1"/>
    <col min="14823" max="14823" width="9" style="4" customWidth="1"/>
    <col min="14824" max="14824" width="5.42578125" style="4" customWidth="1"/>
    <col min="14825" max="14825" width="13.7109375" style="4" customWidth="1"/>
    <col min="14826" max="14826" width="11.7109375" style="4" customWidth="1"/>
    <col min="14827" max="14827" width="7.7109375" style="4" customWidth="1"/>
    <col min="14828" max="14828" width="25.7109375" style="4" customWidth="1"/>
    <col min="14829" max="14829" width="10" style="4" customWidth="1"/>
    <col min="14830" max="14830" width="27.42578125" style="4" customWidth="1"/>
    <col min="14831" max="14831" width="9.140625" style="4" customWidth="1"/>
    <col min="14832" max="14832" width="13.28515625" style="4" customWidth="1"/>
    <col min="14833" max="14833" width="11.42578125" style="4" customWidth="1"/>
    <col min="14834" max="14834" width="10.7109375" style="4" customWidth="1"/>
    <col min="14835" max="14835" width="9" style="4" customWidth="1"/>
    <col min="14836" max="14836" width="9.140625" style="4" customWidth="1"/>
    <col min="14837" max="14837" width="13.140625" style="4" customWidth="1"/>
    <col min="14838" max="14838" width="27.7109375" style="4" customWidth="1"/>
    <col min="14839" max="14839" width="7.7109375" style="4" customWidth="1"/>
    <col min="14840" max="14840" width="13.140625" style="4" customWidth="1"/>
    <col min="14841" max="14841" width="9.140625" style="4" customWidth="1"/>
    <col min="14842" max="14842" width="13.28515625" style="4" customWidth="1"/>
    <col min="14843" max="14843" width="11.28515625" style="4" customWidth="1"/>
    <col min="14844" max="14844" width="19.140625" style="4" customWidth="1"/>
    <col min="14845" max="14845" width="18.5703125" style="4" customWidth="1"/>
    <col min="14846" max="14847" width="17" style="4" customWidth="1"/>
    <col min="14848" max="14854" width="9.140625" style="4" customWidth="1"/>
    <col min="14855" max="15063" width="9.140625" style="4"/>
    <col min="15064" max="15064" width="4.7109375" style="4" customWidth="1"/>
    <col min="15065" max="15065" width="33.5703125" style="4" customWidth="1"/>
    <col min="15066" max="15066" width="21" style="4" customWidth="1"/>
    <col min="15067" max="15067" width="12.42578125" style="4" customWidth="1"/>
    <col min="15068" max="15068" width="6.7109375" style="4" customWidth="1"/>
    <col min="15069" max="15069" width="17.85546875" style="4" customWidth="1"/>
    <col min="15070" max="15070" width="10.5703125" style="4" customWidth="1"/>
    <col min="15071" max="15071" width="30.42578125" style="4" bestFit="1" customWidth="1"/>
    <col min="15072" max="15072" width="9.7109375" style="4" customWidth="1"/>
    <col min="15073" max="15073" width="8.7109375" style="4" customWidth="1"/>
    <col min="15074" max="15075" width="9.140625" style="4" customWidth="1"/>
    <col min="15076" max="15076" width="28.85546875" style="4" customWidth="1"/>
    <col min="15077" max="15077" width="16.42578125" style="4" customWidth="1"/>
    <col min="15078" max="15078" width="12.140625" style="4" customWidth="1"/>
    <col min="15079" max="15079" width="9" style="4" customWidth="1"/>
    <col min="15080" max="15080" width="5.42578125" style="4" customWidth="1"/>
    <col min="15081" max="15081" width="13.7109375" style="4" customWidth="1"/>
    <col min="15082" max="15082" width="11.7109375" style="4" customWidth="1"/>
    <col min="15083" max="15083" width="7.7109375" style="4" customWidth="1"/>
    <col min="15084" max="15084" width="25.7109375" style="4" customWidth="1"/>
    <col min="15085" max="15085" width="10" style="4" customWidth="1"/>
    <col min="15086" max="15086" width="27.42578125" style="4" customWidth="1"/>
    <col min="15087" max="15087" width="9.140625" style="4" customWidth="1"/>
    <col min="15088" max="15088" width="13.28515625" style="4" customWidth="1"/>
    <col min="15089" max="15089" width="11.42578125" style="4" customWidth="1"/>
    <col min="15090" max="15090" width="10.7109375" style="4" customWidth="1"/>
    <col min="15091" max="15091" width="9" style="4" customWidth="1"/>
    <col min="15092" max="15092" width="9.140625" style="4" customWidth="1"/>
    <col min="15093" max="15093" width="13.140625" style="4" customWidth="1"/>
    <col min="15094" max="15094" width="27.7109375" style="4" customWidth="1"/>
    <col min="15095" max="15095" width="7.7109375" style="4" customWidth="1"/>
    <col min="15096" max="15096" width="13.140625" style="4" customWidth="1"/>
    <col min="15097" max="15097" width="9.140625" style="4" customWidth="1"/>
    <col min="15098" max="15098" width="13.28515625" style="4" customWidth="1"/>
    <col min="15099" max="15099" width="11.28515625" style="4" customWidth="1"/>
    <col min="15100" max="15100" width="19.140625" style="4" customWidth="1"/>
    <col min="15101" max="15101" width="18.5703125" style="4" customWidth="1"/>
    <col min="15102" max="15103" width="17" style="4" customWidth="1"/>
    <col min="15104" max="15110" width="9.140625" style="4" customWidth="1"/>
    <col min="15111" max="15319" width="9.140625" style="4"/>
    <col min="15320" max="15320" width="4.7109375" style="4" customWidth="1"/>
    <col min="15321" max="15321" width="33.5703125" style="4" customWidth="1"/>
    <col min="15322" max="15322" width="21" style="4" customWidth="1"/>
    <col min="15323" max="15323" width="12.42578125" style="4" customWidth="1"/>
    <col min="15324" max="15324" width="6.7109375" style="4" customWidth="1"/>
    <col min="15325" max="15325" width="17.85546875" style="4" customWidth="1"/>
    <col min="15326" max="15326" width="10.5703125" style="4" customWidth="1"/>
    <col min="15327" max="15327" width="30.42578125" style="4" bestFit="1" customWidth="1"/>
    <col min="15328" max="15328" width="9.7109375" style="4" customWidth="1"/>
    <col min="15329" max="15329" width="8.7109375" style="4" customWidth="1"/>
    <col min="15330" max="15331" width="9.140625" style="4" customWidth="1"/>
    <col min="15332" max="15332" width="28.85546875" style="4" customWidth="1"/>
    <col min="15333" max="15333" width="16.42578125" style="4" customWidth="1"/>
    <col min="15334" max="15334" width="12.140625" style="4" customWidth="1"/>
    <col min="15335" max="15335" width="9" style="4" customWidth="1"/>
    <col min="15336" max="15336" width="5.42578125" style="4" customWidth="1"/>
    <col min="15337" max="15337" width="13.7109375" style="4" customWidth="1"/>
    <col min="15338" max="15338" width="11.7109375" style="4" customWidth="1"/>
    <col min="15339" max="15339" width="7.7109375" style="4" customWidth="1"/>
    <col min="15340" max="15340" width="25.7109375" style="4" customWidth="1"/>
    <col min="15341" max="15341" width="10" style="4" customWidth="1"/>
    <col min="15342" max="15342" width="27.42578125" style="4" customWidth="1"/>
    <col min="15343" max="15343" width="9.140625" style="4" customWidth="1"/>
    <col min="15344" max="15344" width="13.28515625" style="4" customWidth="1"/>
    <col min="15345" max="15345" width="11.42578125" style="4" customWidth="1"/>
    <col min="15346" max="15346" width="10.7109375" style="4" customWidth="1"/>
    <col min="15347" max="15347" width="9" style="4" customWidth="1"/>
    <col min="15348" max="15348" width="9.140625" style="4" customWidth="1"/>
    <col min="15349" max="15349" width="13.140625" style="4" customWidth="1"/>
    <col min="15350" max="15350" width="27.7109375" style="4" customWidth="1"/>
    <col min="15351" max="15351" width="7.7109375" style="4" customWidth="1"/>
    <col min="15352" max="15352" width="13.140625" style="4" customWidth="1"/>
    <col min="15353" max="15353" width="9.140625" style="4" customWidth="1"/>
    <col min="15354" max="15354" width="13.28515625" style="4" customWidth="1"/>
    <col min="15355" max="15355" width="11.28515625" style="4" customWidth="1"/>
    <col min="15356" max="15356" width="19.140625" style="4" customWidth="1"/>
    <col min="15357" max="15357" width="18.5703125" style="4" customWidth="1"/>
    <col min="15358" max="15359" width="17" style="4" customWidth="1"/>
    <col min="15360" max="15366" width="9.140625" style="4" customWidth="1"/>
    <col min="15367" max="15575" width="9.140625" style="4"/>
    <col min="15576" max="15576" width="4.7109375" style="4" customWidth="1"/>
    <col min="15577" max="15577" width="33.5703125" style="4" customWidth="1"/>
    <col min="15578" max="15578" width="21" style="4" customWidth="1"/>
    <col min="15579" max="15579" width="12.42578125" style="4" customWidth="1"/>
    <col min="15580" max="15580" width="6.7109375" style="4" customWidth="1"/>
    <col min="15581" max="15581" width="17.85546875" style="4" customWidth="1"/>
    <col min="15582" max="15582" width="10.5703125" style="4" customWidth="1"/>
    <col min="15583" max="15583" width="30.42578125" style="4" bestFit="1" customWidth="1"/>
    <col min="15584" max="15584" width="9.7109375" style="4" customWidth="1"/>
    <col min="15585" max="15585" width="8.7109375" style="4" customWidth="1"/>
    <col min="15586" max="15587" width="9.140625" style="4" customWidth="1"/>
    <col min="15588" max="15588" width="28.85546875" style="4" customWidth="1"/>
    <col min="15589" max="15589" width="16.42578125" style="4" customWidth="1"/>
    <col min="15590" max="15590" width="12.140625" style="4" customWidth="1"/>
    <col min="15591" max="15591" width="9" style="4" customWidth="1"/>
    <col min="15592" max="15592" width="5.42578125" style="4" customWidth="1"/>
    <col min="15593" max="15593" width="13.7109375" style="4" customWidth="1"/>
    <col min="15594" max="15594" width="11.7109375" style="4" customWidth="1"/>
    <col min="15595" max="15595" width="7.7109375" style="4" customWidth="1"/>
    <col min="15596" max="15596" width="25.7109375" style="4" customWidth="1"/>
    <col min="15597" max="15597" width="10" style="4" customWidth="1"/>
    <col min="15598" max="15598" width="27.42578125" style="4" customWidth="1"/>
    <col min="15599" max="15599" width="9.140625" style="4" customWidth="1"/>
    <col min="15600" max="15600" width="13.28515625" style="4" customWidth="1"/>
    <col min="15601" max="15601" width="11.42578125" style="4" customWidth="1"/>
    <col min="15602" max="15602" width="10.7109375" style="4" customWidth="1"/>
    <col min="15603" max="15603" width="9" style="4" customWidth="1"/>
    <col min="15604" max="15604" width="9.140625" style="4" customWidth="1"/>
    <col min="15605" max="15605" width="13.140625" style="4" customWidth="1"/>
    <col min="15606" max="15606" width="27.7109375" style="4" customWidth="1"/>
    <col min="15607" max="15607" width="7.7109375" style="4" customWidth="1"/>
    <col min="15608" max="15608" width="13.140625" style="4" customWidth="1"/>
    <col min="15609" max="15609" width="9.140625" style="4" customWidth="1"/>
    <col min="15610" max="15610" width="13.28515625" style="4" customWidth="1"/>
    <col min="15611" max="15611" width="11.28515625" style="4" customWidth="1"/>
    <col min="15612" max="15612" width="19.140625" style="4" customWidth="1"/>
    <col min="15613" max="15613" width="18.5703125" style="4" customWidth="1"/>
    <col min="15614" max="15615" width="17" style="4" customWidth="1"/>
    <col min="15616" max="15622" width="9.140625" style="4" customWidth="1"/>
    <col min="15623" max="15831" width="9.140625" style="4"/>
    <col min="15832" max="15832" width="4.7109375" style="4" customWidth="1"/>
    <col min="15833" max="15833" width="33.5703125" style="4" customWidth="1"/>
    <col min="15834" max="15834" width="21" style="4" customWidth="1"/>
    <col min="15835" max="15835" width="12.42578125" style="4" customWidth="1"/>
    <col min="15836" max="15836" width="6.7109375" style="4" customWidth="1"/>
    <col min="15837" max="15837" width="17.85546875" style="4" customWidth="1"/>
    <col min="15838" max="15838" width="10.5703125" style="4" customWidth="1"/>
    <col min="15839" max="15839" width="30.42578125" style="4" bestFit="1" customWidth="1"/>
    <col min="15840" max="15840" width="9.7109375" style="4" customWidth="1"/>
    <col min="15841" max="15841" width="8.7109375" style="4" customWidth="1"/>
    <col min="15842" max="15843" width="9.140625" style="4" customWidth="1"/>
    <col min="15844" max="15844" width="28.85546875" style="4" customWidth="1"/>
    <col min="15845" max="15845" width="16.42578125" style="4" customWidth="1"/>
    <col min="15846" max="15846" width="12.140625" style="4" customWidth="1"/>
    <col min="15847" max="15847" width="9" style="4" customWidth="1"/>
    <col min="15848" max="15848" width="5.42578125" style="4" customWidth="1"/>
    <col min="15849" max="15849" width="13.7109375" style="4" customWidth="1"/>
    <col min="15850" max="15850" width="11.7109375" style="4" customWidth="1"/>
    <col min="15851" max="15851" width="7.7109375" style="4" customWidth="1"/>
    <col min="15852" max="15852" width="25.7109375" style="4" customWidth="1"/>
    <col min="15853" max="15853" width="10" style="4" customWidth="1"/>
    <col min="15854" max="15854" width="27.42578125" style="4" customWidth="1"/>
    <col min="15855" max="15855" width="9.140625" style="4" customWidth="1"/>
    <col min="15856" max="15856" width="13.28515625" style="4" customWidth="1"/>
    <col min="15857" max="15857" width="11.42578125" style="4" customWidth="1"/>
    <col min="15858" max="15858" width="10.7109375" style="4" customWidth="1"/>
    <col min="15859" max="15859" width="9" style="4" customWidth="1"/>
    <col min="15860" max="15860" width="9.140625" style="4" customWidth="1"/>
    <col min="15861" max="15861" width="13.140625" style="4" customWidth="1"/>
    <col min="15862" max="15862" width="27.7109375" style="4" customWidth="1"/>
    <col min="15863" max="15863" width="7.7109375" style="4" customWidth="1"/>
    <col min="15864" max="15864" width="13.140625" style="4" customWidth="1"/>
    <col min="15865" max="15865" width="9.140625" style="4" customWidth="1"/>
    <col min="15866" max="15866" width="13.28515625" style="4" customWidth="1"/>
    <col min="15867" max="15867" width="11.28515625" style="4" customWidth="1"/>
    <col min="15868" max="15868" width="19.140625" style="4" customWidth="1"/>
    <col min="15869" max="15869" width="18.5703125" style="4" customWidth="1"/>
    <col min="15870" max="15871" width="17" style="4" customWidth="1"/>
    <col min="15872" max="15878" width="9.140625" style="4" customWidth="1"/>
    <col min="15879" max="16087" width="9.140625" style="4"/>
    <col min="16088" max="16088" width="4.7109375" style="4" customWidth="1"/>
    <col min="16089" max="16089" width="33.5703125" style="4" customWidth="1"/>
    <col min="16090" max="16090" width="21" style="4" customWidth="1"/>
    <col min="16091" max="16091" width="12.42578125" style="4" customWidth="1"/>
    <col min="16092" max="16092" width="6.7109375" style="4" customWidth="1"/>
    <col min="16093" max="16093" width="17.85546875" style="4" customWidth="1"/>
    <col min="16094" max="16094" width="10.5703125" style="4" customWidth="1"/>
    <col min="16095" max="16095" width="30.42578125" style="4" bestFit="1" customWidth="1"/>
    <col min="16096" max="16096" width="9.7109375" style="4" customWidth="1"/>
    <col min="16097" max="16097" width="8.7109375" style="4" customWidth="1"/>
    <col min="16098" max="16099" width="9.140625" style="4" customWidth="1"/>
    <col min="16100" max="16100" width="28.85546875" style="4" customWidth="1"/>
    <col min="16101" max="16101" width="16.42578125" style="4" customWidth="1"/>
    <col min="16102" max="16102" width="12.140625" style="4" customWidth="1"/>
    <col min="16103" max="16103" width="9" style="4" customWidth="1"/>
    <col min="16104" max="16104" width="5.42578125" style="4" customWidth="1"/>
    <col min="16105" max="16105" width="13.7109375" style="4" customWidth="1"/>
    <col min="16106" max="16106" width="11.7109375" style="4" customWidth="1"/>
    <col min="16107" max="16107" width="7.7109375" style="4" customWidth="1"/>
    <col min="16108" max="16108" width="25.7109375" style="4" customWidth="1"/>
    <col min="16109" max="16109" width="10" style="4" customWidth="1"/>
    <col min="16110" max="16110" width="27.42578125" style="4" customWidth="1"/>
    <col min="16111" max="16111" width="9.140625" style="4" customWidth="1"/>
    <col min="16112" max="16112" width="13.28515625" style="4" customWidth="1"/>
    <col min="16113" max="16113" width="11.42578125" style="4" customWidth="1"/>
    <col min="16114" max="16114" width="10.7109375" style="4" customWidth="1"/>
    <col min="16115" max="16115" width="9" style="4" customWidth="1"/>
    <col min="16116" max="16116" width="9.140625" style="4" customWidth="1"/>
    <col min="16117" max="16117" width="13.140625" style="4" customWidth="1"/>
    <col min="16118" max="16118" width="27.7109375" style="4" customWidth="1"/>
    <col min="16119" max="16119" width="7.7109375" style="4" customWidth="1"/>
    <col min="16120" max="16120" width="13.140625" style="4" customWidth="1"/>
    <col min="16121" max="16121" width="9.140625" style="4" customWidth="1"/>
    <col min="16122" max="16122" width="13.28515625" style="4" customWidth="1"/>
    <col min="16123" max="16123" width="11.28515625" style="4" customWidth="1"/>
    <col min="16124" max="16124" width="19.140625" style="4" customWidth="1"/>
    <col min="16125" max="16125" width="18.5703125" style="4" customWidth="1"/>
    <col min="16126" max="16127" width="17" style="4" customWidth="1"/>
    <col min="16128" max="16134" width="9.140625" style="4" customWidth="1"/>
    <col min="16135" max="16384" width="9.140625" style="4"/>
  </cols>
  <sheetData>
    <row r="1" spans="1:11" s="5" customFormat="1" ht="21.75" customHeight="1" x14ac:dyDescent="0.25">
      <c r="A1" s="21" t="s">
        <v>168</v>
      </c>
      <c r="B1" s="22" t="s">
        <v>0</v>
      </c>
      <c r="C1" s="22" t="s">
        <v>163</v>
      </c>
      <c r="D1" s="22" t="s">
        <v>164</v>
      </c>
      <c r="E1" s="22" t="s">
        <v>165</v>
      </c>
      <c r="F1" s="23" t="s">
        <v>2</v>
      </c>
      <c r="G1" s="24" t="s">
        <v>166</v>
      </c>
      <c r="H1" s="24" t="s">
        <v>1</v>
      </c>
      <c r="I1" s="25" t="s">
        <v>167</v>
      </c>
      <c r="J1" s="26" t="s">
        <v>3</v>
      </c>
      <c r="K1" s="27" t="s">
        <v>7</v>
      </c>
    </row>
    <row r="2" spans="1:11" s="13" customFormat="1" ht="20.25" customHeight="1" x14ac:dyDescent="0.25">
      <c r="A2" s="6" t="s">
        <v>8</v>
      </c>
      <c r="B2" s="6" t="s">
        <v>9</v>
      </c>
      <c r="C2" s="6" t="s">
        <v>10</v>
      </c>
      <c r="D2" s="6" t="s">
        <v>11</v>
      </c>
      <c r="E2" s="6" t="s">
        <v>177</v>
      </c>
      <c r="F2" s="11">
        <v>1.1123287671232878</v>
      </c>
      <c r="G2" s="6" t="s">
        <v>12</v>
      </c>
      <c r="H2" s="6" t="s">
        <v>13</v>
      </c>
      <c r="I2" s="6" t="s">
        <v>6</v>
      </c>
      <c r="J2" s="6" t="s">
        <v>14</v>
      </c>
      <c r="K2" s="12">
        <v>48.632876712328766</v>
      </c>
    </row>
    <row r="3" spans="1:11" s="14" customFormat="1" ht="20.25" customHeight="1" x14ac:dyDescent="0.2">
      <c r="A3" s="6">
        <v>240002353</v>
      </c>
      <c r="B3" s="6" t="s">
        <v>15</v>
      </c>
      <c r="C3" s="6" t="s">
        <v>16</v>
      </c>
      <c r="D3" s="6" t="s">
        <v>17</v>
      </c>
      <c r="E3" s="6" t="s">
        <v>17</v>
      </c>
      <c r="F3" s="11">
        <v>0.8246575342465754</v>
      </c>
      <c r="G3" s="6" t="s">
        <v>12</v>
      </c>
      <c r="H3" s="6" t="s">
        <v>13</v>
      </c>
      <c r="I3" s="7" t="s">
        <v>5</v>
      </c>
      <c r="J3" s="6" t="s">
        <v>18</v>
      </c>
      <c r="K3" s="12">
        <v>46.899383983572896</v>
      </c>
    </row>
    <row r="4" spans="1:11" s="14" customFormat="1" ht="20.25" customHeight="1" x14ac:dyDescent="0.2">
      <c r="A4" s="6" t="s">
        <v>19</v>
      </c>
      <c r="B4" s="6" t="s">
        <v>20</v>
      </c>
      <c r="C4" s="6" t="s">
        <v>21</v>
      </c>
      <c r="D4" s="6" t="s">
        <v>22</v>
      </c>
      <c r="E4" s="6" t="s">
        <v>23</v>
      </c>
      <c r="F4" s="11">
        <v>1.3863013698630138</v>
      </c>
      <c r="G4" s="6" t="s">
        <v>12</v>
      </c>
      <c r="H4" s="6" t="s">
        <v>13</v>
      </c>
      <c r="I4" s="6" t="s">
        <v>5</v>
      </c>
      <c r="J4" s="6" t="s">
        <v>24</v>
      </c>
      <c r="K4" s="12">
        <v>42.401095140314851</v>
      </c>
    </row>
    <row r="5" spans="1:11" s="14" customFormat="1" ht="20.25" customHeight="1" x14ac:dyDescent="0.2">
      <c r="A5" s="6">
        <v>240005237</v>
      </c>
      <c r="B5" s="6" t="s">
        <v>25</v>
      </c>
      <c r="C5" s="6" t="s">
        <v>26</v>
      </c>
      <c r="D5" s="6" t="s">
        <v>27</v>
      </c>
      <c r="E5" s="6" t="s">
        <v>28</v>
      </c>
      <c r="F5" s="11">
        <v>0.8246575342465754</v>
      </c>
      <c r="G5" s="6" t="s">
        <v>12</v>
      </c>
      <c r="H5" s="6" t="s">
        <v>13</v>
      </c>
      <c r="I5" s="6" t="s">
        <v>5</v>
      </c>
      <c r="J5" s="6" t="s">
        <v>18</v>
      </c>
      <c r="K5" s="12">
        <v>41.598904859685149</v>
      </c>
    </row>
    <row r="6" spans="1:11" s="14" customFormat="1" ht="20.25" customHeight="1" x14ac:dyDescent="0.2">
      <c r="A6" s="6" t="s">
        <v>29</v>
      </c>
      <c r="B6" s="6" t="s">
        <v>25</v>
      </c>
      <c r="C6" s="6" t="s">
        <v>26</v>
      </c>
      <c r="D6" s="6" t="s">
        <v>27</v>
      </c>
      <c r="E6" s="6" t="s">
        <v>30</v>
      </c>
      <c r="F6" s="11">
        <v>3.4383561643835616</v>
      </c>
      <c r="G6" s="6" t="s">
        <v>12</v>
      </c>
      <c r="H6" s="6" t="s">
        <v>13</v>
      </c>
      <c r="I6" s="6" t="s">
        <v>5</v>
      </c>
      <c r="J6" s="6" t="s">
        <v>18</v>
      </c>
      <c r="K6" s="12">
        <v>51.145790554414788</v>
      </c>
    </row>
    <row r="7" spans="1:11" s="14" customFormat="1" ht="20.25" customHeight="1" x14ac:dyDescent="0.2">
      <c r="A7" s="6" t="s">
        <v>31</v>
      </c>
      <c r="B7" s="6" t="s">
        <v>25</v>
      </c>
      <c r="C7" s="6" t="s">
        <v>26</v>
      </c>
      <c r="D7" s="6" t="s">
        <v>27</v>
      </c>
      <c r="E7" s="6" t="s">
        <v>32</v>
      </c>
      <c r="F7" s="11">
        <v>3.7369863013698632</v>
      </c>
      <c r="G7" s="6" t="s">
        <v>12</v>
      </c>
      <c r="H7" s="6" t="s">
        <v>13</v>
      </c>
      <c r="I7" s="6" t="s">
        <v>5</v>
      </c>
      <c r="J7" s="6" t="s">
        <v>33</v>
      </c>
      <c r="K7" s="12">
        <v>41.29226557152635</v>
      </c>
    </row>
    <row r="8" spans="1:11" s="14" customFormat="1" ht="20.25" customHeight="1" x14ac:dyDescent="0.2">
      <c r="A8" s="6" t="s">
        <v>34</v>
      </c>
      <c r="B8" s="6" t="s">
        <v>25</v>
      </c>
      <c r="C8" s="6" t="s">
        <v>26</v>
      </c>
      <c r="D8" s="6" t="s">
        <v>27</v>
      </c>
      <c r="E8" s="6" t="s">
        <v>35</v>
      </c>
      <c r="F8" s="11">
        <v>2.463013698630137</v>
      </c>
      <c r="G8" s="6" t="s">
        <v>12</v>
      </c>
      <c r="H8" s="6" t="s">
        <v>13</v>
      </c>
      <c r="I8" s="6" t="s">
        <v>5</v>
      </c>
      <c r="J8" s="6" t="s">
        <v>36</v>
      </c>
      <c r="K8" s="12">
        <v>36.892539356605063</v>
      </c>
    </row>
    <row r="9" spans="1:11" s="14" customFormat="1" ht="20.25" customHeight="1" x14ac:dyDescent="0.2">
      <c r="A9" s="6">
        <v>240005457</v>
      </c>
      <c r="B9" s="6" t="s">
        <v>37</v>
      </c>
      <c r="C9" s="6" t="s">
        <v>38</v>
      </c>
      <c r="D9" s="6" t="s">
        <v>27</v>
      </c>
      <c r="E9" s="6" t="s">
        <v>39</v>
      </c>
      <c r="F9" s="11">
        <v>0.8246575342465754</v>
      </c>
      <c r="G9" s="6" t="s">
        <v>12</v>
      </c>
      <c r="H9" s="6" t="s">
        <v>13</v>
      </c>
      <c r="I9" s="6" t="s">
        <v>5</v>
      </c>
      <c r="J9" s="6" t="s">
        <v>18</v>
      </c>
      <c r="K9" s="12">
        <v>36.898015058179332</v>
      </c>
    </row>
    <row r="10" spans="1:11" s="13" customFormat="1" ht="20.25" customHeight="1" x14ac:dyDescent="0.25">
      <c r="A10" s="6" t="s">
        <v>40</v>
      </c>
      <c r="B10" s="6" t="s">
        <v>25</v>
      </c>
      <c r="C10" s="6" t="s">
        <v>26</v>
      </c>
      <c r="D10" s="6" t="s">
        <v>41</v>
      </c>
      <c r="E10" s="6" t="s">
        <v>42</v>
      </c>
      <c r="F10" s="11">
        <v>4.9315068493150687</v>
      </c>
      <c r="G10" s="6" t="s">
        <v>12</v>
      </c>
      <c r="H10" s="6" t="s">
        <v>43</v>
      </c>
      <c r="I10" s="6" t="s">
        <v>6</v>
      </c>
      <c r="J10" s="6" t="s">
        <v>44</v>
      </c>
      <c r="K10" s="12">
        <v>44.035592060232716</v>
      </c>
    </row>
    <row r="11" spans="1:11" s="14" customFormat="1" ht="20.25" customHeight="1" x14ac:dyDescent="0.2">
      <c r="A11" s="6" t="s">
        <v>45</v>
      </c>
      <c r="B11" s="6" t="s">
        <v>25</v>
      </c>
      <c r="C11" s="6" t="s">
        <v>26</v>
      </c>
      <c r="D11" s="6" t="s">
        <v>41</v>
      </c>
      <c r="E11" s="6" t="s">
        <v>42</v>
      </c>
      <c r="F11" s="11">
        <v>1.7232876712328766</v>
      </c>
      <c r="G11" s="6" t="s">
        <v>12</v>
      </c>
      <c r="H11" s="6" t="s">
        <v>43</v>
      </c>
      <c r="I11" s="6" t="s">
        <v>5</v>
      </c>
      <c r="J11" s="6" t="s">
        <v>18</v>
      </c>
      <c r="K11" s="12">
        <v>41.511293634496923</v>
      </c>
    </row>
    <row r="12" spans="1:11" s="14" customFormat="1" ht="20.25" customHeight="1" x14ac:dyDescent="0.2">
      <c r="A12" s="6" t="s">
        <v>46</v>
      </c>
      <c r="B12" s="6" t="s">
        <v>25</v>
      </c>
      <c r="C12" s="6" t="s">
        <v>26</v>
      </c>
      <c r="D12" s="6" t="s">
        <v>41</v>
      </c>
      <c r="E12" s="6" t="s">
        <v>42</v>
      </c>
      <c r="F12" s="11">
        <v>7.0794520547945208</v>
      </c>
      <c r="G12" s="6" t="s">
        <v>12</v>
      </c>
      <c r="H12" s="6" t="s">
        <v>43</v>
      </c>
      <c r="I12" s="6" t="s">
        <v>6</v>
      </c>
      <c r="J12" s="6" t="s">
        <v>14</v>
      </c>
      <c r="K12" s="12">
        <v>40.673511293634498</v>
      </c>
    </row>
    <row r="13" spans="1:11" s="13" customFormat="1" ht="20.25" customHeight="1" x14ac:dyDescent="0.25">
      <c r="A13" s="6" t="s">
        <v>47</v>
      </c>
      <c r="B13" s="6" t="s">
        <v>25</v>
      </c>
      <c r="C13" s="6" t="s">
        <v>26</v>
      </c>
      <c r="D13" s="6" t="s">
        <v>41</v>
      </c>
      <c r="E13" s="6" t="s">
        <v>42</v>
      </c>
      <c r="F13" s="11">
        <v>7.8684931506849312</v>
      </c>
      <c r="G13" s="6" t="s">
        <v>12</v>
      </c>
      <c r="H13" s="6" t="s">
        <v>43</v>
      </c>
      <c r="I13" s="6" t="s">
        <v>6</v>
      </c>
      <c r="J13" s="6" t="s">
        <v>14</v>
      </c>
      <c r="K13" s="12">
        <v>37.144421629021217</v>
      </c>
    </row>
    <row r="14" spans="1:11" s="14" customFormat="1" ht="20.25" customHeight="1" x14ac:dyDescent="0.2">
      <c r="A14" s="6" t="s">
        <v>48</v>
      </c>
      <c r="B14" s="6" t="s">
        <v>49</v>
      </c>
      <c r="C14" s="6" t="s">
        <v>50</v>
      </c>
      <c r="D14" s="6" t="s">
        <v>51</v>
      </c>
      <c r="E14" s="6" t="s">
        <v>42</v>
      </c>
      <c r="F14" s="11">
        <v>5.5013698630136982</v>
      </c>
      <c r="G14" s="6" t="s">
        <v>12</v>
      </c>
      <c r="H14" s="6" t="s">
        <v>43</v>
      </c>
      <c r="I14" s="6" t="s">
        <v>6</v>
      </c>
      <c r="J14" s="6" t="s">
        <v>52</v>
      </c>
      <c r="K14" s="12">
        <v>44.939082819986311</v>
      </c>
    </row>
    <row r="15" spans="1:11" s="14" customFormat="1" ht="20.25" customHeight="1" x14ac:dyDescent="0.2">
      <c r="A15" s="6" t="s">
        <v>53</v>
      </c>
      <c r="B15" s="6" t="s">
        <v>54</v>
      </c>
      <c r="C15" s="6" t="s">
        <v>38</v>
      </c>
      <c r="D15" s="6" t="s">
        <v>51</v>
      </c>
      <c r="E15" s="6" t="s">
        <v>42</v>
      </c>
      <c r="F15" s="11">
        <v>6.6657534246575345</v>
      </c>
      <c r="G15" s="6" t="s">
        <v>12</v>
      </c>
      <c r="H15" s="6" t="s">
        <v>43</v>
      </c>
      <c r="I15" s="6" t="s">
        <v>5</v>
      </c>
      <c r="J15" s="6" t="s">
        <v>18</v>
      </c>
      <c r="K15" s="12">
        <v>34.543463381245722</v>
      </c>
    </row>
    <row r="16" spans="1:11" s="14" customFormat="1" ht="20.25" customHeight="1" x14ac:dyDescent="0.2">
      <c r="A16" s="6" t="s">
        <v>55</v>
      </c>
      <c r="B16" s="6" t="s">
        <v>56</v>
      </c>
      <c r="C16" s="6" t="s">
        <v>57</v>
      </c>
      <c r="D16" s="6" t="s">
        <v>51</v>
      </c>
      <c r="E16" s="6" t="s">
        <v>42</v>
      </c>
      <c r="F16" s="11">
        <v>4.4958904109589044</v>
      </c>
      <c r="G16" s="6" t="s">
        <v>12</v>
      </c>
      <c r="H16" s="6" t="s">
        <v>43</v>
      </c>
      <c r="I16" s="6" t="s">
        <v>5</v>
      </c>
      <c r="J16" s="6" t="s">
        <v>58</v>
      </c>
      <c r="K16" s="12">
        <v>33.954825462012323</v>
      </c>
    </row>
    <row r="17" spans="1:11" s="14" customFormat="1" ht="20.25" customHeight="1" x14ac:dyDescent="0.2">
      <c r="A17" s="6" t="s">
        <v>59</v>
      </c>
      <c r="B17" s="6" t="s">
        <v>56</v>
      </c>
      <c r="C17" s="6" t="s">
        <v>57</v>
      </c>
      <c r="D17" s="6" t="s">
        <v>51</v>
      </c>
      <c r="E17" s="6" t="s">
        <v>42</v>
      </c>
      <c r="F17" s="11">
        <v>4.4958904109589044</v>
      </c>
      <c r="G17" s="6" t="s">
        <v>12</v>
      </c>
      <c r="H17" s="6" t="s">
        <v>43</v>
      </c>
      <c r="I17" s="6" t="s">
        <v>5</v>
      </c>
      <c r="J17" s="6" t="s">
        <v>18</v>
      </c>
      <c r="K17" s="12">
        <v>27.986310746064341</v>
      </c>
    </row>
    <row r="18" spans="1:11" s="14" customFormat="1" ht="20.25" customHeight="1" x14ac:dyDescent="0.2">
      <c r="A18" s="6" t="s">
        <v>60</v>
      </c>
      <c r="B18" s="6" t="s">
        <v>54</v>
      </c>
      <c r="C18" s="6" t="s">
        <v>38</v>
      </c>
      <c r="D18" s="6" t="s">
        <v>51</v>
      </c>
      <c r="E18" s="6" t="s">
        <v>42</v>
      </c>
      <c r="F18" s="11">
        <v>4.4958904109589044</v>
      </c>
      <c r="G18" s="6" t="s">
        <v>12</v>
      </c>
      <c r="H18" s="6" t="s">
        <v>43</v>
      </c>
      <c r="I18" s="6" t="s">
        <v>5</v>
      </c>
      <c r="J18" s="6" t="s">
        <v>18</v>
      </c>
      <c r="K18" s="12">
        <v>31.471594798083505</v>
      </c>
    </row>
    <row r="19" spans="1:11" s="14" customFormat="1" ht="20.25" customHeight="1" x14ac:dyDescent="0.2">
      <c r="A19" s="6" t="s">
        <v>61</v>
      </c>
      <c r="B19" s="6" t="s">
        <v>56</v>
      </c>
      <c r="C19" s="6" t="s">
        <v>57</v>
      </c>
      <c r="D19" s="6" t="s">
        <v>51</v>
      </c>
      <c r="E19" s="6" t="s">
        <v>42</v>
      </c>
      <c r="F19" s="11">
        <v>4.4958904109589044</v>
      </c>
      <c r="G19" s="6" t="s">
        <v>12</v>
      </c>
      <c r="H19" s="6" t="s">
        <v>43</v>
      </c>
      <c r="I19" s="6" t="s">
        <v>5</v>
      </c>
      <c r="J19" s="6" t="s">
        <v>18</v>
      </c>
      <c r="K19" s="12">
        <v>31.772758384668034</v>
      </c>
    </row>
    <row r="20" spans="1:11" s="14" customFormat="1" ht="20.25" customHeight="1" x14ac:dyDescent="0.2">
      <c r="A20" s="6" t="s">
        <v>62</v>
      </c>
      <c r="B20" s="6" t="s">
        <v>54</v>
      </c>
      <c r="C20" s="6" t="s">
        <v>38</v>
      </c>
      <c r="D20" s="6" t="s">
        <v>51</v>
      </c>
      <c r="E20" s="6" t="s">
        <v>42</v>
      </c>
      <c r="F20" s="11">
        <v>4.4958904109589044</v>
      </c>
      <c r="G20" s="6" t="s">
        <v>12</v>
      </c>
      <c r="H20" s="6" t="s">
        <v>43</v>
      </c>
      <c r="I20" s="6" t="s">
        <v>5</v>
      </c>
      <c r="J20" s="6" t="s">
        <v>18</v>
      </c>
      <c r="K20" s="12">
        <v>30.316221765913756</v>
      </c>
    </row>
    <row r="21" spans="1:11" s="14" customFormat="1" ht="20.25" customHeight="1" x14ac:dyDescent="0.2">
      <c r="A21" s="6" t="s">
        <v>63</v>
      </c>
      <c r="B21" s="6" t="s">
        <v>54</v>
      </c>
      <c r="C21" s="6" t="s">
        <v>38</v>
      </c>
      <c r="D21" s="6" t="s">
        <v>51</v>
      </c>
      <c r="E21" s="6" t="s">
        <v>42</v>
      </c>
      <c r="F21" s="11">
        <v>4.4958904109589044</v>
      </c>
      <c r="G21" s="6" t="s">
        <v>12</v>
      </c>
      <c r="H21" s="6" t="s">
        <v>43</v>
      </c>
      <c r="I21" s="6" t="s">
        <v>5</v>
      </c>
      <c r="J21" s="6" t="s">
        <v>18</v>
      </c>
      <c r="K21" s="12">
        <v>27.589322381930184</v>
      </c>
    </row>
    <row r="22" spans="1:11" s="13" customFormat="1" ht="20.25" customHeight="1" x14ac:dyDescent="0.25">
      <c r="A22" s="6" t="s">
        <v>64</v>
      </c>
      <c r="B22" s="6" t="s">
        <v>54</v>
      </c>
      <c r="C22" s="6" t="s">
        <v>38</v>
      </c>
      <c r="D22" s="6" t="s">
        <v>51</v>
      </c>
      <c r="E22" s="6" t="s">
        <v>42</v>
      </c>
      <c r="F22" s="11">
        <v>4.4958904109589044</v>
      </c>
      <c r="G22" s="6" t="s">
        <v>12</v>
      </c>
      <c r="H22" s="6" t="s">
        <v>43</v>
      </c>
      <c r="I22" s="6" t="s">
        <v>5</v>
      </c>
      <c r="J22" s="6" t="s">
        <v>18</v>
      </c>
      <c r="K22" s="12">
        <v>37.880903490759756</v>
      </c>
    </row>
    <row r="23" spans="1:11" s="13" customFormat="1" ht="20.25" customHeight="1" x14ac:dyDescent="0.25">
      <c r="A23" s="15">
        <v>240005492</v>
      </c>
      <c r="B23" s="6" t="s">
        <v>54</v>
      </c>
      <c r="C23" s="6" t="s">
        <v>38</v>
      </c>
      <c r="D23" s="6" t="s">
        <v>51</v>
      </c>
      <c r="E23" s="6" t="s">
        <v>42</v>
      </c>
      <c r="F23" s="11">
        <v>-121.91375770020534</v>
      </c>
      <c r="G23" s="7" t="s">
        <v>12</v>
      </c>
      <c r="H23" s="6" t="s">
        <v>43</v>
      </c>
      <c r="I23" s="7" t="s">
        <v>6</v>
      </c>
      <c r="J23" s="7" t="s">
        <v>65</v>
      </c>
      <c r="K23" s="12">
        <v>38.176591375770023</v>
      </c>
    </row>
    <row r="24" spans="1:11" s="13" customFormat="1" ht="20.25" customHeight="1" x14ac:dyDescent="0.25">
      <c r="A24" s="6" t="s">
        <v>66</v>
      </c>
      <c r="B24" s="6" t="s">
        <v>56</v>
      </c>
      <c r="C24" s="6" t="s">
        <v>57</v>
      </c>
      <c r="D24" s="6" t="s">
        <v>51</v>
      </c>
      <c r="E24" s="6" t="s">
        <v>42</v>
      </c>
      <c r="F24" s="11">
        <v>3.3342465753424659</v>
      </c>
      <c r="G24" s="6" t="s">
        <v>12</v>
      </c>
      <c r="H24" s="6" t="s">
        <v>43</v>
      </c>
      <c r="I24" s="6" t="s">
        <v>5</v>
      </c>
      <c r="J24" s="6" t="s">
        <v>18</v>
      </c>
      <c r="K24" s="12">
        <v>31.219712525667351</v>
      </c>
    </row>
    <row r="25" spans="1:11" s="13" customFormat="1" ht="20.25" customHeight="1" x14ac:dyDescent="0.25">
      <c r="A25" s="6" t="s">
        <v>67</v>
      </c>
      <c r="B25" s="6" t="s">
        <v>56</v>
      </c>
      <c r="C25" s="6" t="s">
        <v>57</v>
      </c>
      <c r="D25" s="6" t="s">
        <v>51</v>
      </c>
      <c r="E25" s="6" t="s">
        <v>42</v>
      </c>
      <c r="F25" s="11">
        <v>3.3342465753424659</v>
      </c>
      <c r="G25" s="6" t="s">
        <v>12</v>
      </c>
      <c r="H25" s="6" t="s">
        <v>43</v>
      </c>
      <c r="I25" s="6" t="s">
        <v>5</v>
      </c>
      <c r="J25" s="6" t="s">
        <v>36</v>
      </c>
      <c r="K25" s="12">
        <v>31.337440109514031</v>
      </c>
    </row>
    <row r="26" spans="1:11" s="13" customFormat="1" ht="20.25" customHeight="1" x14ac:dyDescent="0.25">
      <c r="A26" s="6" t="s">
        <v>68</v>
      </c>
      <c r="B26" s="6" t="s">
        <v>56</v>
      </c>
      <c r="C26" s="6" t="s">
        <v>57</v>
      </c>
      <c r="D26" s="6" t="s">
        <v>51</v>
      </c>
      <c r="E26" s="6" t="s">
        <v>42</v>
      </c>
      <c r="F26" s="11">
        <v>3.3342465753424659</v>
      </c>
      <c r="G26" s="6" t="s">
        <v>12</v>
      </c>
      <c r="H26" s="6" t="s">
        <v>43</v>
      </c>
      <c r="I26" s="6" t="s">
        <v>5</v>
      </c>
      <c r="J26" s="6" t="s">
        <v>36</v>
      </c>
      <c r="K26" s="12">
        <v>28.881587953456538</v>
      </c>
    </row>
    <row r="27" spans="1:11" s="13" customFormat="1" ht="20.25" customHeight="1" x14ac:dyDescent="0.25">
      <c r="A27" s="16" t="s">
        <v>69</v>
      </c>
      <c r="B27" s="6" t="s">
        <v>56</v>
      </c>
      <c r="C27" s="6" t="s">
        <v>57</v>
      </c>
      <c r="D27" s="6" t="s">
        <v>51</v>
      </c>
      <c r="E27" s="6" t="s">
        <v>42</v>
      </c>
      <c r="F27" s="11">
        <v>3.3342465753424659</v>
      </c>
      <c r="G27" s="6" t="s">
        <v>12</v>
      </c>
      <c r="H27" s="6" t="s">
        <v>43</v>
      </c>
      <c r="I27" s="6" t="s">
        <v>5</v>
      </c>
      <c r="J27" s="6" t="s">
        <v>18</v>
      </c>
      <c r="K27" s="12">
        <v>28.492813141683779</v>
      </c>
    </row>
    <row r="28" spans="1:11" s="13" customFormat="1" ht="20.25" customHeight="1" x14ac:dyDescent="0.25">
      <c r="A28" s="6" t="s">
        <v>70</v>
      </c>
      <c r="B28" s="6" t="s">
        <v>56</v>
      </c>
      <c r="C28" s="6" t="s">
        <v>57</v>
      </c>
      <c r="D28" s="6" t="s">
        <v>51</v>
      </c>
      <c r="E28" s="6" t="s">
        <v>42</v>
      </c>
      <c r="F28" s="11">
        <v>3.3342465753424659</v>
      </c>
      <c r="G28" s="6" t="s">
        <v>12</v>
      </c>
      <c r="H28" s="6" t="s">
        <v>43</v>
      </c>
      <c r="I28" s="6" t="s">
        <v>5</v>
      </c>
      <c r="J28" s="6" t="s">
        <v>33</v>
      </c>
      <c r="K28" s="12">
        <v>29.541409993155373</v>
      </c>
    </row>
    <row r="29" spans="1:11" s="14" customFormat="1" ht="20.25" customHeight="1" x14ac:dyDescent="0.2">
      <c r="A29" s="6" t="s">
        <v>71</v>
      </c>
      <c r="B29" s="6" t="s">
        <v>56</v>
      </c>
      <c r="C29" s="6" t="s">
        <v>57</v>
      </c>
      <c r="D29" s="6" t="s">
        <v>51</v>
      </c>
      <c r="E29" s="6" t="s">
        <v>42</v>
      </c>
      <c r="F29" s="11">
        <v>3.3342465753424659</v>
      </c>
      <c r="G29" s="6" t="s">
        <v>12</v>
      </c>
      <c r="H29" s="6" t="s">
        <v>43</v>
      </c>
      <c r="I29" s="6" t="s">
        <v>5</v>
      </c>
      <c r="J29" s="6" t="s">
        <v>33</v>
      </c>
      <c r="K29" s="12">
        <v>33.601642710472277</v>
      </c>
    </row>
    <row r="30" spans="1:11" s="13" customFormat="1" ht="20.25" customHeight="1" x14ac:dyDescent="0.25">
      <c r="A30" s="17" t="s">
        <v>72</v>
      </c>
      <c r="B30" s="6" t="s">
        <v>56</v>
      </c>
      <c r="C30" s="6" t="s">
        <v>57</v>
      </c>
      <c r="D30" s="6" t="s">
        <v>51</v>
      </c>
      <c r="E30" s="6" t="s">
        <v>42</v>
      </c>
      <c r="F30" s="11">
        <v>1.5780821917808219</v>
      </c>
      <c r="G30" s="6" t="s">
        <v>12</v>
      </c>
      <c r="H30" s="6" t="s">
        <v>43</v>
      </c>
      <c r="I30" s="6" t="s">
        <v>5</v>
      </c>
      <c r="J30" s="6" t="s">
        <v>33</v>
      </c>
      <c r="K30" s="12">
        <v>30.617385352498289</v>
      </c>
    </row>
    <row r="31" spans="1:11" s="13" customFormat="1" ht="20.25" customHeight="1" x14ac:dyDescent="0.25">
      <c r="A31" s="15" t="s">
        <v>73</v>
      </c>
      <c r="B31" s="6" t="s">
        <v>56</v>
      </c>
      <c r="C31" s="6" t="s">
        <v>57</v>
      </c>
      <c r="D31" s="6" t="s">
        <v>51</v>
      </c>
      <c r="E31" s="6" t="s">
        <v>42</v>
      </c>
      <c r="F31" s="11">
        <v>1.5780821917808219</v>
      </c>
      <c r="G31" s="6" t="s">
        <v>12</v>
      </c>
      <c r="H31" s="6" t="s">
        <v>43</v>
      </c>
      <c r="I31" s="6" t="s">
        <v>5</v>
      </c>
      <c r="J31" s="6" t="s">
        <v>33</v>
      </c>
      <c r="K31" s="12">
        <v>28.134154688569474</v>
      </c>
    </row>
    <row r="32" spans="1:11" s="13" customFormat="1" ht="20.25" customHeight="1" x14ac:dyDescent="0.25">
      <c r="A32" s="15" t="s">
        <v>74</v>
      </c>
      <c r="B32" s="6" t="s">
        <v>56</v>
      </c>
      <c r="C32" s="6" t="s">
        <v>57</v>
      </c>
      <c r="D32" s="6" t="s">
        <v>51</v>
      </c>
      <c r="E32" s="6" t="s">
        <v>42</v>
      </c>
      <c r="F32" s="11">
        <v>1.5780821917808219</v>
      </c>
      <c r="G32" s="6" t="s">
        <v>12</v>
      </c>
      <c r="H32" s="6" t="s">
        <v>43</v>
      </c>
      <c r="I32" s="6" t="s">
        <v>5</v>
      </c>
      <c r="J32" s="6" t="s">
        <v>33</v>
      </c>
      <c r="K32" s="12">
        <v>27.3347022587269</v>
      </c>
    </row>
    <row r="33" spans="1:11" s="13" customFormat="1" ht="20.25" customHeight="1" x14ac:dyDescent="0.25">
      <c r="A33" s="6" t="s">
        <v>75</v>
      </c>
      <c r="B33" s="6" t="s">
        <v>25</v>
      </c>
      <c r="C33" s="6" t="s">
        <v>26</v>
      </c>
      <c r="D33" s="6" t="s">
        <v>76</v>
      </c>
      <c r="E33" s="6" t="s">
        <v>23</v>
      </c>
      <c r="F33" s="11">
        <v>7.5424657534246577</v>
      </c>
      <c r="G33" s="6" t="s">
        <v>12</v>
      </c>
      <c r="H33" s="6" t="s">
        <v>77</v>
      </c>
      <c r="I33" s="6" t="s">
        <v>5</v>
      </c>
      <c r="J33" s="6" t="s">
        <v>78</v>
      </c>
      <c r="K33" s="12">
        <v>39.616700889801507</v>
      </c>
    </row>
    <row r="34" spans="1:11" s="13" customFormat="1" ht="20.25" customHeight="1" x14ac:dyDescent="0.25">
      <c r="A34" s="6" t="s">
        <v>79</v>
      </c>
      <c r="B34" s="6" t="s">
        <v>49</v>
      </c>
      <c r="C34" s="6" t="s">
        <v>50</v>
      </c>
      <c r="D34" s="6" t="s">
        <v>80</v>
      </c>
      <c r="E34" s="6" t="s">
        <v>23</v>
      </c>
      <c r="F34" s="11">
        <v>7.5424657534246577</v>
      </c>
      <c r="G34" s="6" t="s">
        <v>12</v>
      </c>
      <c r="H34" s="6" t="s">
        <v>77</v>
      </c>
      <c r="I34" s="6" t="s">
        <v>5</v>
      </c>
      <c r="J34" s="6" t="s">
        <v>81</v>
      </c>
      <c r="K34" s="12">
        <v>38.335386721423681</v>
      </c>
    </row>
    <row r="35" spans="1:11" s="13" customFormat="1" ht="20.25" customHeight="1" x14ac:dyDescent="0.25">
      <c r="A35" s="6" t="s">
        <v>82</v>
      </c>
      <c r="B35" s="6" t="s">
        <v>25</v>
      </c>
      <c r="C35" s="6" t="s">
        <v>26</v>
      </c>
      <c r="D35" s="6" t="s">
        <v>83</v>
      </c>
      <c r="E35" s="6" t="s">
        <v>35</v>
      </c>
      <c r="F35" s="11">
        <v>4.9315068493150687</v>
      </c>
      <c r="G35" s="6" t="s">
        <v>12</v>
      </c>
      <c r="H35" s="6" t="s">
        <v>98</v>
      </c>
      <c r="I35" s="6" t="s">
        <v>6</v>
      </c>
      <c r="J35" s="6" t="s">
        <v>84</v>
      </c>
      <c r="K35" s="12">
        <v>39.638603696098563</v>
      </c>
    </row>
    <row r="36" spans="1:11" s="13" customFormat="1" ht="20.25" customHeight="1" x14ac:dyDescent="0.25">
      <c r="A36" s="6" t="s">
        <v>85</v>
      </c>
      <c r="B36" s="6" t="s">
        <v>20</v>
      </c>
      <c r="C36" s="6" t="s">
        <v>21</v>
      </c>
      <c r="D36" s="6" t="s">
        <v>86</v>
      </c>
      <c r="E36" s="6" t="s">
        <v>87</v>
      </c>
      <c r="F36" s="11">
        <v>3.8630136986301369</v>
      </c>
      <c r="G36" s="6" t="s">
        <v>12</v>
      </c>
      <c r="H36" s="6" t="s">
        <v>98</v>
      </c>
      <c r="I36" s="6" t="s">
        <v>6</v>
      </c>
      <c r="J36" s="6" t="s">
        <v>88</v>
      </c>
      <c r="K36" s="12">
        <v>34.075290896646131</v>
      </c>
    </row>
    <row r="37" spans="1:11" s="13" customFormat="1" ht="20.25" customHeight="1" x14ac:dyDescent="0.25">
      <c r="A37" s="6" t="s">
        <v>89</v>
      </c>
      <c r="B37" s="6" t="s">
        <v>49</v>
      </c>
      <c r="C37" s="6" t="s">
        <v>50</v>
      </c>
      <c r="D37" s="6" t="s">
        <v>90</v>
      </c>
      <c r="E37" s="6" t="s">
        <v>87</v>
      </c>
      <c r="F37" s="11">
        <v>1.7232876712328766</v>
      </c>
      <c r="G37" s="6" t="s">
        <v>12</v>
      </c>
      <c r="H37" s="6" t="s">
        <v>98</v>
      </c>
      <c r="I37" s="6" t="s">
        <v>5</v>
      </c>
      <c r="J37" s="6" t="s">
        <v>18</v>
      </c>
      <c r="K37" s="12">
        <v>42.527036276522928</v>
      </c>
    </row>
    <row r="38" spans="1:11" s="13" customFormat="1" ht="20.25" customHeight="1" x14ac:dyDescent="0.25">
      <c r="A38" s="6" t="s">
        <v>91</v>
      </c>
      <c r="B38" s="6" t="s">
        <v>49</v>
      </c>
      <c r="C38" s="6" t="s">
        <v>50</v>
      </c>
      <c r="D38" s="6" t="s">
        <v>90</v>
      </c>
      <c r="E38" s="6" t="s">
        <v>39</v>
      </c>
      <c r="F38" s="11">
        <v>6.0273972602739727</v>
      </c>
      <c r="G38" s="6" t="s">
        <v>12</v>
      </c>
      <c r="H38" s="6" t="s">
        <v>98</v>
      </c>
      <c r="I38" s="6" t="s">
        <v>5</v>
      </c>
      <c r="J38" s="6" t="s">
        <v>24</v>
      </c>
      <c r="K38" s="12">
        <v>39.822039698836413</v>
      </c>
    </row>
    <row r="39" spans="1:11" s="13" customFormat="1" ht="20.25" customHeight="1" x14ac:dyDescent="0.25">
      <c r="A39" s="6" t="s">
        <v>92</v>
      </c>
      <c r="B39" s="6" t="s">
        <v>54</v>
      </c>
      <c r="C39" s="6" t="s">
        <v>38</v>
      </c>
      <c r="D39" s="6" t="s">
        <v>93</v>
      </c>
      <c r="E39" s="6" t="s">
        <v>94</v>
      </c>
      <c r="F39" s="11">
        <v>5.5013698630136982</v>
      </c>
      <c r="G39" s="6" t="s">
        <v>12</v>
      </c>
      <c r="H39" s="6" t="s">
        <v>77</v>
      </c>
      <c r="I39" s="6" t="s">
        <v>5</v>
      </c>
      <c r="J39" s="6" t="s">
        <v>18</v>
      </c>
      <c r="K39" s="12">
        <v>33.757700205338807</v>
      </c>
    </row>
    <row r="40" spans="1:11" s="13" customFormat="1" ht="20.25" customHeight="1" x14ac:dyDescent="0.25">
      <c r="A40" s="6" t="s">
        <v>95</v>
      </c>
      <c r="B40" s="6" t="s">
        <v>49</v>
      </c>
      <c r="C40" s="6" t="s">
        <v>50</v>
      </c>
      <c r="D40" s="6" t="s">
        <v>96</v>
      </c>
      <c r="E40" s="6" t="s">
        <v>97</v>
      </c>
      <c r="F40" s="11">
        <v>7.8684931506849312</v>
      </c>
      <c r="G40" s="6" t="s">
        <v>12</v>
      </c>
      <c r="H40" s="6" t="s">
        <v>98</v>
      </c>
      <c r="I40" s="6" t="s">
        <v>6</v>
      </c>
      <c r="J40" s="6" t="s">
        <v>14</v>
      </c>
      <c r="K40" s="12">
        <v>35.288158795345652</v>
      </c>
    </row>
    <row r="41" spans="1:11" s="13" customFormat="1" ht="20.25" customHeight="1" x14ac:dyDescent="0.25">
      <c r="A41" s="6" t="s">
        <v>99</v>
      </c>
      <c r="B41" s="6" t="s">
        <v>56</v>
      </c>
      <c r="C41" s="6" t="s">
        <v>57</v>
      </c>
      <c r="D41" s="6" t="s">
        <v>96</v>
      </c>
      <c r="E41" s="6" t="s">
        <v>30</v>
      </c>
      <c r="F41" s="11">
        <v>4.9315068493150687</v>
      </c>
      <c r="G41" s="6" t="s">
        <v>12</v>
      </c>
      <c r="H41" s="6" t="s">
        <v>98</v>
      </c>
      <c r="I41" s="6" t="s">
        <v>5</v>
      </c>
      <c r="J41" s="6" t="s">
        <v>18</v>
      </c>
      <c r="K41" s="12">
        <v>26.206707734428473</v>
      </c>
    </row>
    <row r="42" spans="1:11" s="13" customFormat="1" ht="20.25" customHeight="1" x14ac:dyDescent="0.25">
      <c r="A42" s="6" t="s">
        <v>100</v>
      </c>
      <c r="B42" s="6" t="s">
        <v>56</v>
      </c>
      <c r="C42" s="6" t="s">
        <v>57</v>
      </c>
      <c r="D42" s="6" t="s">
        <v>96</v>
      </c>
      <c r="E42" s="6" t="s">
        <v>30</v>
      </c>
      <c r="F42" s="11">
        <v>4.4958904109589044</v>
      </c>
      <c r="G42" s="6" t="s">
        <v>12</v>
      </c>
      <c r="H42" s="6" t="s">
        <v>98</v>
      </c>
      <c r="I42" s="6" t="s">
        <v>5</v>
      </c>
      <c r="J42" s="6" t="s">
        <v>18</v>
      </c>
      <c r="K42" s="12">
        <v>26.245037645448324</v>
      </c>
    </row>
    <row r="43" spans="1:11" s="13" customFormat="1" ht="20.25" customHeight="1" x14ac:dyDescent="0.25">
      <c r="A43" s="6" t="s">
        <v>101</v>
      </c>
      <c r="B43" s="6" t="s">
        <v>54</v>
      </c>
      <c r="C43" s="6" t="s">
        <v>38</v>
      </c>
      <c r="D43" s="6" t="s">
        <v>102</v>
      </c>
      <c r="E43" s="6" t="s">
        <v>32</v>
      </c>
      <c r="F43" s="11">
        <v>4.2027397260273975</v>
      </c>
      <c r="G43" s="6" t="s">
        <v>12</v>
      </c>
      <c r="H43" s="6" t="s">
        <v>98</v>
      </c>
      <c r="I43" s="6" t="s">
        <v>103</v>
      </c>
      <c r="J43" s="6" t="s">
        <v>104</v>
      </c>
      <c r="K43" s="12">
        <v>51.356605065023956</v>
      </c>
    </row>
    <row r="44" spans="1:11" s="13" customFormat="1" ht="20.25" customHeight="1" x14ac:dyDescent="0.25">
      <c r="A44" s="6" t="s">
        <v>105</v>
      </c>
      <c r="B44" s="6" t="s">
        <v>106</v>
      </c>
      <c r="C44" s="6" t="s">
        <v>107</v>
      </c>
      <c r="D44" s="6" t="s">
        <v>108</v>
      </c>
      <c r="E44" s="6" t="s">
        <v>32</v>
      </c>
      <c r="F44" s="11">
        <v>3.493150684931507</v>
      </c>
      <c r="G44" s="6" t="s">
        <v>12</v>
      </c>
      <c r="H44" s="6" t="s">
        <v>98</v>
      </c>
      <c r="I44" s="6" t="s">
        <v>4</v>
      </c>
      <c r="J44" s="6" t="s">
        <v>18</v>
      </c>
      <c r="K44" s="12">
        <v>24.407939767282684</v>
      </c>
    </row>
    <row r="45" spans="1:11" s="13" customFormat="1" ht="20.25" customHeight="1" x14ac:dyDescent="0.25">
      <c r="A45" s="17" t="s">
        <v>109</v>
      </c>
      <c r="B45" s="6" t="s">
        <v>106</v>
      </c>
      <c r="C45" s="6" t="s">
        <v>107</v>
      </c>
      <c r="D45" s="6" t="s">
        <v>162</v>
      </c>
      <c r="E45" s="6" t="s">
        <v>32</v>
      </c>
      <c r="F45" s="11">
        <v>1.5780821917808219</v>
      </c>
      <c r="G45" s="6" t="s">
        <v>12</v>
      </c>
      <c r="H45" s="6" t="s">
        <v>77</v>
      </c>
      <c r="I45" s="6" t="s">
        <v>4</v>
      </c>
      <c r="J45" s="6" t="s">
        <v>111</v>
      </c>
      <c r="K45" s="12">
        <v>27.055441478439427</v>
      </c>
    </row>
    <row r="46" spans="1:11" s="13" customFormat="1" ht="20.25" customHeight="1" x14ac:dyDescent="0.25">
      <c r="A46" s="15" t="s">
        <v>112</v>
      </c>
      <c r="B46" s="6" t="s">
        <v>106</v>
      </c>
      <c r="C46" s="6" t="s">
        <v>107</v>
      </c>
      <c r="D46" s="6" t="s">
        <v>110</v>
      </c>
      <c r="E46" s="6" t="s">
        <v>39</v>
      </c>
      <c r="F46" s="11">
        <v>1.5780821917808219</v>
      </c>
      <c r="G46" s="6" t="s">
        <v>12</v>
      </c>
      <c r="H46" s="6" t="s">
        <v>98</v>
      </c>
      <c r="I46" s="6" t="s">
        <v>4</v>
      </c>
      <c r="J46" s="6" t="s">
        <v>24</v>
      </c>
      <c r="K46" s="12">
        <v>25.544147843942504</v>
      </c>
    </row>
    <row r="47" spans="1:11" s="13" customFormat="1" ht="20.25" customHeight="1" x14ac:dyDescent="0.25">
      <c r="A47" s="15" t="s">
        <v>113</v>
      </c>
      <c r="B47" s="6" t="s">
        <v>106</v>
      </c>
      <c r="C47" s="6" t="s">
        <v>107</v>
      </c>
      <c r="D47" s="6" t="s">
        <v>110</v>
      </c>
      <c r="E47" s="6" t="s">
        <v>32</v>
      </c>
      <c r="F47" s="11">
        <v>1.5780821917808219</v>
      </c>
      <c r="G47" s="6" t="s">
        <v>12</v>
      </c>
      <c r="H47" s="6" t="s">
        <v>98</v>
      </c>
      <c r="I47" s="6" t="s">
        <v>4</v>
      </c>
      <c r="J47" s="6" t="s">
        <v>114</v>
      </c>
      <c r="K47" s="12">
        <v>24.383299110198493</v>
      </c>
    </row>
    <row r="48" spans="1:11" s="13" customFormat="1" ht="20.25" customHeight="1" x14ac:dyDescent="0.25">
      <c r="A48" s="15" t="s">
        <v>115</v>
      </c>
      <c r="B48" s="6" t="s">
        <v>106</v>
      </c>
      <c r="C48" s="6" t="s">
        <v>107</v>
      </c>
      <c r="D48" s="6" t="s">
        <v>110</v>
      </c>
      <c r="E48" s="7" t="s">
        <v>30</v>
      </c>
      <c r="F48" s="11">
        <v>1.4931506849315068</v>
      </c>
      <c r="G48" s="6" t="s">
        <v>12</v>
      </c>
      <c r="H48" s="6" t="s">
        <v>98</v>
      </c>
      <c r="I48" s="6" t="s">
        <v>4</v>
      </c>
      <c r="J48" s="7" t="s">
        <v>18</v>
      </c>
      <c r="K48" s="12">
        <v>22.844626967830255</v>
      </c>
    </row>
    <row r="49" spans="1:11" s="13" customFormat="1" ht="20.25" customHeight="1" x14ac:dyDescent="0.25">
      <c r="A49" s="15">
        <v>240011445</v>
      </c>
      <c r="B49" s="6" t="s">
        <v>56</v>
      </c>
      <c r="C49" s="6" t="s">
        <v>57</v>
      </c>
      <c r="D49" s="18" t="s">
        <v>110</v>
      </c>
      <c r="E49" s="7"/>
      <c r="F49" s="11">
        <v>0.33150684931506852</v>
      </c>
      <c r="G49" s="7" t="s">
        <v>116</v>
      </c>
      <c r="H49" s="7"/>
      <c r="I49" s="7" t="s">
        <v>5</v>
      </c>
      <c r="J49" s="7" t="s">
        <v>18</v>
      </c>
      <c r="K49" s="12">
        <v>30.658453114305271</v>
      </c>
    </row>
    <row r="50" spans="1:11" s="13" customFormat="1" ht="20.25" customHeight="1" x14ac:dyDescent="0.25">
      <c r="A50" s="15">
        <v>240011434</v>
      </c>
      <c r="B50" s="6" t="s">
        <v>56</v>
      </c>
      <c r="C50" s="6" t="s">
        <v>57</v>
      </c>
      <c r="D50" s="18" t="s">
        <v>110</v>
      </c>
      <c r="E50" s="7"/>
      <c r="F50" s="11">
        <v>0.33150684931506852</v>
      </c>
      <c r="G50" s="7" t="s">
        <v>116</v>
      </c>
      <c r="H50" s="7"/>
      <c r="I50" s="7" t="s">
        <v>5</v>
      </c>
      <c r="J50" s="7" t="s">
        <v>78</v>
      </c>
      <c r="K50" s="12">
        <v>23.230663928815879</v>
      </c>
    </row>
    <row r="51" spans="1:11" s="13" customFormat="1" ht="20.25" customHeight="1" x14ac:dyDescent="0.25">
      <c r="A51" s="15">
        <v>240011435</v>
      </c>
      <c r="B51" s="6" t="s">
        <v>56</v>
      </c>
      <c r="C51" s="6" t="s">
        <v>57</v>
      </c>
      <c r="D51" s="18" t="s">
        <v>110</v>
      </c>
      <c r="E51" s="7"/>
      <c r="F51" s="11">
        <v>0.33150684931506852</v>
      </c>
      <c r="G51" s="7" t="s">
        <v>116</v>
      </c>
      <c r="H51" s="7"/>
      <c r="I51" s="7" t="s">
        <v>5</v>
      </c>
      <c r="J51" s="7" t="s">
        <v>24</v>
      </c>
      <c r="K51" s="12">
        <v>28.939082819986311</v>
      </c>
    </row>
    <row r="52" spans="1:11" s="13" customFormat="1" ht="20.25" customHeight="1" x14ac:dyDescent="0.25">
      <c r="A52" s="15">
        <v>240011431</v>
      </c>
      <c r="B52" s="6" t="s">
        <v>56</v>
      </c>
      <c r="C52" s="6" t="s">
        <v>57</v>
      </c>
      <c r="D52" s="18" t="s">
        <v>110</v>
      </c>
      <c r="E52" s="7"/>
      <c r="F52" s="11">
        <v>0.33150684931506852</v>
      </c>
      <c r="G52" s="7" t="s">
        <v>116</v>
      </c>
      <c r="H52" s="7"/>
      <c r="I52" s="7" t="s">
        <v>5</v>
      </c>
      <c r="J52" s="7" t="s">
        <v>36</v>
      </c>
      <c r="K52" s="12">
        <v>35.819301848049278</v>
      </c>
    </row>
    <row r="53" spans="1:11" s="13" customFormat="1" ht="20.25" customHeight="1" x14ac:dyDescent="0.25">
      <c r="A53" s="15">
        <v>240011446</v>
      </c>
      <c r="B53" s="6" t="s">
        <v>56</v>
      </c>
      <c r="C53" s="6" t="s">
        <v>57</v>
      </c>
      <c r="D53" s="18" t="s">
        <v>110</v>
      </c>
      <c r="E53" s="7"/>
      <c r="F53" s="11">
        <v>0.33150684931506852</v>
      </c>
      <c r="G53" s="7" t="s">
        <v>116</v>
      </c>
      <c r="H53" s="7"/>
      <c r="I53" s="7" t="s">
        <v>5</v>
      </c>
      <c r="J53" s="7" t="s">
        <v>18</v>
      </c>
      <c r="K53" s="12">
        <v>25.368925393566052</v>
      </c>
    </row>
    <row r="54" spans="1:11" s="13" customFormat="1" ht="20.25" customHeight="1" x14ac:dyDescent="0.25">
      <c r="A54" s="15">
        <v>240011442</v>
      </c>
      <c r="B54" s="6" t="s">
        <v>56</v>
      </c>
      <c r="C54" s="6" t="s">
        <v>57</v>
      </c>
      <c r="D54" s="18" t="s">
        <v>110</v>
      </c>
      <c r="E54" s="7"/>
      <c r="F54" s="11">
        <v>0.33150684931506852</v>
      </c>
      <c r="G54" s="7" t="s">
        <v>116</v>
      </c>
      <c r="H54" s="7"/>
      <c r="I54" s="7" t="s">
        <v>5</v>
      </c>
      <c r="J54" s="7" t="s">
        <v>33</v>
      </c>
      <c r="K54" s="12">
        <v>27.112936344969199</v>
      </c>
    </row>
    <row r="55" spans="1:11" s="13" customFormat="1" ht="20.25" customHeight="1" x14ac:dyDescent="0.25">
      <c r="A55" s="15">
        <v>240011429</v>
      </c>
      <c r="B55" s="6" t="s">
        <v>56</v>
      </c>
      <c r="C55" s="6" t="s">
        <v>57</v>
      </c>
      <c r="D55" s="18" t="s">
        <v>110</v>
      </c>
      <c r="E55" s="7"/>
      <c r="F55" s="11">
        <v>0.33150684931506852</v>
      </c>
      <c r="G55" s="7" t="s">
        <v>116</v>
      </c>
      <c r="H55" s="7"/>
      <c r="I55" s="7" t="s">
        <v>5</v>
      </c>
      <c r="J55" s="7" t="s">
        <v>157</v>
      </c>
      <c r="K55" s="12">
        <v>27.419575633127995</v>
      </c>
    </row>
    <row r="56" spans="1:11" s="13" customFormat="1" ht="20.25" customHeight="1" x14ac:dyDescent="0.25">
      <c r="A56" s="15">
        <v>240011447</v>
      </c>
      <c r="B56" s="6" t="s">
        <v>56</v>
      </c>
      <c r="C56" s="6" t="s">
        <v>57</v>
      </c>
      <c r="D56" s="18" t="s">
        <v>110</v>
      </c>
      <c r="E56" s="7"/>
      <c r="F56" s="11">
        <v>0.33150684931506852</v>
      </c>
      <c r="G56" s="7" t="s">
        <v>116</v>
      </c>
      <c r="H56" s="7"/>
      <c r="I56" s="7" t="s">
        <v>5</v>
      </c>
      <c r="J56" s="7" t="s">
        <v>18</v>
      </c>
      <c r="K56" s="12">
        <v>34.091718001368925</v>
      </c>
    </row>
    <row r="57" spans="1:11" s="13" customFormat="1" ht="20.25" customHeight="1" x14ac:dyDescent="0.25">
      <c r="A57" s="15">
        <v>240011432</v>
      </c>
      <c r="B57" s="6" t="s">
        <v>56</v>
      </c>
      <c r="C57" s="6" t="s">
        <v>57</v>
      </c>
      <c r="D57" s="18" t="s">
        <v>110</v>
      </c>
      <c r="E57" s="7"/>
      <c r="F57" s="11">
        <v>0.33150684931506852</v>
      </c>
      <c r="G57" s="7" t="s">
        <v>116</v>
      </c>
      <c r="H57" s="7"/>
      <c r="I57" s="7" t="s">
        <v>5</v>
      </c>
      <c r="J57" s="7" t="s">
        <v>36</v>
      </c>
      <c r="K57" s="12">
        <v>30.223134839151268</v>
      </c>
    </row>
    <row r="58" spans="1:11" s="13" customFormat="1" ht="20.25" customHeight="1" x14ac:dyDescent="0.25">
      <c r="A58" s="15">
        <v>240011439</v>
      </c>
      <c r="B58" s="6" t="s">
        <v>56</v>
      </c>
      <c r="C58" s="6" t="s">
        <v>57</v>
      </c>
      <c r="D58" s="18" t="s">
        <v>110</v>
      </c>
      <c r="E58" s="7"/>
      <c r="F58" s="11">
        <v>0.33150684931506852</v>
      </c>
      <c r="G58" s="7" t="s">
        <v>116</v>
      </c>
      <c r="H58" s="7"/>
      <c r="I58" s="7" t="s">
        <v>5</v>
      </c>
      <c r="J58" s="7" t="s">
        <v>158</v>
      </c>
      <c r="K58" s="12">
        <v>24.95277207392197</v>
      </c>
    </row>
    <row r="59" spans="1:11" s="13" customFormat="1" ht="20.25" customHeight="1" x14ac:dyDescent="0.25">
      <c r="A59" s="15">
        <v>240011440</v>
      </c>
      <c r="B59" s="6" t="s">
        <v>56</v>
      </c>
      <c r="C59" s="6" t="s">
        <v>57</v>
      </c>
      <c r="D59" s="18" t="s">
        <v>110</v>
      </c>
      <c r="E59" s="7"/>
      <c r="F59" s="11">
        <v>0.33150684931506852</v>
      </c>
      <c r="G59" s="7" t="s">
        <v>116</v>
      </c>
      <c r="H59" s="7"/>
      <c r="I59" s="7" t="s">
        <v>5</v>
      </c>
      <c r="J59" s="7" t="s">
        <v>159</v>
      </c>
      <c r="K59" s="12">
        <v>24.539356605065024</v>
      </c>
    </row>
    <row r="60" spans="1:11" s="13" customFormat="1" ht="20.25" customHeight="1" x14ac:dyDescent="0.25">
      <c r="A60" s="15">
        <v>240011436</v>
      </c>
      <c r="B60" s="6" t="s">
        <v>56</v>
      </c>
      <c r="C60" s="6" t="s">
        <v>57</v>
      </c>
      <c r="D60" s="18" t="s">
        <v>110</v>
      </c>
      <c r="E60" s="7"/>
      <c r="F60" s="11">
        <v>0.33150684931506852</v>
      </c>
      <c r="G60" s="7" t="s">
        <v>116</v>
      </c>
      <c r="H60" s="7"/>
      <c r="I60" s="7" t="s">
        <v>5</v>
      </c>
      <c r="J60" s="7" t="s">
        <v>24</v>
      </c>
      <c r="K60" s="12">
        <v>29.492128678986994</v>
      </c>
    </row>
    <row r="61" spans="1:11" s="13" customFormat="1" ht="20.25" customHeight="1" x14ac:dyDescent="0.25">
      <c r="A61" s="15">
        <v>240011448</v>
      </c>
      <c r="B61" s="6" t="s">
        <v>56</v>
      </c>
      <c r="C61" s="6" t="s">
        <v>57</v>
      </c>
      <c r="D61" s="18" t="s">
        <v>110</v>
      </c>
      <c r="E61" s="7"/>
      <c r="F61" s="11">
        <v>0.33150684931506852</v>
      </c>
      <c r="G61" s="7" t="s">
        <v>116</v>
      </c>
      <c r="H61" s="7"/>
      <c r="I61" s="7" t="s">
        <v>5</v>
      </c>
      <c r="J61" s="7" t="s">
        <v>18</v>
      </c>
      <c r="K61" s="12">
        <v>24.73100616016427</v>
      </c>
    </row>
    <row r="62" spans="1:11" s="13" customFormat="1" ht="20.25" customHeight="1" x14ac:dyDescent="0.25">
      <c r="A62" s="15">
        <v>240011443</v>
      </c>
      <c r="B62" s="6" t="s">
        <v>56</v>
      </c>
      <c r="C62" s="6" t="s">
        <v>57</v>
      </c>
      <c r="D62" s="18" t="s">
        <v>110</v>
      </c>
      <c r="E62" s="7"/>
      <c r="F62" s="11">
        <v>0.33150684931506852</v>
      </c>
      <c r="G62" s="7" t="s">
        <v>116</v>
      </c>
      <c r="H62" s="7"/>
      <c r="I62" s="7" t="s">
        <v>5</v>
      </c>
      <c r="J62" s="7" t="s">
        <v>33</v>
      </c>
      <c r="K62" s="12">
        <v>31.701574264202602</v>
      </c>
    </row>
    <row r="63" spans="1:11" s="13" customFormat="1" ht="20.25" customHeight="1" x14ac:dyDescent="0.25">
      <c r="A63" s="15">
        <v>240011449</v>
      </c>
      <c r="B63" s="6" t="s">
        <v>56</v>
      </c>
      <c r="C63" s="6" t="s">
        <v>57</v>
      </c>
      <c r="D63" s="18" t="s">
        <v>110</v>
      </c>
      <c r="E63" s="7"/>
      <c r="F63" s="11">
        <v>0.33150684931506852</v>
      </c>
      <c r="G63" s="7" t="s">
        <v>116</v>
      </c>
      <c r="H63" s="7"/>
      <c r="I63" s="7" t="s">
        <v>5</v>
      </c>
      <c r="J63" s="7" t="s">
        <v>18</v>
      </c>
      <c r="K63" s="12">
        <v>25.045859000684462</v>
      </c>
    </row>
    <row r="64" spans="1:11" s="13" customFormat="1" ht="20.25" customHeight="1" x14ac:dyDescent="0.25">
      <c r="A64" s="15">
        <v>240011444</v>
      </c>
      <c r="B64" s="6" t="s">
        <v>56</v>
      </c>
      <c r="C64" s="6" t="s">
        <v>57</v>
      </c>
      <c r="D64" s="18" t="s">
        <v>110</v>
      </c>
      <c r="E64" s="7"/>
      <c r="F64" s="11">
        <v>0.33150684931506852</v>
      </c>
      <c r="G64" s="7" t="s">
        <v>116</v>
      </c>
      <c r="H64" s="7"/>
      <c r="I64" s="7" t="s">
        <v>5</v>
      </c>
      <c r="J64" s="7" t="s">
        <v>33</v>
      </c>
      <c r="K64" s="12">
        <v>24.646132785763175</v>
      </c>
    </row>
    <row r="65" spans="1:11" s="13" customFormat="1" ht="20.25" customHeight="1" x14ac:dyDescent="0.25">
      <c r="A65" s="15">
        <v>240011437</v>
      </c>
      <c r="B65" s="6" t="s">
        <v>56</v>
      </c>
      <c r="C65" s="6" t="s">
        <v>57</v>
      </c>
      <c r="D65" s="18" t="s">
        <v>110</v>
      </c>
      <c r="E65" s="7"/>
      <c r="F65" s="11">
        <v>0.33150684931506852</v>
      </c>
      <c r="G65" s="7" t="s">
        <v>116</v>
      </c>
      <c r="H65" s="7"/>
      <c r="I65" s="7" t="s">
        <v>5</v>
      </c>
      <c r="J65" s="7" t="s">
        <v>160</v>
      </c>
      <c r="K65" s="12">
        <v>26.702258726899384</v>
      </c>
    </row>
    <row r="66" spans="1:11" s="13" customFormat="1" ht="20.25" customHeight="1" x14ac:dyDescent="0.25">
      <c r="A66" s="15">
        <v>240011441</v>
      </c>
      <c r="B66" s="6" t="s">
        <v>56</v>
      </c>
      <c r="C66" s="6" t="s">
        <v>57</v>
      </c>
      <c r="D66" s="18" t="s">
        <v>110</v>
      </c>
      <c r="E66" s="7"/>
      <c r="F66" s="11">
        <v>0.33150684931506852</v>
      </c>
      <c r="G66" s="7" t="s">
        <v>116</v>
      </c>
      <c r="H66" s="7"/>
      <c r="I66" s="7" t="s">
        <v>5</v>
      </c>
      <c r="J66" s="7" t="s">
        <v>111</v>
      </c>
      <c r="K66" s="12">
        <v>25.013004791238878</v>
      </c>
    </row>
    <row r="67" spans="1:11" s="13" customFormat="1" ht="20.25" customHeight="1" x14ac:dyDescent="0.25">
      <c r="A67" s="15">
        <v>240011450</v>
      </c>
      <c r="B67" s="6" t="s">
        <v>56</v>
      </c>
      <c r="C67" s="6" t="s">
        <v>57</v>
      </c>
      <c r="D67" s="18" t="s">
        <v>110</v>
      </c>
      <c r="E67" s="7"/>
      <c r="F67" s="11">
        <v>0.33150684931506852</v>
      </c>
      <c r="G67" s="7" t="s">
        <v>116</v>
      </c>
      <c r="H67" s="7"/>
      <c r="I67" s="7" t="s">
        <v>5</v>
      </c>
      <c r="J67" s="7" t="s">
        <v>18</v>
      </c>
      <c r="K67" s="12">
        <v>29.713894592744694</v>
      </c>
    </row>
    <row r="68" spans="1:11" s="13" customFormat="1" ht="20.25" customHeight="1" x14ac:dyDescent="0.25">
      <c r="A68" s="15">
        <v>240011433</v>
      </c>
      <c r="B68" s="6" t="s">
        <v>56</v>
      </c>
      <c r="C68" s="6" t="s">
        <v>57</v>
      </c>
      <c r="D68" s="18" t="s">
        <v>110</v>
      </c>
      <c r="E68" s="7"/>
      <c r="F68" s="11">
        <v>0.33150684931506852</v>
      </c>
      <c r="G68" s="7" t="s">
        <v>116</v>
      </c>
      <c r="H68" s="7"/>
      <c r="I68" s="7" t="s">
        <v>5</v>
      </c>
      <c r="J68" s="7" t="s">
        <v>36</v>
      </c>
      <c r="K68" s="12">
        <v>27.441478439425051</v>
      </c>
    </row>
    <row r="69" spans="1:11" s="13" customFormat="1" ht="20.25" customHeight="1" x14ac:dyDescent="0.25">
      <c r="A69" s="15">
        <v>240011451</v>
      </c>
      <c r="B69" s="6" t="s">
        <v>56</v>
      </c>
      <c r="C69" s="6" t="s">
        <v>57</v>
      </c>
      <c r="D69" s="18" t="s">
        <v>110</v>
      </c>
      <c r="E69" s="7"/>
      <c r="F69" s="11">
        <v>0.33150684931506852</v>
      </c>
      <c r="G69" s="7" t="s">
        <v>116</v>
      </c>
      <c r="H69" s="7"/>
      <c r="I69" s="7" t="s">
        <v>5</v>
      </c>
      <c r="J69" s="7" t="s">
        <v>111</v>
      </c>
      <c r="K69" s="12">
        <v>24.427104722792606</v>
      </c>
    </row>
    <row r="70" spans="1:11" s="13" customFormat="1" ht="20.25" customHeight="1" x14ac:dyDescent="0.25">
      <c r="A70" s="15">
        <v>240011430</v>
      </c>
      <c r="B70" s="6" t="s">
        <v>56</v>
      </c>
      <c r="C70" s="6" t="s">
        <v>57</v>
      </c>
      <c r="D70" s="18" t="s">
        <v>110</v>
      </c>
      <c r="E70" s="7"/>
      <c r="F70" s="11">
        <v>0.33150684931506852</v>
      </c>
      <c r="G70" s="7" t="s">
        <v>116</v>
      </c>
      <c r="H70" s="7"/>
      <c r="I70" s="7" t="s">
        <v>5</v>
      </c>
      <c r="J70" s="7" t="s">
        <v>157</v>
      </c>
      <c r="K70" s="12">
        <v>31.126625598904859</v>
      </c>
    </row>
    <row r="71" spans="1:11" s="13" customFormat="1" ht="20.25" customHeight="1" x14ac:dyDescent="0.25">
      <c r="A71" s="15">
        <v>240011438</v>
      </c>
      <c r="B71" s="6" t="s">
        <v>56</v>
      </c>
      <c r="C71" s="6" t="s">
        <v>57</v>
      </c>
      <c r="D71" s="18" t="s">
        <v>110</v>
      </c>
      <c r="E71" s="7"/>
      <c r="F71" s="11">
        <v>0.33150684931506852</v>
      </c>
      <c r="G71" s="7" t="s">
        <v>116</v>
      </c>
      <c r="H71" s="7"/>
      <c r="I71" s="7" t="s">
        <v>5</v>
      </c>
      <c r="J71" s="7" t="s">
        <v>160</v>
      </c>
      <c r="K71" s="12">
        <v>27.986310746064341</v>
      </c>
    </row>
    <row r="72" spans="1:11" s="13" customFormat="1" ht="20.25" customHeight="1" x14ac:dyDescent="0.25">
      <c r="A72" s="15">
        <v>240011452</v>
      </c>
      <c r="B72" s="6" t="s">
        <v>106</v>
      </c>
      <c r="C72" s="6" t="s">
        <v>107</v>
      </c>
      <c r="D72" s="18" t="s">
        <v>110</v>
      </c>
      <c r="E72" s="7"/>
      <c r="F72" s="11">
        <v>0.33150684931506852</v>
      </c>
      <c r="G72" s="7" t="s">
        <v>116</v>
      </c>
      <c r="H72" s="7"/>
      <c r="I72" s="6" t="s">
        <v>4</v>
      </c>
      <c r="J72" s="7" t="s">
        <v>161</v>
      </c>
      <c r="K72" s="12">
        <v>25.724845995893222</v>
      </c>
    </row>
    <row r="73" spans="1:11" s="19" customFormat="1" ht="20.25" customHeight="1" x14ac:dyDescent="0.2">
      <c r="A73" s="6" t="s">
        <v>117</v>
      </c>
      <c r="B73" s="7"/>
      <c r="C73" s="6"/>
      <c r="D73" s="6" t="s">
        <v>118</v>
      </c>
      <c r="E73" s="7" t="s">
        <v>32</v>
      </c>
      <c r="F73" s="11">
        <v>7.9178082191780819</v>
      </c>
      <c r="G73" s="7" t="s">
        <v>119</v>
      </c>
      <c r="H73" s="7"/>
      <c r="I73" s="7" t="s">
        <v>120</v>
      </c>
      <c r="J73" s="6"/>
      <c r="K73" s="12">
        <v>36.714579055441476</v>
      </c>
    </row>
    <row r="74" spans="1:11" s="19" customFormat="1" ht="20.25" customHeight="1" x14ac:dyDescent="0.2">
      <c r="A74" s="6" t="s">
        <v>121</v>
      </c>
      <c r="B74" s="7"/>
      <c r="C74" s="6"/>
      <c r="D74" s="6" t="s">
        <v>118</v>
      </c>
      <c r="E74" s="7" t="s">
        <v>32</v>
      </c>
      <c r="F74" s="11">
        <v>7.9178082191780819</v>
      </c>
      <c r="G74" s="7" t="s">
        <v>119</v>
      </c>
      <c r="H74" s="7"/>
      <c r="I74" s="6" t="s">
        <v>122</v>
      </c>
      <c r="J74" s="6"/>
      <c r="K74" s="12">
        <v>62.02327173169062</v>
      </c>
    </row>
    <row r="75" spans="1:11" s="14" customFormat="1" ht="20.25" customHeight="1" x14ac:dyDescent="0.2">
      <c r="A75" s="6" t="s">
        <v>123</v>
      </c>
      <c r="B75" s="7"/>
      <c r="C75" s="6"/>
      <c r="D75" s="6" t="s">
        <v>118</v>
      </c>
      <c r="E75" s="7" t="s">
        <v>32</v>
      </c>
      <c r="F75" s="11">
        <v>7.9178082191780819</v>
      </c>
      <c r="G75" s="7" t="s">
        <v>119</v>
      </c>
      <c r="H75" s="7"/>
      <c r="I75" s="7" t="s">
        <v>120</v>
      </c>
      <c r="J75" s="6"/>
      <c r="K75" s="12">
        <v>38.253251197809718</v>
      </c>
    </row>
    <row r="76" spans="1:11" s="14" customFormat="1" ht="20.25" customHeight="1" x14ac:dyDescent="0.2">
      <c r="A76" s="6" t="s">
        <v>124</v>
      </c>
      <c r="B76" s="7"/>
      <c r="C76" s="6"/>
      <c r="D76" s="6" t="s">
        <v>118</v>
      </c>
      <c r="E76" s="7" t="s">
        <v>32</v>
      </c>
      <c r="F76" s="11">
        <v>7.9178082191780819</v>
      </c>
      <c r="G76" s="7" t="s">
        <v>119</v>
      </c>
      <c r="H76" s="7"/>
      <c r="I76" s="7" t="s">
        <v>120</v>
      </c>
      <c r="J76" s="6"/>
      <c r="K76" s="12">
        <v>33.80150581793292</v>
      </c>
    </row>
    <row r="77" spans="1:11" s="14" customFormat="1" ht="20.25" customHeight="1" x14ac:dyDescent="0.2">
      <c r="A77" s="6" t="s">
        <v>125</v>
      </c>
      <c r="B77" s="7"/>
      <c r="C77" s="6"/>
      <c r="D77" s="6" t="s">
        <v>118</v>
      </c>
      <c r="E77" s="7" t="s">
        <v>32</v>
      </c>
      <c r="F77" s="11">
        <v>7.9178082191780819</v>
      </c>
      <c r="G77" s="7" t="s">
        <v>119</v>
      </c>
      <c r="H77" s="7"/>
      <c r="I77" s="7" t="s">
        <v>120</v>
      </c>
      <c r="J77" s="6"/>
      <c r="K77" s="12">
        <v>50.050650239561946</v>
      </c>
    </row>
    <row r="78" spans="1:11" s="14" customFormat="1" ht="20.25" customHeight="1" x14ac:dyDescent="0.2">
      <c r="A78" s="6" t="s">
        <v>126</v>
      </c>
      <c r="B78" s="7"/>
      <c r="C78" s="6"/>
      <c r="D78" s="6" t="s">
        <v>127</v>
      </c>
      <c r="E78" s="7" t="s">
        <v>32</v>
      </c>
      <c r="F78" s="11">
        <v>7.7506849315068491</v>
      </c>
      <c r="G78" s="7" t="s">
        <v>119</v>
      </c>
      <c r="H78" s="7"/>
      <c r="I78" s="7" t="s">
        <v>120</v>
      </c>
      <c r="J78" s="6"/>
      <c r="K78" s="12">
        <v>44.2217659137577</v>
      </c>
    </row>
    <row r="79" spans="1:11" s="14" customFormat="1" ht="20.25" customHeight="1" x14ac:dyDescent="0.2">
      <c r="A79" s="6" t="s">
        <v>128</v>
      </c>
      <c r="B79" s="7"/>
      <c r="C79" s="6"/>
      <c r="D79" s="6" t="s">
        <v>129</v>
      </c>
      <c r="E79" s="6" t="s">
        <v>39</v>
      </c>
      <c r="F79" s="11">
        <v>7.7506849315068491</v>
      </c>
      <c r="G79" s="7" t="s">
        <v>119</v>
      </c>
      <c r="H79" s="7"/>
      <c r="I79" s="7" t="s">
        <v>120</v>
      </c>
      <c r="J79" s="6"/>
      <c r="K79" s="12">
        <v>35.553730321697465</v>
      </c>
    </row>
    <row r="80" spans="1:11" s="14" customFormat="1" ht="20.25" customHeight="1" x14ac:dyDescent="0.2">
      <c r="A80" s="6" t="s">
        <v>130</v>
      </c>
      <c r="B80" s="7"/>
      <c r="C80" s="6"/>
      <c r="D80" s="6" t="s">
        <v>118</v>
      </c>
      <c r="E80" s="7" t="s">
        <v>32</v>
      </c>
      <c r="F80" s="11">
        <v>7.4986301369863018</v>
      </c>
      <c r="G80" s="7" t="s">
        <v>119</v>
      </c>
      <c r="H80" s="7"/>
      <c r="I80" s="7" t="s">
        <v>120</v>
      </c>
      <c r="J80" s="6"/>
      <c r="K80" s="12">
        <v>38.631074606433948</v>
      </c>
    </row>
    <row r="81" spans="1:11" s="14" customFormat="1" ht="20.25" customHeight="1" x14ac:dyDescent="0.2">
      <c r="A81" s="6" t="s">
        <v>131</v>
      </c>
      <c r="B81" s="7"/>
      <c r="C81" s="6"/>
      <c r="D81" s="6" t="s">
        <v>132</v>
      </c>
      <c r="E81" s="7" t="s">
        <v>32</v>
      </c>
      <c r="F81" s="11">
        <v>7.4986301369863018</v>
      </c>
      <c r="G81" s="7" t="s">
        <v>119</v>
      </c>
      <c r="H81" s="7"/>
      <c r="I81" s="7" t="s">
        <v>120</v>
      </c>
      <c r="J81" s="6"/>
      <c r="K81" s="12">
        <v>28.383299110198493</v>
      </c>
    </row>
    <row r="82" spans="1:11" s="14" customFormat="1" ht="20.25" customHeight="1" x14ac:dyDescent="0.2">
      <c r="A82" s="6" t="s">
        <v>133</v>
      </c>
      <c r="B82" s="7"/>
      <c r="C82" s="6"/>
      <c r="D82" s="6" t="s">
        <v>118</v>
      </c>
      <c r="E82" s="7" t="s">
        <v>32</v>
      </c>
      <c r="F82" s="11">
        <v>7.4986301369863018</v>
      </c>
      <c r="G82" s="7" t="s">
        <v>119</v>
      </c>
      <c r="H82" s="7"/>
      <c r="I82" s="7" t="s">
        <v>120</v>
      </c>
      <c r="J82" s="6"/>
      <c r="K82" s="12">
        <v>38.932238193018478</v>
      </c>
    </row>
    <row r="83" spans="1:11" s="14" customFormat="1" ht="20.25" customHeight="1" x14ac:dyDescent="0.2">
      <c r="A83" s="6" t="s">
        <v>134</v>
      </c>
      <c r="B83" s="7"/>
      <c r="C83" s="6"/>
      <c r="D83" s="6" t="s">
        <v>118</v>
      </c>
      <c r="E83" s="7" t="s">
        <v>32</v>
      </c>
      <c r="F83" s="11">
        <v>7.4986301369863018</v>
      </c>
      <c r="G83" s="7" t="s">
        <v>119</v>
      </c>
      <c r="H83" s="7"/>
      <c r="I83" s="7" t="s">
        <v>120</v>
      </c>
      <c r="J83" s="6"/>
      <c r="K83" s="12">
        <v>29.801505817932924</v>
      </c>
    </row>
    <row r="84" spans="1:11" s="14" customFormat="1" ht="20.25" customHeight="1" x14ac:dyDescent="0.2">
      <c r="A84" s="6" t="s">
        <v>135</v>
      </c>
      <c r="B84" s="7"/>
      <c r="C84" s="20"/>
      <c r="D84" s="20" t="s">
        <v>118</v>
      </c>
      <c r="E84" s="7" t="s">
        <v>32</v>
      </c>
      <c r="F84" s="11">
        <v>5.4958904109589044</v>
      </c>
      <c r="G84" s="7" t="s">
        <v>119</v>
      </c>
      <c r="H84" s="7"/>
      <c r="I84" s="7" t="s">
        <v>120</v>
      </c>
      <c r="J84" s="7" t="s">
        <v>136</v>
      </c>
      <c r="K84" s="12">
        <v>31.926078028747433</v>
      </c>
    </row>
    <row r="85" spans="1:11" s="14" customFormat="1" ht="20.25" customHeight="1" x14ac:dyDescent="0.2">
      <c r="A85" s="6" t="s">
        <v>137</v>
      </c>
      <c r="B85" s="7"/>
      <c r="C85" s="20"/>
      <c r="D85" s="20" t="s">
        <v>127</v>
      </c>
      <c r="E85" s="7" t="s">
        <v>32</v>
      </c>
      <c r="F85" s="11">
        <v>5.3342465753424655</v>
      </c>
      <c r="G85" s="7" t="s">
        <v>119</v>
      </c>
      <c r="H85" s="7"/>
      <c r="I85" s="7" t="s">
        <v>120</v>
      </c>
      <c r="J85" s="7"/>
      <c r="K85" s="12">
        <v>24.73100616016427</v>
      </c>
    </row>
    <row r="86" spans="1:11" s="13" customFormat="1" ht="20.25" customHeight="1" x14ac:dyDescent="0.25">
      <c r="A86" s="6" t="s">
        <v>138</v>
      </c>
      <c r="B86" s="7"/>
      <c r="C86" s="20"/>
      <c r="D86" s="20" t="s">
        <v>118</v>
      </c>
      <c r="E86" s="7" t="s">
        <v>32</v>
      </c>
      <c r="F86" s="11">
        <v>4.4794520547945202</v>
      </c>
      <c r="G86" s="7" t="s">
        <v>119</v>
      </c>
      <c r="H86" s="7"/>
      <c r="I86" s="7" t="s">
        <v>120</v>
      </c>
      <c r="J86" s="7"/>
      <c r="K86" s="12">
        <v>33.133470225872692</v>
      </c>
    </row>
    <row r="87" spans="1:11" s="14" customFormat="1" ht="20.25" customHeight="1" x14ac:dyDescent="0.2">
      <c r="A87" s="6" t="s">
        <v>139</v>
      </c>
      <c r="B87" s="7"/>
      <c r="C87" s="20"/>
      <c r="D87" s="20" t="s">
        <v>118</v>
      </c>
      <c r="E87" s="7" t="s">
        <v>32</v>
      </c>
      <c r="F87" s="11">
        <v>3.8301369863013699</v>
      </c>
      <c r="G87" s="7" t="s">
        <v>119</v>
      </c>
      <c r="H87" s="7"/>
      <c r="I87" s="7" t="s">
        <v>122</v>
      </c>
      <c r="J87" s="7"/>
      <c r="K87" s="12">
        <v>56.870636550308006</v>
      </c>
    </row>
    <row r="88" spans="1:11" s="14" customFormat="1" ht="20.25" customHeight="1" x14ac:dyDescent="0.2">
      <c r="A88" s="6" t="s">
        <v>140</v>
      </c>
      <c r="B88" s="7"/>
      <c r="C88" s="20"/>
      <c r="D88" s="20" t="s">
        <v>118</v>
      </c>
      <c r="E88" s="7" t="s">
        <v>32</v>
      </c>
      <c r="F88" s="11">
        <v>3.8301369863013699</v>
      </c>
      <c r="G88" s="7" t="s">
        <v>119</v>
      </c>
      <c r="H88" s="7"/>
      <c r="I88" s="7" t="s">
        <v>103</v>
      </c>
      <c r="J88" s="7"/>
      <c r="K88" s="12">
        <v>22.99520876112252</v>
      </c>
    </row>
    <row r="89" spans="1:11" s="14" customFormat="1" ht="20.25" customHeight="1" x14ac:dyDescent="0.2">
      <c r="A89" s="6" t="s">
        <v>141</v>
      </c>
      <c r="B89" s="7"/>
      <c r="C89" s="20"/>
      <c r="D89" s="20" t="s">
        <v>118</v>
      </c>
      <c r="E89" s="7" t="s">
        <v>32</v>
      </c>
      <c r="F89" s="11">
        <v>3.8301369863013699</v>
      </c>
      <c r="G89" s="7" t="s">
        <v>119</v>
      </c>
      <c r="H89" s="7"/>
      <c r="I89" s="7" t="s">
        <v>120</v>
      </c>
      <c r="J89" s="7"/>
      <c r="K89" s="12">
        <v>56.585900068446271</v>
      </c>
    </row>
    <row r="90" spans="1:11" s="14" customFormat="1" ht="20.25" customHeight="1" x14ac:dyDescent="0.2">
      <c r="A90" s="6" t="s">
        <v>142</v>
      </c>
      <c r="B90" s="7"/>
      <c r="C90" s="7"/>
      <c r="D90" s="7" t="s">
        <v>127</v>
      </c>
      <c r="E90" s="7" t="s">
        <v>32</v>
      </c>
      <c r="F90" s="11">
        <v>3.4109589041095889</v>
      </c>
      <c r="G90" s="7" t="s">
        <v>119</v>
      </c>
      <c r="H90" s="7"/>
      <c r="I90" s="7" t="s">
        <v>5</v>
      </c>
      <c r="J90" s="7" t="s">
        <v>24</v>
      </c>
      <c r="K90" s="12">
        <v>26.606433949349761</v>
      </c>
    </row>
    <row r="91" spans="1:11" s="14" customFormat="1" ht="20.25" customHeight="1" x14ac:dyDescent="0.2">
      <c r="A91" s="6" t="s">
        <v>143</v>
      </c>
      <c r="B91" s="7"/>
      <c r="C91" s="6"/>
      <c r="D91" s="6" t="s">
        <v>118</v>
      </c>
      <c r="E91" s="7" t="s">
        <v>32</v>
      </c>
      <c r="F91" s="11">
        <v>3.0575342465753423</v>
      </c>
      <c r="G91" s="7" t="s">
        <v>119</v>
      </c>
      <c r="H91" s="7"/>
      <c r="I91" s="7" t="s">
        <v>5</v>
      </c>
      <c r="J91" s="7" t="s">
        <v>144</v>
      </c>
      <c r="K91" s="12">
        <v>29.88911704312115</v>
      </c>
    </row>
    <row r="92" spans="1:11" s="13" customFormat="1" ht="20.25" customHeight="1" x14ac:dyDescent="0.25">
      <c r="A92" s="6" t="s">
        <v>145</v>
      </c>
      <c r="B92" s="7"/>
      <c r="C92" s="7"/>
      <c r="D92" s="7" t="s">
        <v>146</v>
      </c>
      <c r="E92" s="7" t="s">
        <v>32</v>
      </c>
      <c r="F92" s="11">
        <v>2.9150684931506849</v>
      </c>
      <c r="G92" s="7" t="s">
        <v>119</v>
      </c>
      <c r="H92" s="7"/>
      <c r="I92" s="7" t="s">
        <v>120</v>
      </c>
      <c r="J92" s="7"/>
      <c r="K92" s="12">
        <v>25.987679671457904</v>
      </c>
    </row>
    <row r="93" spans="1:11" s="13" customFormat="1" ht="20.25" customHeight="1" x14ac:dyDescent="0.25">
      <c r="A93" s="6" t="s">
        <v>147</v>
      </c>
      <c r="B93" s="7"/>
      <c r="C93" s="7"/>
      <c r="D93" s="7" t="s">
        <v>118</v>
      </c>
      <c r="E93" s="7" t="s">
        <v>32</v>
      </c>
      <c r="F93" s="11">
        <v>2.7479452054794522</v>
      </c>
      <c r="G93" s="7" t="s">
        <v>119</v>
      </c>
      <c r="H93" s="7"/>
      <c r="I93" s="7" t="s">
        <v>5</v>
      </c>
      <c r="J93" s="7" t="s">
        <v>144</v>
      </c>
      <c r="K93" s="12">
        <v>33.891854893908281</v>
      </c>
    </row>
    <row r="94" spans="1:11" s="14" customFormat="1" ht="20.25" customHeight="1" x14ac:dyDescent="0.2">
      <c r="A94" s="6" t="s">
        <v>148</v>
      </c>
      <c r="B94" s="7"/>
      <c r="C94" s="7"/>
      <c r="D94" s="7" t="s">
        <v>149</v>
      </c>
      <c r="E94" s="7" t="s">
        <v>28</v>
      </c>
      <c r="F94" s="11">
        <v>0.40821917808219177</v>
      </c>
      <c r="G94" s="7" t="s">
        <v>119</v>
      </c>
      <c r="H94" s="7"/>
      <c r="I94" s="7" t="s">
        <v>5</v>
      </c>
      <c r="J94" s="7" t="s">
        <v>150</v>
      </c>
      <c r="K94" s="12">
        <v>27.085557837097877</v>
      </c>
    </row>
    <row r="95" spans="1:11" s="14" customFormat="1" ht="20.25" customHeight="1" x14ac:dyDescent="0.2">
      <c r="A95" s="6" t="s">
        <v>151</v>
      </c>
      <c r="B95" s="7"/>
      <c r="C95" s="7"/>
      <c r="D95" s="7" t="s">
        <v>152</v>
      </c>
      <c r="E95" s="7" t="s">
        <v>28</v>
      </c>
      <c r="F95" s="11">
        <v>2.2465753424657535</v>
      </c>
      <c r="G95" s="7" t="s">
        <v>119</v>
      </c>
      <c r="H95" s="7"/>
      <c r="I95" s="7" t="s">
        <v>5</v>
      </c>
      <c r="J95" s="7" t="s">
        <v>153</v>
      </c>
      <c r="K95" s="12">
        <v>29.938398357289529</v>
      </c>
    </row>
    <row r="96" spans="1:11" s="14" customFormat="1" ht="20.25" customHeight="1" x14ac:dyDescent="0.2">
      <c r="A96" s="6" t="s">
        <v>154</v>
      </c>
      <c r="B96" s="7"/>
      <c r="C96" s="7"/>
      <c r="D96" s="7" t="s">
        <v>118</v>
      </c>
      <c r="E96" s="7" t="s">
        <v>32</v>
      </c>
      <c r="F96" s="11">
        <v>2.2465753424657535</v>
      </c>
      <c r="G96" s="7" t="s">
        <v>119</v>
      </c>
      <c r="H96" s="7"/>
      <c r="I96" s="7" t="s">
        <v>120</v>
      </c>
      <c r="J96" s="7"/>
      <c r="K96" s="12">
        <v>33.905544147843941</v>
      </c>
    </row>
    <row r="97" spans="1:11" s="14" customFormat="1" ht="20.25" customHeight="1" x14ac:dyDescent="0.2">
      <c r="A97" s="6" t="s">
        <v>155</v>
      </c>
      <c r="B97" s="7"/>
      <c r="C97" s="7"/>
      <c r="D97" s="7" t="s">
        <v>118</v>
      </c>
      <c r="E97" s="7" t="s">
        <v>32</v>
      </c>
      <c r="F97" s="11">
        <v>2.2465753424657535</v>
      </c>
      <c r="G97" s="7" t="s">
        <v>119</v>
      </c>
      <c r="H97" s="7"/>
      <c r="I97" s="7" t="s">
        <v>120</v>
      </c>
      <c r="J97" s="7"/>
      <c r="K97" s="12">
        <v>28.407939767282684</v>
      </c>
    </row>
    <row r="98" spans="1:11" s="14" customFormat="1" ht="20.25" customHeight="1" x14ac:dyDescent="0.2">
      <c r="A98" s="6" t="s">
        <v>156</v>
      </c>
      <c r="B98" s="7"/>
      <c r="C98" s="7"/>
      <c r="D98" s="7" t="s">
        <v>118</v>
      </c>
      <c r="E98" s="7" t="s">
        <v>32</v>
      </c>
      <c r="F98" s="11">
        <v>2.2465753424657535</v>
      </c>
      <c r="G98" s="7" t="s">
        <v>119</v>
      </c>
      <c r="H98" s="7"/>
      <c r="I98" s="7" t="s">
        <v>120</v>
      </c>
      <c r="J98" s="7"/>
      <c r="K98" s="12">
        <v>22.146475017111566</v>
      </c>
    </row>
  </sheetData>
  <printOptions horizontalCentered="1"/>
  <pageMargins left="0.19685039370078741" right="0.19685039370078741" top="0.39370078740157483" bottom="0.39370078740157483" header="0.31496062992125984" footer="0.15748031496062992"/>
  <pageSetup paperSize="5" scale="77" fitToHeight="0" orientation="landscape" r:id="rId1"/>
  <headerFooter scaleWithDoc="0">
    <oddFooter>&amp;L&amp;"Calibri,Regular"&amp;8BPK PERWAKILAN PROVINSI KALIMANTAN UTARA&amp;R&amp;"Calibri,Regular"&amp;8BEZETTING PEGAWAI PER 31 MEI 2020</oddFooter>
    <evenFooter>&amp;L&amp;"-,Bold Italic"&amp;8BPK PERWAKILAN PROVINSI KALIMANTAN UTARA&amp;C&amp;P</evenFooter>
    <firstFooter>&amp;L&amp;"Times New Roman,Regular"&amp;8BPK PERWAKILAN PROVINSI KALIMANTAN UTARA&amp;R&amp;"Times New Roman,Regular"&amp;8BEZETTING PEGAWAI PER 31 MEI 2020</first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0A69C-48E0-444F-B5D1-E9F1FFEC5141}">
  <dimension ref="A1:F98"/>
  <sheetViews>
    <sheetView workbookViewId="0">
      <selection activeCell="H8" sqref="H8"/>
    </sheetView>
  </sheetViews>
  <sheetFormatPr defaultRowHeight="15" x14ac:dyDescent="0.25"/>
  <cols>
    <col min="1" max="1" width="15.140625" style="3" customWidth="1"/>
  </cols>
  <sheetData>
    <row r="1" spans="1:6" x14ac:dyDescent="0.25">
      <c r="A1" s="27" t="s">
        <v>7</v>
      </c>
      <c r="D1" s="41" t="s">
        <v>173</v>
      </c>
      <c r="E1" s="41"/>
      <c r="F1" s="40" t="s">
        <v>169</v>
      </c>
    </row>
    <row r="2" spans="1:6" x14ac:dyDescent="0.25">
      <c r="A2" s="12">
        <v>48.632876712328766</v>
      </c>
      <c r="B2" s="38">
        <f>MIN(A2:A98)</f>
        <v>22.146475017111566</v>
      </c>
      <c r="C2" t="s">
        <v>172</v>
      </c>
      <c r="D2" s="39">
        <v>22</v>
      </c>
      <c r="E2" s="39">
        <f>22+6</f>
        <v>28</v>
      </c>
      <c r="F2" s="39" cm="1">
        <f t="array" ref="F2:F8">FREQUENCY(A2:A98,E2:E7)</f>
        <v>31</v>
      </c>
    </row>
    <row r="3" spans="1:6" x14ac:dyDescent="0.25">
      <c r="A3" s="12">
        <v>46.899383983572896</v>
      </c>
      <c r="B3" s="38">
        <f>MAX(A2:A98)</f>
        <v>62.02327173169062</v>
      </c>
      <c r="C3" t="s">
        <v>171</v>
      </c>
      <c r="D3" s="39">
        <f>D2+7</f>
        <v>29</v>
      </c>
      <c r="E3" s="39">
        <f>E2+7</f>
        <v>35</v>
      </c>
      <c r="F3" s="39">
        <v>33</v>
      </c>
    </row>
    <row r="4" spans="1:6" x14ac:dyDescent="0.25">
      <c r="A4" s="12">
        <v>42.401095140314851</v>
      </c>
      <c r="B4" s="38">
        <f>(B3-B2)</f>
        <v>39.876796714579058</v>
      </c>
      <c r="C4" t="s">
        <v>170</v>
      </c>
      <c r="D4" s="39">
        <f t="shared" ref="D4:D7" si="0">D3+7</f>
        <v>36</v>
      </c>
      <c r="E4" s="39">
        <f t="shared" ref="E4:E6" si="1">E3+7</f>
        <v>42</v>
      </c>
      <c r="F4" s="39">
        <v>20</v>
      </c>
    </row>
    <row r="5" spans="1:6" x14ac:dyDescent="0.25">
      <c r="A5" s="12">
        <v>41.598904859685149</v>
      </c>
      <c r="B5">
        <v>97</v>
      </c>
      <c r="C5" t="s">
        <v>169</v>
      </c>
      <c r="D5" s="39">
        <f t="shared" si="0"/>
        <v>43</v>
      </c>
      <c r="E5" s="39">
        <f t="shared" si="1"/>
        <v>49</v>
      </c>
      <c r="F5" s="39">
        <v>7</v>
      </c>
    </row>
    <row r="6" spans="1:6" x14ac:dyDescent="0.25">
      <c r="A6" s="12">
        <v>51.145790554414788</v>
      </c>
      <c r="B6">
        <f>1+3.322*LOG(B5)</f>
        <v>7.6000557012324652</v>
      </c>
      <c r="D6" s="39">
        <f t="shared" si="0"/>
        <v>50</v>
      </c>
      <c r="E6" s="39">
        <f t="shared" si="1"/>
        <v>56</v>
      </c>
      <c r="F6" s="39">
        <v>3</v>
      </c>
    </row>
    <row r="7" spans="1:6" x14ac:dyDescent="0.25">
      <c r="A7" s="12">
        <v>41.29226557152635</v>
      </c>
      <c r="D7" s="39">
        <f t="shared" si="0"/>
        <v>57</v>
      </c>
      <c r="E7" s="39">
        <f>E6+7</f>
        <v>63</v>
      </c>
      <c r="F7" s="39">
        <v>3</v>
      </c>
    </row>
    <row r="8" spans="1:6" x14ac:dyDescent="0.25">
      <c r="A8" s="12">
        <v>36.892539356605063</v>
      </c>
      <c r="F8">
        <v>0</v>
      </c>
    </row>
    <row r="9" spans="1:6" x14ac:dyDescent="0.25">
      <c r="A9" s="12">
        <v>36.898015058179332</v>
      </c>
    </row>
    <row r="10" spans="1:6" x14ac:dyDescent="0.25">
      <c r="A10" s="12">
        <v>44.035592060232716</v>
      </c>
    </row>
    <row r="11" spans="1:6" x14ac:dyDescent="0.25">
      <c r="A11" s="12">
        <v>41.511293634496923</v>
      </c>
    </row>
    <row r="12" spans="1:6" x14ac:dyDescent="0.25">
      <c r="A12" s="12">
        <v>40.673511293634498</v>
      </c>
    </row>
    <row r="13" spans="1:6" x14ac:dyDescent="0.25">
      <c r="A13" s="12">
        <v>37.144421629021217</v>
      </c>
    </row>
    <row r="14" spans="1:6" x14ac:dyDescent="0.25">
      <c r="A14" s="12">
        <v>44.939082819986311</v>
      </c>
    </row>
    <row r="15" spans="1:6" x14ac:dyDescent="0.25">
      <c r="A15" s="12">
        <v>34.543463381245722</v>
      </c>
    </row>
    <row r="16" spans="1:6" x14ac:dyDescent="0.25">
      <c r="A16" s="12">
        <v>33.954825462012323</v>
      </c>
    </row>
    <row r="17" spans="1:1" x14ac:dyDescent="0.25">
      <c r="A17" s="12">
        <v>27.986310746064341</v>
      </c>
    </row>
    <row r="18" spans="1:1" x14ac:dyDescent="0.25">
      <c r="A18" s="12">
        <v>31.471594798083505</v>
      </c>
    </row>
    <row r="19" spans="1:1" x14ac:dyDescent="0.25">
      <c r="A19" s="12">
        <v>31.772758384668034</v>
      </c>
    </row>
    <row r="20" spans="1:1" x14ac:dyDescent="0.25">
      <c r="A20" s="12">
        <v>30.316221765913756</v>
      </c>
    </row>
    <row r="21" spans="1:1" x14ac:dyDescent="0.25">
      <c r="A21" s="12">
        <v>27.589322381930184</v>
      </c>
    </row>
    <row r="22" spans="1:1" x14ac:dyDescent="0.25">
      <c r="A22" s="12">
        <v>37.880903490759756</v>
      </c>
    </row>
    <row r="23" spans="1:1" x14ac:dyDescent="0.25">
      <c r="A23" s="12">
        <v>38.176591375770023</v>
      </c>
    </row>
    <row r="24" spans="1:1" x14ac:dyDescent="0.25">
      <c r="A24" s="12">
        <v>31.219712525667351</v>
      </c>
    </row>
    <row r="25" spans="1:1" x14ac:dyDescent="0.25">
      <c r="A25" s="12">
        <v>31.337440109514031</v>
      </c>
    </row>
    <row r="26" spans="1:1" x14ac:dyDescent="0.25">
      <c r="A26" s="12">
        <v>28.881587953456538</v>
      </c>
    </row>
    <row r="27" spans="1:1" x14ac:dyDescent="0.25">
      <c r="A27" s="12">
        <v>28.492813141683779</v>
      </c>
    </row>
    <row r="28" spans="1:1" x14ac:dyDescent="0.25">
      <c r="A28" s="12">
        <v>29.541409993155373</v>
      </c>
    </row>
    <row r="29" spans="1:1" x14ac:dyDescent="0.25">
      <c r="A29" s="12">
        <v>33.601642710472277</v>
      </c>
    </row>
    <row r="30" spans="1:1" x14ac:dyDescent="0.25">
      <c r="A30" s="12">
        <v>30.617385352498289</v>
      </c>
    </row>
    <row r="31" spans="1:1" x14ac:dyDescent="0.25">
      <c r="A31" s="12">
        <v>28.134154688569474</v>
      </c>
    </row>
    <row r="32" spans="1:1" x14ac:dyDescent="0.25">
      <c r="A32" s="12">
        <v>27.3347022587269</v>
      </c>
    </row>
    <row r="33" spans="1:1" x14ac:dyDescent="0.25">
      <c r="A33" s="12">
        <v>39.616700889801507</v>
      </c>
    </row>
    <row r="34" spans="1:1" x14ac:dyDescent="0.25">
      <c r="A34" s="12">
        <v>38.335386721423681</v>
      </c>
    </row>
    <row r="35" spans="1:1" x14ac:dyDescent="0.25">
      <c r="A35" s="12">
        <v>39.638603696098563</v>
      </c>
    </row>
    <row r="36" spans="1:1" x14ac:dyDescent="0.25">
      <c r="A36" s="12">
        <v>34.075290896646131</v>
      </c>
    </row>
    <row r="37" spans="1:1" x14ac:dyDescent="0.25">
      <c r="A37" s="12">
        <v>42.527036276522928</v>
      </c>
    </row>
    <row r="38" spans="1:1" x14ac:dyDescent="0.25">
      <c r="A38" s="12">
        <v>39.822039698836413</v>
      </c>
    </row>
    <row r="39" spans="1:1" x14ac:dyDescent="0.25">
      <c r="A39" s="12">
        <v>33.757700205338807</v>
      </c>
    </row>
    <row r="40" spans="1:1" x14ac:dyDescent="0.25">
      <c r="A40" s="12">
        <v>35.288158795345652</v>
      </c>
    </row>
    <row r="41" spans="1:1" x14ac:dyDescent="0.25">
      <c r="A41" s="12">
        <v>26.206707734428473</v>
      </c>
    </row>
    <row r="42" spans="1:1" x14ac:dyDescent="0.25">
      <c r="A42" s="12">
        <v>26.245037645448324</v>
      </c>
    </row>
    <row r="43" spans="1:1" x14ac:dyDescent="0.25">
      <c r="A43" s="12">
        <v>51.356605065023956</v>
      </c>
    </row>
    <row r="44" spans="1:1" x14ac:dyDescent="0.25">
      <c r="A44" s="12">
        <v>24.407939767282684</v>
      </c>
    </row>
    <row r="45" spans="1:1" x14ac:dyDescent="0.25">
      <c r="A45" s="12">
        <v>27.055441478439427</v>
      </c>
    </row>
    <row r="46" spans="1:1" x14ac:dyDescent="0.25">
      <c r="A46" s="12">
        <v>25.544147843942504</v>
      </c>
    </row>
    <row r="47" spans="1:1" x14ac:dyDescent="0.25">
      <c r="A47" s="12">
        <v>24.383299110198493</v>
      </c>
    </row>
    <row r="48" spans="1:1" x14ac:dyDescent="0.25">
      <c r="A48" s="12">
        <v>22.844626967830255</v>
      </c>
    </row>
    <row r="49" spans="1:1" x14ac:dyDescent="0.25">
      <c r="A49" s="12">
        <v>30.658453114305271</v>
      </c>
    </row>
    <row r="50" spans="1:1" x14ac:dyDescent="0.25">
      <c r="A50" s="12">
        <v>23.230663928815879</v>
      </c>
    </row>
    <row r="51" spans="1:1" x14ac:dyDescent="0.25">
      <c r="A51" s="12">
        <v>28.939082819986311</v>
      </c>
    </row>
    <row r="52" spans="1:1" x14ac:dyDescent="0.25">
      <c r="A52" s="12">
        <v>35.819301848049278</v>
      </c>
    </row>
    <row r="53" spans="1:1" x14ac:dyDescent="0.25">
      <c r="A53" s="12">
        <v>25.368925393566052</v>
      </c>
    </row>
    <row r="54" spans="1:1" x14ac:dyDescent="0.25">
      <c r="A54" s="12">
        <v>27.112936344969199</v>
      </c>
    </row>
    <row r="55" spans="1:1" x14ac:dyDescent="0.25">
      <c r="A55" s="12">
        <v>27.419575633127995</v>
      </c>
    </row>
    <row r="56" spans="1:1" x14ac:dyDescent="0.25">
      <c r="A56" s="12">
        <v>34.091718001368925</v>
      </c>
    </row>
    <row r="57" spans="1:1" x14ac:dyDescent="0.25">
      <c r="A57" s="12">
        <v>30.223134839151268</v>
      </c>
    </row>
    <row r="58" spans="1:1" x14ac:dyDescent="0.25">
      <c r="A58" s="12">
        <v>24.95277207392197</v>
      </c>
    </row>
    <row r="59" spans="1:1" x14ac:dyDescent="0.25">
      <c r="A59" s="12">
        <v>24.539356605065024</v>
      </c>
    </row>
    <row r="60" spans="1:1" x14ac:dyDescent="0.25">
      <c r="A60" s="12">
        <v>29.492128678986994</v>
      </c>
    </row>
    <row r="61" spans="1:1" x14ac:dyDescent="0.25">
      <c r="A61" s="12">
        <v>24.73100616016427</v>
      </c>
    </row>
    <row r="62" spans="1:1" x14ac:dyDescent="0.25">
      <c r="A62" s="12">
        <v>31.701574264202602</v>
      </c>
    </row>
    <row r="63" spans="1:1" x14ac:dyDescent="0.25">
      <c r="A63" s="12">
        <v>25.045859000684462</v>
      </c>
    </row>
    <row r="64" spans="1:1" x14ac:dyDescent="0.25">
      <c r="A64" s="12">
        <v>24.646132785763175</v>
      </c>
    </row>
    <row r="65" spans="1:1" x14ac:dyDescent="0.25">
      <c r="A65" s="12">
        <v>26.702258726899384</v>
      </c>
    </row>
    <row r="66" spans="1:1" x14ac:dyDescent="0.25">
      <c r="A66" s="12">
        <v>25.013004791238878</v>
      </c>
    </row>
    <row r="67" spans="1:1" x14ac:dyDescent="0.25">
      <c r="A67" s="12">
        <v>29.713894592744694</v>
      </c>
    </row>
    <row r="68" spans="1:1" x14ac:dyDescent="0.25">
      <c r="A68" s="12">
        <v>27.441478439425051</v>
      </c>
    </row>
    <row r="69" spans="1:1" x14ac:dyDescent="0.25">
      <c r="A69" s="12">
        <v>24.427104722792606</v>
      </c>
    </row>
    <row r="70" spans="1:1" x14ac:dyDescent="0.25">
      <c r="A70" s="12">
        <v>31.126625598904859</v>
      </c>
    </row>
    <row r="71" spans="1:1" x14ac:dyDescent="0.25">
      <c r="A71" s="12">
        <v>27.986310746064341</v>
      </c>
    </row>
    <row r="72" spans="1:1" x14ac:dyDescent="0.25">
      <c r="A72" s="12">
        <v>25.724845995893222</v>
      </c>
    </row>
    <row r="73" spans="1:1" x14ac:dyDescent="0.25">
      <c r="A73" s="12">
        <v>36.714579055441476</v>
      </c>
    </row>
    <row r="74" spans="1:1" x14ac:dyDescent="0.25">
      <c r="A74" s="12">
        <v>62.02327173169062</v>
      </c>
    </row>
    <row r="75" spans="1:1" x14ac:dyDescent="0.25">
      <c r="A75" s="12">
        <v>38.253251197809718</v>
      </c>
    </row>
    <row r="76" spans="1:1" x14ac:dyDescent="0.25">
      <c r="A76" s="12">
        <v>33.80150581793292</v>
      </c>
    </row>
    <row r="77" spans="1:1" x14ac:dyDescent="0.25">
      <c r="A77" s="12">
        <v>50.050650239561946</v>
      </c>
    </row>
    <row r="78" spans="1:1" x14ac:dyDescent="0.25">
      <c r="A78" s="12">
        <v>44.2217659137577</v>
      </c>
    </row>
    <row r="79" spans="1:1" x14ac:dyDescent="0.25">
      <c r="A79" s="12">
        <v>35.553730321697465</v>
      </c>
    </row>
    <row r="80" spans="1:1" x14ac:dyDescent="0.25">
      <c r="A80" s="12">
        <v>38.631074606433948</v>
      </c>
    </row>
    <row r="81" spans="1:1" x14ac:dyDescent="0.25">
      <c r="A81" s="12">
        <v>28.383299110198493</v>
      </c>
    </row>
    <row r="82" spans="1:1" x14ac:dyDescent="0.25">
      <c r="A82" s="12">
        <v>38.932238193018478</v>
      </c>
    </row>
    <row r="83" spans="1:1" x14ac:dyDescent="0.25">
      <c r="A83" s="12">
        <v>29.801505817932924</v>
      </c>
    </row>
    <row r="84" spans="1:1" x14ac:dyDescent="0.25">
      <c r="A84" s="12">
        <v>31.926078028747433</v>
      </c>
    </row>
    <row r="85" spans="1:1" x14ac:dyDescent="0.25">
      <c r="A85" s="12">
        <v>24.73100616016427</v>
      </c>
    </row>
    <row r="86" spans="1:1" x14ac:dyDescent="0.25">
      <c r="A86" s="12">
        <v>33.133470225872692</v>
      </c>
    </row>
    <row r="87" spans="1:1" x14ac:dyDescent="0.25">
      <c r="A87" s="12">
        <v>56.870636550308006</v>
      </c>
    </row>
    <row r="88" spans="1:1" x14ac:dyDescent="0.25">
      <c r="A88" s="12">
        <v>22.99520876112252</v>
      </c>
    </row>
    <row r="89" spans="1:1" x14ac:dyDescent="0.25">
      <c r="A89" s="12">
        <v>56.585900068446271</v>
      </c>
    </row>
    <row r="90" spans="1:1" x14ac:dyDescent="0.25">
      <c r="A90" s="12">
        <v>26.606433949349761</v>
      </c>
    </row>
    <row r="91" spans="1:1" x14ac:dyDescent="0.25">
      <c r="A91" s="12">
        <v>29.88911704312115</v>
      </c>
    </row>
    <row r="92" spans="1:1" x14ac:dyDescent="0.25">
      <c r="A92" s="12">
        <v>25.987679671457904</v>
      </c>
    </row>
    <row r="93" spans="1:1" x14ac:dyDescent="0.25">
      <c r="A93" s="12">
        <v>33.891854893908281</v>
      </c>
    </row>
    <row r="94" spans="1:1" x14ac:dyDescent="0.25">
      <c r="A94" s="12">
        <v>27.085557837097877</v>
      </c>
    </row>
    <row r="95" spans="1:1" x14ac:dyDescent="0.25">
      <c r="A95" s="12">
        <v>29.938398357289529</v>
      </c>
    </row>
    <row r="96" spans="1:1" x14ac:dyDescent="0.25">
      <c r="A96" s="12">
        <v>33.905544147843941</v>
      </c>
    </row>
    <row r="97" spans="1:1" x14ac:dyDescent="0.25">
      <c r="A97" s="12">
        <v>28.407939767282684</v>
      </c>
    </row>
    <row r="98" spans="1:1" x14ac:dyDescent="0.25">
      <c r="A98" s="12">
        <v>22.146475017111566</v>
      </c>
    </row>
  </sheetData>
  <autoFilter ref="A1:C98" xr:uid="{6340A69C-48E0-444F-B5D1-E9F1FFEC5141}"/>
  <mergeCells count="1"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A4B07-350C-4BF7-A91B-FCEF59069A49}">
  <dimension ref="A1:B72"/>
  <sheetViews>
    <sheetView workbookViewId="0">
      <selection activeCell="E68" sqref="E68"/>
    </sheetView>
  </sheetViews>
  <sheetFormatPr defaultRowHeight="15" x14ac:dyDescent="0.25"/>
  <cols>
    <col min="1" max="1" width="14.140625" style="8" customWidth="1"/>
    <col min="2" max="2" width="40.85546875" style="10" customWidth="1"/>
  </cols>
  <sheetData>
    <row r="1" spans="1:2" x14ac:dyDescent="0.25">
      <c r="A1" s="21" t="s">
        <v>168</v>
      </c>
      <c r="B1" s="24" t="s">
        <v>1</v>
      </c>
    </row>
    <row r="2" spans="1:2" ht="16.5" customHeight="1" x14ac:dyDescent="0.25">
      <c r="A2" s="34" t="s">
        <v>8</v>
      </c>
      <c r="B2" s="34" t="s">
        <v>13</v>
      </c>
    </row>
    <row r="3" spans="1:2" ht="16.5" customHeight="1" x14ac:dyDescent="0.25">
      <c r="A3" s="34">
        <v>240002353</v>
      </c>
      <c r="B3" s="34" t="s">
        <v>13</v>
      </c>
    </row>
    <row r="4" spans="1:2" ht="16.5" customHeight="1" x14ac:dyDescent="0.25">
      <c r="A4" s="34" t="s">
        <v>19</v>
      </c>
      <c r="B4" s="34" t="s">
        <v>13</v>
      </c>
    </row>
    <row r="5" spans="1:2" ht="16.5" customHeight="1" x14ac:dyDescent="0.25">
      <c r="A5" s="34">
        <v>240005237</v>
      </c>
      <c r="B5" s="34" t="s">
        <v>13</v>
      </c>
    </row>
    <row r="6" spans="1:2" ht="16.5" customHeight="1" x14ac:dyDescent="0.25">
      <c r="A6" s="34" t="s">
        <v>29</v>
      </c>
      <c r="B6" s="34" t="s">
        <v>13</v>
      </c>
    </row>
    <row r="7" spans="1:2" ht="16.5" customHeight="1" x14ac:dyDescent="0.25">
      <c r="A7" s="34" t="s">
        <v>31</v>
      </c>
      <c r="B7" s="34" t="s">
        <v>13</v>
      </c>
    </row>
    <row r="8" spans="1:2" ht="16.5" customHeight="1" x14ac:dyDescent="0.25">
      <c r="A8" s="34" t="s">
        <v>34</v>
      </c>
      <c r="B8" s="34" t="s">
        <v>13</v>
      </c>
    </row>
    <row r="9" spans="1:2" ht="16.5" customHeight="1" x14ac:dyDescent="0.25">
      <c r="A9" s="34">
        <v>240005457</v>
      </c>
      <c r="B9" s="34" t="s">
        <v>13</v>
      </c>
    </row>
    <row r="10" spans="1:2" ht="16.5" customHeight="1" x14ac:dyDescent="0.25">
      <c r="A10" s="34" t="s">
        <v>40</v>
      </c>
      <c r="B10" s="34" t="s">
        <v>43</v>
      </c>
    </row>
    <row r="11" spans="1:2" ht="16.5" customHeight="1" x14ac:dyDescent="0.25">
      <c r="A11" s="34" t="s">
        <v>45</v>
      </c>
      <c r="B11" s="34" t="s">
        <v>43</v>
      </c>
    </row>
    <row r="12" spans="1:2" ht="16.5" customHeight="1" x14ac:dyDescent="0.25">
      <c r="A12" s="34" t="s">
        <v>46</v>
      </c>
      <c r="B12" s="34" t="s">
        <v>43</v>
      </c>
    </row>
    <row r="13" spans="1:2" ht="16.5" customHeight="1" x14ac:dyDescent="0.25">
      <c r="A13" s="34" t="s">
        <v>47</v>
      </c>
      <c r="B13" s="34" t="s">
        <v>43</v>
      </c>
    </row>
    <row r="14" spans="1:2" ht="16.5" customHeight="1" x14ac:dyDescent="0.25">
      <c r="A14" s="34" t="s">
        <v>48</v>
      </c>
      <c r="B14" s="34" t="s">
        <v>43</v>
      </c>
    </row>
    <row r="15" spans="1:2" ht="16.5" customHeight="1" x14ac:dyDescent="0.25">
      <c r="A15" s="34" t="s">
        <v>53</v>
      </c>
      <c r="B15" s="34" t="s">
        <v>43</v>
      </c>
    </row>
    <row r="16" spans="1:2" ht="16.5" customHeight="1" x14ac:dyDescent="0.25">
      <c r="A16" s="34" t="s">
        <v>55</v>
      </c>
      <c r="B16" s="34" t="s">
        <v>43</v>
      </c>
    </row>
    <row r="17" spans="1:2" ht="16.5" customHeight="1" x14ac:dyDescent="0.25">
      <c r="A17" s="34" t="s">
        <v>59</v>
      </c>
      <c r="B17" s="34" t="s">
        <v>43</v>
      </c>
    </row>
    <row r="18" spans="1:2" ht="16.5" customHeight="1" x14ac:dyDescent="0.25">
      <c r="A18" s="34" t="s">
        <v>60</v>
      </c>
      <c r="B18" s="34" t="s">
        <v>43</v>
      </c>
    </row>
    <row r="19" spans="1:2" ht="16.5" customHeight="1" x14ac:dyDescent="0.25">
      <c r="A19" s="34" t="s">
        <v>61</v>
      </c>
      <c r="B19" s="34" t="s">
        <v>43</v>
      </c>
    </row>
    <row r="20" spans="1:2" ht="16.5" customHeight="1" x14ac:dyDescent="0.25">
      <c r="A20" s="34" t="s">
        <v>62</v>
      </c>
      <c r="B20" s="34" t="s">
        <v>43</v>
      </c>
    </row>
    <row r="21" spans="1:2" ht="16.5" customHeight="1" x14ac:dyDescent="0.25">
      <c r="A21" s="34" t="s">
        <v>63</v>
      </c>
      <c r="B21" s="34" t="s">
        <v>43</v>
      </c>
    </row>
    <row r="22" spans="1:2" ht="16.5" customHeight="1" x14ac:dyDescent="0.25">
      <c r="A22" s="34" t="s">
        <v>64</v>
      </c>
      <c r="B22" s="34" t="s">
        <v>43</v>
      </c>
    </row>
    <row r="23" spans="1:2" ht="16.5" customHeight="1" x14ac:dyDescent="0.25">
      <c r="A23" s="31">
        <v>240005492</v>
      </c>
      <c r="B23" s="34" t="s">
        <v>43</v>
      </c>
    </row>
    <row r="24" spans="1:2" ht="16.5" customHeight="1" x14ac:dyDescent="0.25">
      <c r="A24" s="34" t="s">
        <v>66</v>
      </c>
      <c r="B24" s="34" t="s">
        <v>43</v>
      </c>
    </row>
    <row r="25" spans="1:2" ht="16.5" customHeight="1" x14ac:dyDescent="0.25">
      <c r="A25" s="34" t="s">
        <v>67</v>
      </c>
      <c r="B25" s="34" t="s">
        <v>43</v>
      </c>
    </row>
    <row r="26" spans="1:2" ht="16.5" customHeight="1" x14ac:dyDescent="0.25">
      <c r="A26" s="34" t="s">
        <v>68</v>
      </c>
      <c r="B26" s="34" t="s">
        <v>43</v>
      </c>
    </row>
    <row r="27" spans="1:2" ht="16.5" customHeight="1" x14ac:dyDescent="0.25">
      <c r="A27" s="37" t="s">
        <v>69</v>
      </c>
      <c r="B27" s="34" t="s">
        <v>43</v>
      </c>
    </row>
    <row r="28" spans="1:2" ht="16.5" customHeight="1" x14ac:dyDescent="0.25">
      <c r="A28" s="34" t="s">
        <v>70</v>
      </c>
      <c r="B28" s="34" t="s">
        <v>43</v>
      </c>
    </row>
    <row r="29" spans="1:2" ht="16.5" customHeight="1" x14ac:dyDescent="0.25">
      <c r="A29" s="34" t="s">
        <v>71</v>
      </c>
      <c r="B29" s="34" t="s">
        <v>43</v>
      </c>
    </row>
    <row r="30" spans="1:2" ht="16.5" customHeight="1" x14ac:dyDescent="0.25">
      <c r="A30" s="33" t="s">
        <v>72</v>
      </c>
      <c r="B30" s="34" t="s">
        <v>43</v>
      </c>
    </row>
    <row r="31" spans="1:2" ht="16.5" customHeight="1" x14ac:dyDescent="0.25">
      <c r="A31" s="31" t="s">
        <v>73</v>
      </c>
      <c r="B31" s="34" t="s">
        <v>43</v>
      </c>
    </row>
    <row r="32" spans="1:2" ht="16.5" customHeight="1" x14ac:dyDescent="0.25">
      <c r="A32" s="31" t="s">
        <v>74</v>
      </c>
      <c r="B32" s="34" t="s">
        <v>43</v>
      </c>
    </row>
    <row r="33" spans="1:2" ht="16.5" customHeight="1" x14ac:dyDescent="0.25">
      <c r="A33" s="34" t="s">
        <v>75</v>
      </c>
      <c r="B33" s="34" t="s">
        <v>77</v>
      </c>
    </row>
    <row r="34" spans="1:2" ht="16.5" customHeight="1" x14ac:dyDescent="0.25">
      <c r="A34" s="34" t="s">
        <v>79</v>
      </c>
      <c r="B34" s="34" t="s">
        <v>77</v>
      </c>
    </row>
    <row r="35" spans="1:2" ht="16.5" customHeight="1" x14ac:dyDescent="0.25">
      <c r="A35" s="34" t="s">
        <v>82</v>
      </c>
      <c r="B35" s="34" t="s">
        <v>98</v>
      </c>
    </row>
    <row r="36" spans="1:2" ht="16.5" customHeight="1" x14ac:dyDescent="0.25">
      <c r="A36" s="34" t="s">
        <v>85</v>
      </c>
      <c r="B36" s="34" t="s">
        <v>98</v>
      </c>
    </row>
    <row r="37" spans="1:2" ht="16.5" customHeight="1" x14ac:dyDescent="0.25">
      <c r="A37" s="34" t="s">
        <v>89</v>
      </c>
      <c r="B37" s="34" t="s">
        <v>98</v>
      </c>
    </row>
    <row r="38" spans="1:2" ht="16.5" customHeight="1" x14ac:dyDescent="0.25">
      <c r="A38" s="34" t="s">
        <v>91</v>
      </c>
      <c r="B38" s="34" t="s">
        <v>98</v>
      </c>
    </row>
    <row r="39" spans="1:2" ht="16.5" customHeight="1" x14ac:dyDescent="0.25">
      <c r="A39" s="34" t="s">
        <v>92</v>
      </c>
      <c r="B39" s="34" t="s">
        <v>77</v>
      </c>
    </row>
    <row r="40" spans="1:2" ht="16.5" customHeight="1" x14ac:dyDescent="0.25">
      <c r="A40" s="34" t="s">
        <v>95</v>
      </c>
      <c r="B40" s="34" t="s">
        <v>98</v>
      </c>
    </row>
    <row r="41" spans="1:2" ht="16.5" customHeight="1" x14ac:dyDescent="0.25">
      <c r="A41" s="34" t="s">
        <v>99</v>
      </c>
      <c r="B41" s="34" t="s">
        <v>98</v>
      </c>
    </row>
    <row r="42" spans="1:2" ht="16.5" customHeight="1" x14ac:dyDescent="0.25">
      <c r="A42" s="34" t="s">
        <v>100</v>
      </c>
      <c r="B42" s="34" t="s">
        <v>98</v>
      </c>
    </row>
    <row r="43" spans="1:2" ht="16.5" customHeight="1" x14ac:dyDescent="0.25">
      <c r="A43" s="34" t="s">
        <v>101</v>
      </c>
      <c r="B43" s="34" t="s">
        <v>98</v>
      </c>
    </row>
    <row r="44" spans="1:2" ht="16.5" customHeight="1" x14ac:dyDescent="0.25">
      <c r="A44" s="34" t="s">
        <v>105</v>
      </c>
      <c r="B44" s="34" t="s">
        <v>98</v>
      </c>
    </row>
    <row r="45" spans="1:2" ht="16.5" customHeight="1" x14ac:dyDescent="0.25">
      <c r="A45" s="33" t="s">
        <v>109</v>
      </c>
      <c r="B45" s="34" t="s">
        <v>77</v>
      </c>
    </row>
    <row r="46" spans="1:2" ht="16.5" customHeight="1" x14ac:dyDescent="0.25">
      <c r="A46" s="31" t="s">
        <v>112</v>
      </c>
      <c r="B46" s="34" t="s">
        <v>98</v>
      </c>
    </row>
    <row r="47" spans="1:2" ht="16.5" customHeight="1" x14ac:dyDescent="0.25">
      <c r="A47" s="31" t="s">
        <v>113</v>
      </c>
      <c r="B47" s="34" t="s">
        <v>98</v>
      </c>
    </row>
    <row r="48" spans="1:2" ht="16.5" customHeight="1" x14ac:dyDescent="0.25">
      <c r="A48" s="31" t="s">
        <v>115</v>
      </c>
      <c r="B48" s="34" t="s">
        <v>98</v>
      </c>
    </row>
    <row r="49" spans="1:2" x14ac:dyDescent="0.25">
      <c r="A49" s="31">
        <v>240011445</v>
      </c>
      <c r="B49" s="36" t="s">
        <v>176</v>
      </c>
    </row>
    <row r="50" spans="1:2" x14ac:dyDescent="0.25">
      <c r="A50" s="31">
        <v>240011434</v>
      </c>
      <c r="B50" s="36" t="s">
        <v>176</v>
      </c>
    </row>
    <row r="51" spans="1:2" x14ac:dyDescent="0.25">
      <c r="A51" s="31">
        <v>240011435</v>
      </c>
      <c r="B51" s="36" t="s">
        <v>176</v>
      </c>
    </row>
    <row r="52" spans="1:2" x14ac:dyDescent="0.25">
      <c r="A52" s="31">
        <v>240011431</v>
      </c>
      <c r="B52" s="36" t="s">
        <v>176</v>
      </c>
    </row>
    <row r="53" spans="1:2" x14ac:dyDescent="0.25">
      <c r="A53" s="31">
        <v>240011446</v>
      </c>
      <c r="B53" s="36" t="s">
        <v>176</v>
      </c>
    </row>
    <row r="54" spans="1:2" x14ac:dyDescent="0.25">
      <c r="A54" s="31">
        <v>240011442</v>
      </c>
      <c r="B54" s="36" t="s">
        <v>176</v>
      </c>
    </row>
    <row r="55" spans="1:2" x14ac:dyDescent="0.25">
      <c r="A55" s="31">
        <v>240011429</v>
      </c>
      <c r="B55" s="36" t="s">
        <v>176</v>
      </c>
    </row>
    <row r="56" spans="1:2" x14ac:dyDescent="0.25">
      <c r="A56" s="31">
        <v>240011447</v>
      </c>
      <c r="B56" s="36" t="s">
        <v>176</v>
      </c>
    </row>
    <row r="57" spans="1:2" x14ac:dyDescent="0.25">
      <c r="A57" s="31">
        <v>240011432</v>
      </c>
      <c r="B57" s="36" t="s">
        <v>176</v>
      </c>
    </row>
    <row r="58" spans="1:2" x14ac:dyDescent="0.25">
      <c r="A58" s="31">
        <v>240011439</v>
      </c>
      <c r="B58" s="36" t="s">
        <v>176</v>
      </c>
    </row>
    <row r="59" spans="1:2" x14ac:dyDescent="0.25">
      <c r="A59" s="31">
        <v>240011440</v>
      </c>
      <c r="B59" s="36" t="s">
        <v>176</v>
      </c>
    </row>
    <row r="60" spans="1:2" x14ac:dyDescent="0.25">
      <c r="A60" s="31">
        <v>240011436</v>
      </c>
      <c r="B60" s="36" t="s">
        <v>176</v>
      </c>
    </row>
    <row r="61" spans="1:2" x14ac:dyDescent="0.25">
      <c r="A61" s="31">
        <v>240011448</v>
      </c>
      <c r="B61" s="36" t="s">
        <v>176</v>
      </c>
    </row>
    <row r="62" spans="1:2" x14ac:dyDescent="0.25">
      <c r="A62" s="31">
        <v>240011443</v>
      </c>
      <c r="B62" s="36" t="s">
        <v>176</v>
      </c>
    </row>
    <row r="63" spans="1:2" x14ac:dyDescent="0.25">
      <c r="A63" s="31">
        <v>240011449</v>
      </c>
      <c r="B63" s="36" t="s">
        <v>176</v>
      </c>
    </row>
    <row r="64" spans="1:2" x14ac:dyDescent="0.25">
      <c r="A64" s="31">
        <v>240011444</v>
      </c>
      <c r="B64" s="36" t="s">
        <v>176</v>
      </c>
    </row>
    <row r="65" spans="1:2" x14ac:dyDescent="0.25">
      <c r="A65" s="31">
        <v>240011437</v>
      </c>
      <c r="B65" s="36" t="s">
        <v>176</v>
      </c>
    </row>
    <row r="66" spans="1:2" x14ac:dyDescent="0.25">
      <c r="A66" s="31">
        <v>240011441</v>
      </c>
      <c r="B66" s="36" t="s">
        <v>176</v>
      </c>
    </row>
    <row r="67" spans="1:2" x14ac:dyDescent="0.25">
      <c r="A67" s="31">
        <v>240011450</v>
      </c>
      <c r="B67" s="36" t="s">
        <v>176</v>
      </c>
    </row>
    <row r="68" spans="1:2" x14ac:dyDescent="0.25">
      <c r="A68" s="31">
        <v>240011433</v>
      </c>
      <c r="B68" s="36" t="s">
        <v>176</v>
      </c>
    </row>
    <row r="69" spans="1:2" x14ac:dyDescent="0.25">
      <c r="A69" s="31">
        <v>240011451</v>
      </c>
      <c r="B69" s="36" t="s">
        <v>176</v>
      </c>
    </row>
    <row r="70" spans="1:2" x14ac:dyDescent="0.25">
      <c r="A70" s="31">
        <v>240011430</v>
      </c>
      <c r="B70" s="36" t="s">
        <v>176</v>
      </c>
    </row>
    <row r="71" spans="1:2" x14ac:dyDescent="0.25">
      <c r="A71" s="31">
        <v>240011438</v>
      </c>
      <c r="B71" s="36" t="s">
        <v>176</v>
      </c>
    </row>
    <row r="72" spans="1:2" x14ac:dyDescent="0.25">
      <c r="A72" s="31">
        <v>240011452</v>
      </c>
      <c r="B72" s="36" t="s">
        <v>176</v>
      </c>
    </row>
  </sheetData>
  <autoFilter ref="A1:B48" xr:uid="{878A4B07-350C-4BF7-A91B-FCEF59069A49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189A3-5F6F-4464-918E-B6E6D8B22113}">
  <dimension ref="A1:D98"/>
  <sheetViews>
    <sheetView tabSelected="1" workbookViewId="0">
      <selection activeCell="J7" sqref="J7"/>
    </sheetView>
  </sheetViews>
  <sheetFormatPr defaultRowHeight="15" x14ac:dyDescent="0.25"/>
  <cols>
    <col min="1" max="1" width="14.140625" style="8" customWidth="1"/>
    <col min="2" max="2" width="29.28515625" style="10" customWidth="1"/>
    <col min="3" max="3" width="33.85546875" style="2" customWidth="1"/>
    <col min="4" max="4" width="15.140625" style="3" customWidth="1"/>
  </cols>
  <sheetData>
    <row r="1" spans="1:4" x14ac:dyDescent="0.25">
      <c r="A1" s="21" t="s">
        <v>168</v>
      </c>
      <c r="B1" s="24" t="s">
        <v>166</v>
      </c>
      <c r="C1" s="25" t="s">
        <v>167</v>
      </c>
      <c r="D1" s="27" t="s">
        <v>7</v>
      </c>
    </row>
    <row r="2" spans="1:4" x14ac:dyDescent="0.25">
      <c r="A2" s="34" t="s">
        <v>8</v>
      </c>
      <c r="B2" s="34" t="s">
        <v>12</v>
      </c>
      <c r="C2" s="34" t="s">
        <v>188</v>
      </c>
      <c r="D2" s="35">
        <v>48.632876712328766</v>
      </c>
    </row>
    <row r="3" spans="1:4" x14ac:dyDescent="0.25">
      <c r="A3" s="34">
        <v>240002353</v>
      </c>
      <c r="B3" s="34" t="s">
        <v>12</v>
      </c>
      <c r="C3" s="36" t="s">
        <v>187</v>
      </c>
      <c r="D3" s="35">
        <v>46.899383983572896</v>
      </c>
    </row>
    <row r="4" spans="1:4" x14ac:dyDescent="0.25">
      <c r="A4" s="34" t="s">
        <v>19</v>
      </c>
      <c r="B4" s="34" t="s">
        <v>12</v>
      </c>
      <c r="C4" s="34" t="s">
        <v>187</v>
      </c>
      <c r="D4" s="35">
        <v>42.401095140314851</v>
      </c>
    </row>
    <row r="5" spans="1:4" x14ac:dyDescent="0.25">
      <c r="A5" s="34">
        <v>240005237</v>
      </c>
      <c r="B5" s="34" t="s">
        <v>12</v>
      </c>
      <c r="C5" s="34" t="s">
        <v>187</v>
      </c>
      <c r="D5" s="35">
        <v>41.598904859685149</v>
      </c>
    </row>
    <row r="6" spans="1:4" x14ac:dyDescent="0.25">
      <c r="A6" s="34" t="s">
        <v>29</v>
      </c>
      <c r="B6" s="34" t="s">
        <v>12</v>
      </c>
      <c r="C6" s="34" t="s">
        <v>187</v>
      </c>
      <c r="D6" s="35">
        <v>51.145790554414788</v>
      </c>
    </row>
    <row r="7" spans="1:4" x14ac:dyDescent="0.25">
      <c r="A7" s="34" t="s">
        <v>31</v>
      </c>
      <c r="B7" s="34" t="s">
        <v>12</v>
      </c>
      <c r="C7" s="34" t="s">
        <v>187</v>
      </c>
      <c r="D7" s="35">
        <v>41.29226557152635</v>
      </c>
    </row>
    <row r="8" spans="1:4" x14ac:dyDescent="0.25">
      <c r="A8" s="34" t="s">
        <v>34</v>
      </c>
      <c r="B8" s="34" t="s">
        <v>12</v>
      </c>
      <c r="C8" s="34" t="s">
        <v>187</v>
      </c>
      <c r="D8" s="35">
        <v>36.892539356605063</v>
      </c>
    </row>
    <row r="9" spans="1:4" x14ac:dyDescent="0.25">
      <c r="A9" s="34">
        <v>240005457</v>
      </c>
      <c r="B9" s="34" t="s">
        <v>12</v>
      </c>
      <c r="C9" s="34" t="s">
        <v>187</v>
      </c>
      <c r="D9" s="35">
        <v>36.898015058179332</v>
      </c>
    </row>
    <row r="10" spans="1:4" x14ac:dyDescent="0.25">
      <c r="A10" s="34" t="s">
        <v>40</v>
      </c>
      <c r="B10" s="34" t="s">
        <v>12</v>
      </c>
      <c r="C10" s="34" t="s">
        <v>188</v>
      </c>
      <c r="D10" s="35">
        <v>44.035592060232716</v>
      </c>
    </row>
    <row r="11" spans="1:4" x14ac:dyDescent="0.25">
      <c r="A11" s="34" t="s">
        <v>45</v>
      </c>
      <c r="B11" s="34" t="s">
        <v>12</v>
      </c>
      <c r="C11" s="34" t="s">
        <v>187</v>
      </c>
      <c r="D11" s="35">
        <v>41.511293634496923</v>
      </c>
    </row>
    <row r="12" spans="1:4" x14ac:dyDescent="0.25">
      <c r="A12" s="34" t="s">
        <v>46</v>
      </c>
      <c r="B12" s="34" t="s">
        <v>12</v>
      </c>
      <c r="C12" s="34" t="s">
        <v>188</v>
      </c>
      <c r="D12" s="35">
        <v>40.673511293634498</v>
      </c>
    </row>
    <row r="13" spans="1:4" x14ac:dyDescent="0.25">
      <c r="A13" s="34" t="s">
        <v>47</v>
      </c>
      <c r="B13" s="34" t="s">
        <v>12</v>
      </c>
      <c r="C13" s="34" t="s">
        <v>188</v>
      </c>
      <c r="D13" s="35">
        <v>37.144421629021217</v>
      </c>
    </row>
    <row r="14" spans="1:4" x14ac:dyDescent="0.25">
      <c r="A14" s="34" t="s">
        <v>48</v>
      </c>
      <c r="B14" s="34" t="s">
        <v>12</v>
      </c>
      <c r="C14" s="34" t="s">
        <v>188</v>
      </c>
      <c r="D14" s="35">
        <v>44.939082819986311</v>
      </c>
    </row>
    <row r="15" spans="1:4" x14ac:dyDescent="0.25">
      <c r="A15" s="34" t="s">
        <v>53</v>
      </c>
      <c r="B15" s="34" t="s">
        <v>12</v>
      </c>
      <c r="C15" s="34" t="s">
        <v>187</v>
      </c>
      <c r="D15" s="35">
        <v>34.543463381245722</v>
      </c>
    </row>
    <row r="16" spans="1:4" x14ac:dyDescent="0.25">
      <c r="A16" s="34" t="s">
        <v>55</v>
      </c>
      <c r="B16" s="34" t="s">
        <v>12</v>
      </c>
      <c r="C16" s="34" t="s">
        <v>187</v>
      </c>
      <c r="D16" s="35">
        <v>33.954825462012323</v>
      </c>
    </row>
    <row r="17" spans="1:4" x14ac:dyDescent="0.25">
      <c r="A17" s="34" t="s">
        <v>59</v>
      </c>
      <c r="B17" s="34" t="s">
        <v>12</v>
      </c>
      <c r="C17" s="34" t="s">
        <v>187</v>
      </c>
      <c r="D17" s="35">
        <v>27.986310746064341</v>
      </c>
    </row>
    <row r="18" spans="1:4" x14ac:dyDescent="0.25">
      <c r="A18" s="34" t="s">
        <v>60</v>
      </c>
      <c r="B18" s="34" t="s">
        <v>12</v>
      </c>
      <c r="C18" s="34" t="s">
        <v>187</v>
      </c>
      <c r="D18" s="35">
        <v>31.471594798083505</v>
      </c>
    </row>
    <row r="19" spans="1:4" x14ac:dyDescent="0.25">
      <c r="A19" s="34" t="s">
        <v>61</v>
      </c>
      <c r="B19" s="34" t="s">
        <v>12</v>
      </c>
      <c r="C19" s="34" t="s">
        <v>187</v>
      </c>
      <c r="D19" s="35">
        <v>31.772758384668034</v>
      </c>
    </row>
    <row r="20" spans="1:4" x14ac:dyDescent="0.25">
      <c r="A20" s="34" t="s">
        <v>62</v>
      </c>
      <c r="B20" s="34" t="s">
        <v>12</v>
      </c>
      <c r="C20" s="34" t="s">
        <v>187</v>
      </c>
      <c r="D20" s="35">
        <v>30.316221765913756</v>
      </c>
    </row>
    <row r="21" spans="1:4" x14ac:dyDescent="0.25">
      <c r="A21" s="34" t="s">
        <v>63</v>
      </c>
      <c r="B21" s="34" t="s">
        <v>12</v>
      </c>
      <c r="C21" s="34" t="s">
        <v>187</v>
      </c>
      <c r="D21" s="35">
        <v>27.589322381930184</v>
      </c>
    </row>
    <row r="22" spans="1:4" x14ac:dyDescent="0.25">
      <c r="A22" s="34" t="s">
        <v>64</v>
      </c>
      <c r="B22" s="34" t="s">
        <v>12</v>
      </c>
      <c r="C22" s="34" t="s">
        <v>187</v>
      </c>
      <c r="D22" s="35">
        <v>37.880903490759756</v>
      </c>
    </row>
    <row r="23" spans="1:4" x14ac:dyDescent="0.25">
      <c r="A23" s="31">
        <v>240005492</v>
      </c>
      <c r="B23" s="36" t="s">
        <v>12</v>
      </c>
      <c r="C23" s="36" t="s">
        <v>188</v>
      </c>
      <c r="D23" s="35">
        <v>38.176591375770023</v>
      </c>
    </row>
    <row r="24" spans="1:4" x14ac:dyDescent="0.25">
      <c r="A24" s="34" t="s">
        <v>66</v>
      </c>
      <c r="B24" s="34" t="s">
        <v>12</v>
      </c>
      <c r="C24" s="34" t="s">
        <v>187</v>
      </c>
      <c r="D24" s="35">
        <v>31.219712525667351</v>
      </c>
    </row>
    <row r="25" spans="1:4" x14ac:dyDescent="0.25">
      <c r="A25" s="34" t="s">
        <v>67</v>
      </c>
      <c r="B25" s="34" t="s">
        <v>12</v>
      </c>
      <c r="C25" s="34" t="s">
        <v>187</v>
      </c>
      <c r="D25" s="35">
        <v>31.337440109514031</v>
      </c>
    </row>
    <row r="26" spans="1:4" x14ac:dyDescent="0.25">
      <c r="A26" s="34" t="s">
        <v>68</v>
      </c>
      <c r="B26" s="34" t="s">
        <v>12</v>
      </c>
      <c r="C26" s="34" t="s">
        <v>187</v>
      </c>
      <c r="D26" s="35">
        <v>28.881587953456538</v>
      </c>
    </row>
    <row r="27" spans="1:4" x14ac:dyDescent="0.25">
      <c r="A27" s="37" t="s">
        <v>69</v>
      </c>
      <c r="B27" s="34" t="s">
        <v>12</v>
      </c>
      <c r="C27" s="34" t="s">
        <v>187</v>
      </c>
      <c r="D27" s="35">
        <v>28.492813141683779</v>
      </c>
    </row>
    <row r="28" spans="1:4" x14ac:dyDescent="0.25">
      <c r="A28" s="34" t="s">
        <v>70</v>
      </c>
      <c r="B28" s="34" t="s">
        <v>12</v>
      </c>
      <c r="C28" s="34" t="s">
        <v>187</v>
      </c>
      <c r="D28" s="35">
        <v>29.541409993155373</v>
      </c>
    </row>
    <row r="29" spans="1:4" x14ac:dyDescent="0.25">
      <c r="A29" s="34" t="s">
        <v>71</v>
      </c>
      <c r="B29" s="34" t="s">
        <v>12</v>
      </c>
      <c r="C29" s="34" t="s">
        <v>187</v>
      </c>
      <c r="D29" s="35">
        <v>33.601642710472277</v>
      </c>
    </row>
    <row r="30" spans="1:4" x14ac:dyDescent="0.25">
      <c r="A30" s="33" t="s">
        <v>72</v>
      </c>
      <c r="B30" s="34" t="s">
        <v>12</v>
      </c>
      <c r="C30" s="34" t="s">
        <v>187</v>
      </c>
      <c r="D30" s="35">
        <v>30.617385352498289</v>
      </c>
    </row>
    <row r="31" spans="1:4" x14ac:dyDescent="0.25">
      <c r="A31" s="31" t="s">
        <v>73</v>
      </c>
      <c r="B31" s="34" t="s">
        <v>12</v>
      </c>
      <c r="C31" s="34" t="s">
        <v>187</v>
      </c>
      <c r="D31" s="35">
        <v>28.134154688569474</v>
      </c>
    </row>
    <row r="32" spans="1:4" x14ac:dyDescent="0.25">
      <c r="A32" s="31" t="s">
        <v>74</v>
      </c>
      <c r="B32" s="34" t="s">
        <v>12</v>
      </c>
      <c r="C32" s="34" t="s">
        <v>187</v>
      </c>
      <c r="D32" s="35">
        <v>27.3347022587269</v>
      </c>
    </row>
    <row r="33" spans="1:4" x14ac:dyDescent="0.25">
      <c r="A33" s="34" t="s">
        <v>75</v>
      </c>
      <c r="B33" s="34" t="s">
        <v>12</v>
      </c>
      <c r="C33" s="34" t="s">
        <v>187</v>
      </c>
      <c r="D33" s="35">
        <v>39.616700889801507</v>
      </c>
    </row>
    <row r="34" spans="1:4" x14ac:dyDescent="0.25">
      <c r="A34" s="34" t="s">
        <v>79</v>
      </c>
      <c r="B34" s="34" t="s">
        <v>12</v>
      </c>
      <c r="C34" s="34" t="s">
        <v>187</v>
      </c>
      <c r="D34" s="35">
        <v>38.335386721423681</v>
      </c>
    </row>
    <row r="35" spans="1:4" x14ac:dyDescent="0.25">
      <c r="A35" s="34" t="s">
        <v>82</v>
      </c>
      <c r="B35" s="34" t="s">
        <v>12</v>
      </c>
      <c r="C35" s="34" t="s">
        <v>188</v>
      </c>
      <c r="D35" s="35">
        <v>39.638603696098563</v>
      </c>
    </row>
    <row r="36" spans="1:4" x14ac:dyDescent="0.25">
      <c r="A36" s="34" t="s">
        <v>85</v>
      </c>
      <c r="B36" s="34" t="s">
        <v>12</v>
      </c>
      <c r="C36" s="34" t="s">
        <v>188</v>
      </c>
      <c r="D36" s="35">
        <v>34.075290896646131</v>
      </c>
    </row>
    <row r="37" spans="1:4" x14ac:dyDescent="0.25">
      <c r="A37" s="34" t="s">
        <v>89</v>
      </c>
      <c r="B37" s="34" t="s">
        <v>12</v>
      </c>
      <c r="C37" s="34" t="s">
        <v>187</v>
      </c>
      <c r="D37" s="35">
        <v>42.527036276522928</v>
      </c>
    </row>
    <row r="38" spans="1:4" x14ac:dyDescent="0.25">
      <c r="A38" s="34" t="s">
        <v>91</v>
      </c>
      <c r="B38" s="34" t="s">
        <v>12</v>
      </c>
      <c r="C38" s="34" t="s">
        <v>187</v>
      </c>
      <c r="D38" s="35">
        <v>39.822039698836413</v>
      </c>
    </row>
    <row r="39" spans="1:4" x14ac:dyDescent="0.25">
      <c r="A39" s="34" t="s">
        <v>92</v>
      </c>
      <c r="B39" s="34" t="s">
        <v>12</v>
      </c>
      <c r="C39" s="34" t="s">
        <v>187</v>
      </c>
      <c r="D39" s="35">
        <v>33.757700205338807</v>
      </c>
    </row>
    <row r="40" spans="1:4" x14ac:dyDescent="0.25">
      <c r="A40" s="34" t="s">
        <v>95</v>
      </c>
      <c r="B40" s="34" t="s">
        <v>12</v>
      </c>
      <c r="C40" s="34" t="s">
        <v>188</v>
      </c>
      <c r="D40" s="35">
        <v>35.288158795345652</v>
      </c>
    </row>
    <row r="41" spans="1:4" x14ac:dyDescent="0.25">
      <c r="A41" s="34" t="s">
        <v>99</v>
      </c>
      <c r="B41" s="34" t="s">
        <v>12</v>
      </c>
      <c r="C41" s="34" t="s">
        <v>187</v>
      </c>
      <c r="D41" s="35">
        <v>26.206707734428473</v>
      </c>
    </row>
    <row r="42" spans="1:4" x14ac:dyDescent="0.25">
      <c r="A42" s="34" t="s">
        <v>100</v>
      </c>
      <c r="B42" s="34" t="s">
        <v>12</v>
      </c>
      <c r="C42" s="34" t="s">
        <v>187</v>
      </c>
      <c r="D42" s="35">
        <v>26.245037645448324</v>
      </c>
    </row>
    <row r="43" spans="1:4" x14ac:dyDescent="0.25">
      <c r="A43" s="34">
        <v>240003125</v>
      </c>
      <c r="B43" s="34" t="s">
        <v>12</v>
      </c>
      <c r="C43" s="34" t="s">
        <v>192</v>
      </c>
      <c r="D43" s="35">
        <v>51.356605065023956</v>
      </c>
    </row>
    <row r="44" spans="1:4" x14ac:dyDescent="0.25">
      <c r="A44" s="34" t="s">
        <v>105</v>
      </c>
      <c r="B44" s="34" t="s">
        <v>12</v>
      </c>
      <c r="C44" s="34" t="s">
        <v>189</v>
      </c>
      <c r="D44" s="35">
        <v>24.407939767282684</v>
      </c>
    </row>
    <row r="45" spans="1:4" x14ac:dyDescent="0.25">
      <c r="A45" s="33" t="s">
        <v>109</v>
      </c>
      <c r="B45" s="34" t="s">
        <v>12</v>
      </c>
      <c r="C45" s="34" t="s">
        <v>189</v>
      </c>
      <c r="D45" s="35">
        <v>27.055441478439427</v>
      </c>
    </row>
    <row r="46" spans="1:4" x14ac:dyDescent="0.25">
      <c r="A46" s="31" t="s">
        <v>112</v>
      </c>
      <c r="B46" s="34" t="s">
        <v>12</v>
      </c>
      <c r="C46" s="34" t="s">
        <v>189</v>
      </c>
      <c r="D46" s="35">
        <v>25.544147843942504</v>
      </c>
    </row>
    <row r="47" spans="1:4" x14ac:dyDescent="0.25">
      <c r="A47" s="31" t="s">
        <v>113</v>
      </c>
      <c r="B47" s="34" t="s">
        <v>12</v>
      </c>
      <c r="C47" s="34" t="s">
        <v>189</v>
      </c>
      <c r="D47" s="35">
        <v>24.383299110198493</v>
      </c>
    </row>
    <row r="48" spans="1:4" x14ac:dyDescent="0.25">
      <c r="A48" s="31" t="s">
        <v>115</v>
      </c>
      <c r="B48" s="34" t="s">
        <v>12</v>
      </c>
      <c r="C48" s="34" t="s">
        <v>189</v>
      </c>
      <c r="D48" s="35">
        <v>22.844626967830255</v>
      </c>
    </row>
    <row r="49" spans="1:4" x14ac:dyDescent="0.25">
      <c r="A49" s="31">
        <v>240011445</v>
      </c>
      <c r="B49" s="36" t="s">
        <v>191</v>
      </c>
      <c r="C49" s="36" t="s">
        <v>187</v>
      </c>
      <c r="D49" s="35">
        <v>30.658453114305271</v>
      </c>
    </row>
    <row r="50" spans="1:4" x14ac:dyDescent="0.25">
      <c r="A50" s="31">
        <v>240011434</v>
      </c>
      <c r="B50" s="36" t="s">
        <v>191</v>
      </c>
      <c r="C50" s="36" t="s">
        <v>187</v>
      </c>
      <c r="D50" s="35">
        <v>23.230663928815879</v>
      </c>
    </row>
    <row r="51" spans="1:4" x14ac:dyDescent="0.25">
      <c r="A51" s="31">
        <v>240011435</v>
      </c>
      <c r="B51" s="36" t="s">
        <v>191</v>
      </c>
      <c r="C51" s="36" t="s">
        <v>187</v>
      </c>
      <c r="D51" s="35">
        <v>28.939082819986311</v>
      </c>
    </row>
    <row r="52" spans="1:4" x14ac:dyDescent="0.25">
      <c r="A52" s="31">
        <v>240011431</v>
      </c>
      <c r="B52" s="36" t="s">
        <v>191</v>
      </c>
      <c r="C52" s="36" t="s">
        <v>187</v>
      </c>
      <c r="D52" s="35">
        <v>35.819301848049278</v>
      </c>
    </row>
    <row r="53" spans="1:4" x14ac:dyDescent="0.25">
      <c r="A53" s="31">
        <v>240011446</v>
      </c>
      <c r="B53" s="36" t="s">
        <v>191</v>
      </c>
      <c r="C53" s="36" t="s">
        <v>187</v>
      </c>
      <c r="D53" s="35">
        <v>25.368925393566052</v>
      </c>
    </row>
    <row r="54" spans="1:4" x14ac:dyDescent="0.25">
      <c r="A54" s="31">
        <v>240011442</v>
      </c>
      <c r="B54" s="36" t="s">
        <v>191</v>
      </c>
      <c r="C54" s="36" t="s">
        <v>187</v>
      </c>
      <c r="D54" s="35">
        <v>27.112936344969199</v>
      </c>
    </row>
    <row r="55" spans="1:4" x14ac:dyDescent="0.25">
      <c r="A55" s="31">
        <v>240011429</v>
      </c>
      <c r="B55" s="36" t="s">
        <v>191</v>
      </c>
      <c r="C55" s="36" t="s">
        <v>187</v>
      </c>
      <c r="D55" s="35">
        <v>27.419575633127995</v>
      </c>
    </row>
    <row r="56" spans="1:4" x14ac:dyDescent="0.25">
      <c r="A56" s="31">
        <v>240011447</v>
      </c>
      <c r="B56" s="36" t="s">
        <v>191</v>
      </c>
      <c r="C56" s="36" t="s">
        <v>187</v>
      </c>
      <c r="D56" s="35">
        <v>34.091718001368925</v>
      </c>
    </row>
    <row r="57" spans="1:4" x14ac:dyDescent="0.25">
      <c r="A57" s="31">
        <v>240011432</v>
      </c>
      <c r="B57" s="36" t="s">
        <v>191</v>
      </c>
      <c r="C57" s="36" t="s">
        <v>187</v>
      </c>
      <c r="D57" s="35">
        <v>30.223134839151268</v>
      </c>
    </row>
    <row r="58" spans="1:4" x14ac:dyDescent="0.25">
      <c r="A58" s="31">
        <v>240011439</v>
      </c>
      <c r="B58" s="36" t="s">
        <v>191</v>
      </c>
      <c r="C58" s="36" t="s">
        <v>187</v>
      </c>
      <c r="D58" s="35">
        <v>24.95277207392197</v>
      </c>
    </row>
    <row r="59" spans="1:4" x14ac:dyDescent="0.25">
      <c r="A59" s="31">
        <v>240011440</v>
      </c>
      <c r="B59" s="36" t="s">
        <v>191</v>
      </c>
      <c r="C59" s="36" t="s">
        <v>187</v>
      </c>
      <c r="D59" s="35">
        <v>24.539356605065024</v>
      </c>
    </row>
    <row r="60" spans="1:4" x14ac:dyDescent="0.25">
      <c r="A60" s="31">
        <v>240011436</v>
      </c>
      <c r="B60" s="36" t="s">
        <v>191</v>
      </c>
      <c r="C60" s="36" t="s">
        <v>187</v>
      </c>
      <c r="D60" s="35">
        <v>29.492128678986994</v>
      </c>
    </row>
    <row r="61" spans="1:4" x14ac:dyDescent="0.25">
      <c r="A61" s="31">
        <v>240011448</v>
      </c>
      <c r="B61" s="36" t="s">
        <v>191</v>
      </c>
      <c r="C61" s="36" t="s">
        <v>187</v>
      </c>
      <c r="D61" s="35">
        <v>24.73100616016427</v>
      </c>
    </row>
    <row r="62" spans="1:4" x14ac:dyDescent="0.25">
      <c r="A62" s="31">
        <v>240011443</v>
      </c>
      <c r="B62" s="36" t="s">
        <v>191</v>
      </c>
      <c r="C62" s="36" t="s">
        <v>187</v>
      </c>
      <c r="D62" s="35">
        <v>31.701574264202602</v>
      </c>
    </row>
    <row r="63" spans="1:4" x14ac:dyDescent="0.25">
      <c r="A63" s="31">
        <v>240011449</v>
      </c>
      <c r="B63" s="36" t="s">
        <v>191</v>
      </c>
      <c r="C63" s="36" t="s">
        <v>187</v>
      </c>
      <c r="D63" s="35">
        <v>25.045859000684462</v>
      </c>
    </row>
    <row r="64" spans="1:4" x14ac:dyDescent="0.25">
      <c r="A64" s="31">
        <v>240011444</v>
      </c>
      <c r="B64" s="36" t="s">
        <v>191</v>
      </c>
      <c r="C64" s="36" t="s">
        <v>187</v>
      </c>
      <c r="D64" s="35">
        <v>24.646132785763175</v>
      </c>
    </row>
    <row r="65" spans="1:4" x14ac:dyDescent="0.25">
      <c r="A65" s="31">
        <v>240011437</v>
      </c>
      <c r="B65" s="36" t="s">
        <v>191</v>
      </c>
      <c r="C65" s="36" t="s">
        <v>187</v>
      </c>
      <c r="D65" s="35">
        <v>26.702258726899384</v>
      </c>
    </row>
    <row r="66" spans="1:4" x14ac:dyDescent="0.25">
      <c r="A66" s="31">
        <v>240011441</v>
      </c>
      <c r="B66" s="36" t="s">
        <v>191</v>
      </c>
      <c r="C66" s="36" t="s">
        <v>187</v>
      </c>
      <c r="D66" s="35">
        <v>25.013004791238878</v>
      </c>
    </row>
    <row r="67" spans="1:4" x14ac:dyDescent="0.25">
      <c r="A67" s="31">
        <v>240011450</v>
      </c>
      <c r="B67" s="36" t="s">
        <v>191</v>
      </c>
      <c r="C67" s="36" t="s">
        <v>187</v>
      </c>
      <c r="D67" s="35">
        <v>29.713894592744694</v>
      </c>
    </row>
    <row r="68" spans="1:4" x14ac:dyDescent="0.25">
      <c r="A68" s="31">
        <v>240011433</v>
      </c>
      <c r="B68" s="36" t="s">
        <v>191</v>
      </c>
      <c r="C68" s="36" t="s">
        <v>187</v>
      </c>
      <c r="D68" s="35">
        <v>27.441478439425051</v>
      </c>
    </row>
    <row r="69" spans="1:4" x14ac:dyDescent="0.25">
      <c r="A69" s="31">
        <v>240011451</v>
      </c>
      <c r="B69" s="36" t="s">
        <v>191</v>
      </c>
      <c r="C69" s="36" t="s">
        <v>187</v>
      </c>
      <c r="D69" s="35">
        <v>24.427104722792606</v>
      </c>
    </row>
    <row r="70" spans="1:4" x14ac:dyDescent="0.25">
      <c r="A70" s="31">
        <v>240011430</v>
      </c>
      <c r="B70" s="36" t="s">
        <v>191</v>
      </c>
      <c r="C70" s="36" t="s">
        <v>187</v>
      </c>
      <c r="D70" s="35">
        <v>31.126625598904859</v>
      </c>
    </row>
    <row r="71" spans="1:4" x14ac:dyDescent="0.25">
      <c r="A71" s="31">
        <v>240011438</v>
      </c>
      <c r="B71" s="36" t="s">
        <v>191</v>
      </c>
      <c r="C71" s="36" t="s">
        <v>187</v>
      </c>
      <c r="D71" s="35">
        <v>27.986310746064341</v>
      </c>
    </row>
    <row r="72" spans="1:4" x14ac:dyDescent="0.25">
      <c r="A72" s="31">
        <v>240011452</v>
      </c>
      <c r="B72" s="36" t="s">
        <v>191</v>
      </c>
      <c r="C72" s="34" t="s">
        <v>189</v>
      </c>
      <c r="D72" s="35">
        <v>25.724845995893222</v>
      </c>
    </row>
    <row r="73" spans="1:4" x14ac:dyDescent="0.25">
      <c r="A73" s="34" t="s">
        <v>117</v>
      </c>
      <c r="B73" s="36" t="s">
        <v>186</v>
      </c>
      <c r="C73" s="36" t="s">
        <v>192</v>
      </c>
      <c r="D73" s="35">
        <v>36.714579055441476</v>
      </c>
    </row>
    <row r="74" spans="1:4" x14ac:dyDescent="0.25">
      <c r="A74" s="34" t="s">
        <v>121</v>
      </c>
      <c r="B74" s="36" t="s">
        <v>186</v>
      </c>
      <c r="C74" s="34" t="s">
        <v>190</v>
      </c>
      <c r="D74" s="35">
        <v>62.02327173169062</v>
      </c>
    </row>
    <row r="75" spans="1:4" x14ac:dyDescent="0.25">
      <c r="A75" s="34" t="s">
        <v>123</v>
      </c>
      <c r="B75" s="36" t="s">
        <v>186</v>
      </c>
      <c r="C75" s="36" t="s">
        <v>192</v>
      </c>
      <c r="D75" s="35">
        <v>38.253251197809718</v>
      </c>
    </row>
    <row r="76" spans="1:4" x14ac:dyDescent="0.25">
      <c r="A76" s="34" t="s">
        <v>124</v>
      </c>
      <c r="B76" s="36" t="s">
        <v>186</v>
      </c>
      <c r="C76" s="36" t="s">
        <v>192</v>
      </c>
      <c r="D76" s="35">
        <v>33.80150581793292</v>
      </c>
    </row>
    <row r="77" spans="1:4" x14ac:dyDescent="0.25">
      <c r="A77" s="34" t="s">
        <v>125</v>
      </c>
      <c r="B77" s="36" t="s">
        <v>186</v>
      </c>
      <c r="C77" s="36" t="s">
        <v>192</v>
      </c>
      <c r="D77" s="35">
        <v>50.050650239561946</v>
      </c>
    </row>
    <row r="78" spans="1:4" x14ac:dyDescent="0.25">
      <c r="A78" s="34" t="s">
        <v>126</v>
      </c>
      <c r="B78" s="36" t="s">
        <v>186</v>
      </c>
      <c r="C78" s="36" t="s">
        <v>192</v>
      </c>
      <c r="D78" s="35">
        <v>44.2217659137577</v>
      </c>
    </row>
    <row r="79" spans="1:4" x14ac:dyDescent="0.25">
      <c r="A79" s="34" t="s">
        <v>128</v>
      </c>
      <c r="B79" s="36" t="s">
        <v>186</v>
      </c>
      <c r="C79" s="36" t="s">
        <v>192</v>
      </c>
      <c r="D79" s="35">
        <v>35.553730321697465</v>
      </c>
    </row>
    <row r="80" spans="1:4" x14ac:dyDescent="0.25">
      <c r="A80" s="34" t="s">
        <v>130</v>
      </c>
      <c r="B80" s="36" t="s">
        <v>186</v>
      </c>
      <c r="C80" s="36" t="s">
        <v>192</v>
      </c>
      <c r="D80" s="35">
        <v>38.631074606433948</v>
      </c>
    </row>
    <row r="81" spans="1:4" x14ac:dyDescent="0.25">
      <c r="A81" s="34" t="s">
        <v>131</v>
      </c>
      <c r="B81" s="36" t="s">
        <v>186</v>
      </c>
      <c r="C81" s="36" t="s">
        <v>192</v>
      </c>
      <c r="D81" s="35">
        <v>28.383299110198493</v>
      </c>
    </row>
    <row r="82" spans="1:4" x14ac:dyDescent="0.25">
      <c r="A82" s="34" t="s">
        <v>133</v>
      </c>
      <c r="B82" s="36" t="s">
        <v>186</v>
      </c>
      <c r="C82" s="36" t="s">
        <v>192</v>
      </c>
      <c r="D82" s="35">
        <v>38.932238193018478</v>
      </c>
    </row>
    <row r="83" spans="1:4" x14ac:dyDescent="0.25">
      <c r="A83" s="34" t="s">
        <v>134</v>
      </c>
      <c r="B83" s="36" t="s">
        <v>186</v>
      </c>
      <c r="C83" s="36" t="s">
        <v>192</v>
      </c>
      <c r="D83" s="35">
        <v>29.801505817932924</v>
      </c>
    </row>
    <row r="84" spans="1:4" x14ac:dyDescent="0.25">
      <c r="A84" s="34" t="s">
        <v>135</v>
      </c>
      <c r="B84" s="36" t="s">
        <v>186</v>
      </c>
      <c r="C84" s="36" t="s">
        <v>192</v>
      </c>
      <c r="D84" s="35">
        <v>31.926078028747433</v>
      </c>
    </row>
    <row r="85" spans="1:4" x14ac:dyDescent="0.25">
      <c r="A85" s="34" t="s">
        <v>137</v>
      </c>
      <c r="B85" s="36" t="s">
        <v>186</v>
      </c>
      <c r="C85" s="36" t="s">
        <v>192</v>
      </c>
      <c r="D85" s="35">
        <v>24.73100616016427</v>
      </c>
    </row>
    <row r="86" spans="1:4" x14ac:dyDescent="0.25">
      <c r="A86" s="34" t="s">
        <v>138</v>
      </c>
      <c r="B86" s="36" t="s">
        <v>186</v>
      </c>
      <c r="C86" s="36" t="s">
        <v>192</v>
      </c>
      <c r="D86" s="35">
        <v>33.133470225872692</v>
      </c>
    </row>
    <row r="87" spans="1:4" x14ac:dyDescent="0.25">
      <c r="A87" s="34" t="s">
        <v>139</v>
      </c>
      <c r="B87" s="36" t="s">
        <v>186</v>
      </c>
      <c r="C87" s="36" t="s">
        <v>190</v>
      </c>
      <c r="D87" s="35">
        <v>56.870636550308006</v>
      </c>
    </row>
    <row r="88" spans="1:4" x14ac:dyDescent="0.25">
      <c r="A88" s="34" t="s">
        <v>140</v>
      </c>
      <c r="B88" s="36" t="s">
        <v>186</v>
      </c>
      <c r="C88" s="36" t="s">
        <v>192</v>
      </c>
      <c r="D88" s="35">
        <v>22.99520876112252</v>
      </c>
    </row>
    <row r="89" spans="1:4" x14ac:dyDescent="0.25">
      <c r="A89" s="34" t="s">
        <v>141</v>
      </c>
      <c r="B89" s="36" t="s">
        <v>186</v>
      </c>
      <c r="C89" s="36" t="s">
        <v>192</v>
      </c>
      <c r="D89" s="35">
        <v>56.585900068446271</v>
      </c>
    </row>
    <row r="90" spans="1:4" x14ac:dyDescent="0.25">
      <c r="A90" s="34" t="s">
        <v>142</v>
      </c>
      <c r="B90" s="36" t="s">
        <v>186</v>
      </c>
      <c r="C90" s="36" t="s">
        <v>187</v>
      </c>
      <c r="D90" s="35">
        <v>26.606433949349761</v>
      </c>
    </row>
    <row r="91" spans="1:4" x14ac:dyDescent="0.25">
      <c r="A91" s="34" t="s">
        <v>143</v>
      </c>
      <c r="B91" s="36" t="s">
        <v>186</v>
      </c>
      <c r="C91" s="36" t="s">
        <v>187</v>
      </c>
      <c r="D91" s="35">
        <v>29.88911704312115</v>
      </c>
    </row>
    <row r="92" spans="1:4" x14ac:dyDescent="0.25">
      <c r="A92" s="34" t="s">
        <v>145</v>
      </c>
      <c r="B92" s="36" t="s">
        <v>186</v>
      </c>
      <c r="C92" s="36" t="s">
        <v>192</v>
      </c>
      <c r="D92" s="35">
        <v>25.987679671457904</v>
      </c>
    </row>
    <row r="93" spans="1:4" x14ac:dyDescent="0.25">
      <c r="A93" s="34" t="s">
        <v>147</v>
      </c>
      <c r="B93" s="36" t="s">
        <v>186</v>
      </c>
      <c r="C93" s="36" t="s">
        <v>187</v>
      </c>
      <c r="D93" s="35">
        <v>33.891854893908281</v>
      </c>
    </row>
    <row r="94" spans="1:4" x14ac:dyDescent="0.25">
      <c r="A94" s="34" t="s">
        <v>148</v>
      </c>
      <c r="B94" s="36" t="s">
        <v>186</v>
      </c>
      <c r="C94" s="36" t="s">
        <v>187</v>
      </c>
      <c r="D94" s="35">
        <v>27.085557837097877</v>
      </c>
    </row>
    <row r="95" spans="1:4" x14ac:dyDescent="0.25">
      <c r="A95" s="34" t="s">
        <v>151</v>
      </c>
      <c r="B95" s="36" t="s">
        <v>186</v>
      </c>
      <c r="C95" s="36" t="s">
        <v>187</v>
      </c>
      <c r="D95" s="35">
        <v>29.938398357289529</v>
      </c>
    </row>
    <row r="96" spans="1:4" x14ac:dyDescent="0.25">
      <c r="A96" s="34" t="s">
        <v>154</v>
      </c>
      <c r="B96" s="36" t="s">
        <v>186</v>
      </c>
      <c r="C96" s="36" t="s">
        <v>192</v>
      </c>
      <c r="D96" s="35">
        <v>33.905544147843941</v>
      </c>
    </row>
    <row r="97" spans="1:4" x14ac:dyDescent="0.25">
      <c r="A97" s="34" t="s">
        <v>155</v>
      </c>
      <c r="B97" s="36" t="s">
        <v>186</v>
      </c>
      <c r="C97" s="36" t="s">
        <v>192</v>
      </c>
      <c r="D97" s="35">
        <v>28.407939767282684</v>
      </c>
    </row>
    <row r="98" spans="1:4" x14ac:dyDescent="0.25">
      <c r="A98" s="34" t="s">
        <v>156</v>
      </c>
      <c r="B98" s="36" t="s">
        <v>186</v>
      </c>
      <c r="C98" s="36" t="s">
        <v>192</v>
      </c>
      <c r="D98" s="35">
        <v>22.146475017111566</v>
      </c>
    </row>
  </sheetData>
  <autoFilter ref="A1:D98" xr:uid="{48E189A3-5F6F-4464-918E-B6E6D8B22113}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02E62-0AAC-42F6-8FB7-81E68490C593}">
  <dimension ref="A1:B98"/>
  <sheetViews>
    <sheetView workbookViewId="0">
      <selection activeCell="D4" sqref="D4"/>
    </sheetView>
  </sheetViews>
  <sheetFormatPr defaultRowHeight="15" x14ac:dyDescent="0.25"/>
  <cols>
    <col min="1" max="1" width="14.140625" style="8" customWidth="1"/>
    <col min="2" max="2" width="38.5703125" style="4" customWidth="1"/>
  </cols>
  <sheetData>
    <row r="1" spans="1:2" x14ac:dyDescent="0.25">
      <c r="A1" s="21" t="s">
        <v>168</v>
      </c>
      <c r="B1" s="22" t="s">
        <v>165</v>
      </c>
    </row>
    <row r="2" spans="1:2" ht="17.25" customHeight="1" x14ac:dyDescent="0.25">
      <c r="A2" s="34" t="s">
        <v>8</v>
      </c>
      <c r="B2" s="34" t="s">
        <v>177</v>
      </c>
    </row>
    <row r="3" spans="1:2" ht="17.25" customHeight="1" x14ac:dyDescent="0.25">
      <c r="A3" s="34">
        <v>240002353</v>
      </c>
      <c r="B3" s="34" t="s">
        <v>17</v>
      </c>
    </row>
    <row r="4" spans="1:2" ht="17.25" customHeight="1" x14ac:dyDescent="0.25">
      <c r="A4" s="34" t="s">
        <v>19</v>
      </c>
      <c r="B4" s="34" t="s">
        <v>23</v>
      </c>
    </row>
    <row r="5" spans="1:2" ht="17.25" customHeight="1" x14ac:dyDescent="0.25">
      <c r="A5" s="34">
        <v>240005237</v>
      </c>
      <c r="B5" s="34" t="s">
        <v>28</v>
      </c>
    </row>
    <row r="6" spans="1:2" ht="17.25" customHeight="1" x14ac:dyDescent="0.25">
      <c r="A6" s="34" t="s">
        <v>29</v>
      </c>
      <c r="B6" s="34" t="s">
        <v>30</v>
      </c>
    </row>
    <row r="7" spans="1:2" ht="17.25" customHeight="1" x14ac:dyDescent="0.25">
      <c r="A7" s="34" t="s">
        <v>31</v>
      </c>
      <c r="B7" s="34" t="s">
        <v>32</v>
      </c>
    </row>
    <row r="8" spans="1:2" ht="17.25" customHeight="1" x14ac:dyDescent="0.25">
      <c r="A8" s="34" t="s">
        <v>34</v>
      </c>
      <c r="B8" s="34" t="s">
        <v>35</v>
      </c>
    </row>
    <row r="9" spans="1:2" ht="17.25" customHeight="1" x14ac:dyDescent="0.25">
      <c r="A9" s="34">
        <v>240005457</v>
      </c>
      <c r="B9" s="34" t="s">
        <v>39</v>
      </c>
    </row>
    <row r="10" spans="1:2" ht="17.25" customHeight="1" x14ac:dyDescent="0.25">
      <c r="A10" s="34" t="s">
        <v>40</v>
      </c>
      <c r="B10" s="34" t="s">
        <v>42</v>
      </c>
    </row>
    <row r="11" spans="1:2" ht="17.25" customHeight="1" x14ac:dyDescent="0.25">
      <c r="A11" s="34" t="s">
        <v>45</v>
      </c>
      <c r="B11" s="34" t="s">
        <v>42</v>
      </c>
    </row>
    <row r="12" spans="1:2" ht="17.25" customHeight="1" x14ac:dyDescent="0.25">
      <c r="A12" s="34" t="s">
        <v>46</v>
      </c>
      <c r="B12" s="34" t="s">
        <v>42</v>
      </c>
    </row>
    <row r="13" spans="1:2" ht="17.25" customHeight="1" x14ac:dyDescent="0.25">
      <c r="A13" s="34" t="s">
        <v>47</v>
      </c>
      <c r="B13" s="34" t="s">
        <v>42</v>
      </c>
    </row>
    <row r="14" spans="1:2" ht="17.25" customHeight="1" x14ac:dyDescent="0.25">
      <c r="A14" s="34" t="s">
        <v>48</v>
      </c>
      <c r="B14" s="34" t="s">
        <v>42</v>
      </c>
    </row>
    <row r="15" spans="1:2" ht="17.25" customHeight="1" x14ac:dyDescent="0.25">
      <c r="A15" s="34" t="s">
        <v>53</v>
      </c>
      <c r="B15" s="34" t="s">
        <v>42</v>
      </c>
    </row>
    <row r="16" spans="1:2" ht="17.25" customHeight="1" x14ac:dyDescent="0.25">
      <c r="A16" s="34" t="s">
        <v>55</v>
      </c>
      <c r="B16" s="34" t="s">
        <v>42</v>
      </c>
    </row>
    <row r="17" spans="1:2" ht="17.25" customHeight="1" x14ac:dyDescent="0.25">
      <c r="A17" s="34" t="s">
        <v>59</v>
      </c>
      <c r="B17" s="34" t="s">
        <v>42</v>
      </c>
    </row>
    <row r="18" spans="1:2" ht="17.25" customHeight="1" x14ac:dyDescent="0.25">
      <c r="A18" s="34" t="s">
        <v>60</v>
      </c>
      <c r="B18" s="34" t="s">
        <v>42</v>
      </c>
    </row>
    <row r="19" spans="1:2" ht="17.25" customHeight="1" x14ac:dyDescent="0.25">
      <c r="A19" s="34" t="s">
        <v>61</v>
      </c>
      <c r="B19" s="34" t="s">
        <v>42</v>
      </c>
    </row>
    <row r="20" spans="1:2" ht="17.25" customHeight="1" x14ac:dyDescent="0.25">
      <c r="A20" s="34" t="s">
        <v>62</v>
      </c>
      <c r="B20" s="34" t="s">
        <v>42</v>
      </c>
    </row>
    <row r="21" spans="1:2" ht="17.25" customHeight="1" x14ac:dyDescent="0.25">
      <c r="A21" s="34" t="s">
        <v>63</v>
      </c>
      <c r="B21" s="34" t="s">
        <v>42</v>
      </c>
    </row>
    <row r="22" spans="1:2" ht="17.25" customHeight="1" x14ac:dyDescent="0.25">
      <c r="A22" s="34" t="s">
        <v>64</v>
      </c>
      <c r="B22" s="34" t="s">
        <v>42</v>
      </c>
    </row>
    <row r="23" spans="1:2" ht="17.25" customHeight="1" x14ac:dyDescent="0.25">
      <c r="A23" s="31">
        <v>240005492</v>
      </c>
      <c r="B23" s="34" t="s">
        <v>42</v>
      </c>
    </row>
    <row r="24" spans="1:2" ht="17.25" customHeight="1" x14ac:dyDescent="0.25">
      <c r="A24" s="34" t="s">
        <v>66</v>
      </c>
      <c r="B24" s="34" t="s">
        <v>42</v>
      </c>
    </row>
    <row r="25" spans="1:2" ht="17.25" customHeight="1" x14ac:dyDescent="0.25">
      <c r="A25" s="34" t="s">
        <v>67</v>
      </c>
      <c r="B25" s="34" t="s">
        <v>42</v>
      </c>
    </row>
    <row r="26" spans="1:2" ht="17.25" customHeight="1" x14ac:dyDescent="0.25">
      <c r="A26" s="34" t="s">
        <v>68</v>
      </c>
      <c r="B26" s="34" t="s">
        <v>42</v>
      </c>
    </row>
    <row r="27" spans="1:2" ht="17.25" customHeight="1" x14ac:dyDescent="0.25">
      <c r="A27" s="37" t="s">
        <v>69</v>
      </c>
      <c r="B27" s="34" t="s">
        <v>42</v>
      </c>
    </row>
    <row r="28" spans="1:2" ht="17.25" customHeight="1" x14ac:dyDescent="0.25">
      <c r="A28" s="34" t="s">
        <v>70</v>
      </c>
      <c r="B28" s="34" t="s">
        <v>42</v>
      </c>
    </row>
    <row r="29" spans="1:2" ht="17.25" customHeight="1" x14ac:dyDescent="0.25">
      <c r="A29" s="34" t="s">
        <v>71</v>
      </c>
      <c r="B29" s="34" t="s">
        <v>42</v>
      </c>
    </row>
    <row r="30" spans="1:2" ht="17.25" customHeight="1" x14ac:dyDescent="0.25">
      <c r="A30" s="33" t="s">
        <v>72</v>
      </c>
      <c r="B30" s="34" t="s">
        <v>42</v>
      </c>
    </row>
    <row r="31" spans="1:2" ht="17.25" customHeight="1" x14ac:dyDescent="0.25">
      <c r="A31" s="31" t="s">
        <v>73</v>
      </c>
      <c r="B31" s="34" t="s">
        <v>42</v>
      </c>
    </row>
    <row r="32" spans="1:2" ht="17.25" customHeight="1" x14ac:dyDescent="0.25">
      <c r="A32" s="31" t="s">
        <v>74</v>
      </c>
      <c r="B32" s="34" t="s">
        <v>42</v>
      </c>
    </row>
    <row r="33" spans="1:2" ht="17.25" customHeight="1" x14ac:dyDescent="0.25">
      <c r="A33" s="34" t="s">
        <v>75</v>
      </c>
      <c r="B33" s="34" t="s">
        <v>23</v>
      </c>
    </row>
    <row r="34" spans="1:2" ht="17.25" customHeight="1" x14ac:dyDescent="0.25">
      <c r="A34" s="34" t="s">
        <v>79</v>
      </c>
      <c r="B34" s="34" t="s">
        <v>23</v>
      </c>
    </row>
    <row r="35" spans="1:2" ht="17.25" customHeight="1" x14ac:dyDescent="0.25">
      <c r="A35" s="34" t="s">
        <v>82</v>
      </c>
      <c r="B35" s="34" t="s">
        <v>35</v>
      </c>
    </row>
    <row r="36" spans="1:2" ht="17.25" customHeight="1" x14ac:dyDescent="0.25">
      <c r="A36" s="34" t="s">
        <v>85</v>
      </c>
      <c r="B36" s="34" t="s">
        <v>87</v>
      </c>
    </row>
    <row r="37" spans="1:2" ht="17.25" customHeight="1" x14ac:dyDescent="0.25">
      <c r="A37" s="34" t="s">
        <v>89</v>
      </c>
      <c r="B37" s="34" t="s">
        <v>87</v>
      </c>
    </row>
    <row r="38" spans="1:2" ht="17.25" customHeight="1" x14ac:dyDescent="0.25">
      <c r="A38" s="34" t="s">
        <v>91</v>
      </c>
      <c r="B38" s="34" t="s">
        <v>39</v>
      </c>
    </row>
    <row r="39" spans="1:2" ht="17.25" customHeight="1" x14ac:dyDescent="0.25">
      <c r="A39" s="34" t="s">
        <v>92</v>
      </c>
      <c r="B39" s="34" t="s">
        <v>94</v>
      </c>
    </row>
    <row r="40" spans="1:2" ht="17.25" customHeight="1" x14ac:dyDescent="0.25">
      <c r="A40" s="34" t="s">
        <v>95</v>
      </c>
      <c r="B40" s="34" t="s">
        <v>97</v>
      </c>
    </row>
    <row r="41" spans="1:2" ht="17.25" customHeight="1" x14ac:dyDescent="0.25">
      <c r="A41" s="34" t="s">
        <v>99</v>
      </c>
      <c r="B41" s="34" t="s">
        <v>30</v>
      </c>
    </row>
    <row r="42" spans="1:2" ht="17.25" customHeight="1" x14ac:dyDescent="0.25">
      <c r="A42" s="34" t="s">
        <v>100</v>
      </c>
      <c r="B42" s="34" t="s">
        <v>30</v>
      </c>
    </row>
    <row r="43" spans="1:2" ht="17.25" customHeight="1" x14ac:dyDescent="0.25">
      <c r="A43" s="34" t="s">
        <v>101</v>
      </c>
      <c r="B43" s="34" t="s">
        <v>32</v>
      </c>
    </row>
    <row r="44" spans="1:2" ht="17.25" customHeight="1" x14ac:dyDescent="0.25">
      <c r="A44" s="34" t="s">
        <v>105</v>
      </c>
      <c r="B44" s="34" t="s">
        <v>32</v>
      </c>
    </row>
    <row r="45" spans="1:2" ht="17.25" customHeight="1" x14ac:dyDescent="0.25">
      <c r="A45" s="33" t="s">
        <v>109</v>
      </c>
      <c r="B45" s="34" t="s">
        <v>32</v>
      </c>
    </row>
    <row r="46" spans="1:2" ht="17.25" customHeight="1" x14ac:dyDescent="0.25">
      <c r="A46" s="31" t="s">
        <v>112</v>
      </c>
      <c r="B46" s="34" t="s">
        <v>39</v>
      </c>
    </row>
    <row r="47" spans="1:2" ht="17.25" customHeight="1" x14ac:dyDescent="0.25">
      <c r="A47" s="31" t="s">
        <v>113</v>
      </c>
      <c r="B47" s="34" t="s">
        <v>32</v>
      </c>
    </row>
    <row r="48" spans="1:2" ht="17.25" customHeight="1" x14ac:dyDescent="0.25">
      <c r="A48" s="31" t="s">
        <v>115</v>
      </c>
      <c r="B48" s="36" t="s">
        <v>30</v>
      </c>
    </row>
    <row r="49" spans="1:2" ht="17.25" customHeight="1" x14ac:dyDescent="0.25">
      <c r="A49" s="31">
        <v>240011445</v>
      </c>
      <c r="B49" s="36" t="s">
        <v>174</v>
      </c>
    </row>
    <row r="50" spans="1:2" ht="17.25" customHeight="1" x14ac:dyDescent="0.25">
      <c r="A50" s="31">
        <v>240011434</v>
      </c>
      <c r="B50" s="36" t="s">
        <v>174</v>
      </c>
    </row>
    <row r="51" spans="1:2" ht="17.25" customHeight="1" x14ac:dyDescent="0.25">
      <c r="A51" s="31">
        <v>240011435</v>
      </c>
      <c r="B51" s="36" t="s">
        <v>174</v>
      </c>
    </row>
    <row r="52" spans="1:2" ht="17.25" customHeight="1" x14ac:dyDescent="0.25">
      <c r="A52" s="31">
        <v>240011431</v>
      </c>
      <c r="B52" s="36" t="s">
        <v>174</v>
      </c>
    </row>
    <row r="53" spans="1:2" ht="17.25" customHeight="1" x14ac:dyDescent="0.25">
      <c r="A53" s="31">
        <v>240011446</v>
      </c>
      <c r="B53" s="36" t="s">
        <v>174</v>
      </c>
    </row>
    <row r="54" spans="1:2" ht="17.25" customHeight="1" x14ac:dyDescent="0.25">
      <c r="A54" s="31">
        <v>240011442</v>
      </c>
      <c r="B54" s="36" t="s">
        <v>174</v>
      </c>
    </row>
    <row r="55" spans="1:2" ht="17.25" customHeight="1" x14ac:dyDescent="0.25">
      <c r="A55" s="31">
        <v>240011429</v>
      </c>
      <c r="B55" s="36" t="s">
        <v>174</v>
      </c>
    </row>
    <row r="56" spans="1:2" ht="17.25" customHeight="1" x14ac:dyDescent="0.25">
      <c r="A56" s="31">
        <v>240011447</v>
      </c>
      <c r="B56" s="36" t="s">
        <v>174</v>
      </c>
    </row>
    <row r="57" spans="1:2" ht="17.25" customHeight="1" x14ac:dyDescent="0.25">
      <c r="A57" s="31">
        <v>240011432</v>
      </c>
      <c r="B57" s="36" t="s">
        <v>174</v>
      </c>
    </row>
    <row r="58" spans="1:2" ht="17.25" customHeight="1" x14ac:dyDescent="0.25">
      <c r="A58" s="31">
        <v>240011439</v>
      </c>
      <c r="B58" s="36" t="s">
        <v>174</v>
      </c>
    </row>
    <row r="59" spans="1:2" ht="17.25" customHeight="1" x14ac:dyDescent="0.25">
      <c r="A59" s="31">
        <v>240011440</v>
      </c>
      <c r="B59" s="36" t="s">
        <v>174</v>
      </c>
    </row>
    <row r="60" spans="1:2" ht="17.25" customHeight="1" x14ac:dyDescent="0.25">
      <c r="A60" s="31">
        <v>240011436</v>
      </c>
      <c r="B60" s="36" t="s">
        <v>174</v>
      </c>
    </row>
    <row r="61" spans="1:2" ht="17.25" customHeight="1" x14ac:dyDescent="0.25">
      <c r="A61" s="31">
        <v>240011448</v>
      </c>
      <c r="B61" s="36" t="s">
        <v>174</v>
      </c>
    </row>
    <row r="62" spans="1:2" ht="17.25" customHeight="1" x14ac:dyDescent="0.25">
      <c r="A62" s="31">
        <v>240011443</v>
      </c>
      <c r="B62" s="36" t="s">
        <v>174</v>
      </c>
    </row>
    <row r="63" spans="1:2" ht="17.25" customHeight="1" x14ac:dyDescent="0.25">
      <c r="A63" s="31">
        <v>240011449</v>
      </c>
      <c r="B63" s="36" t="s">
        <v>174</v>
      </c>
    </row>
    <row r="64" spans="1:2" ht="17.25" customHeight="1" x14ac:dyDescent="0.25">
      <c r="A64" s="31">
        <v>240011444</v>
      </c>
      <c r="B64" s="36" t="s">
        <v>174</v>
      </c>
    </row>
    <row r="65" spans="1:2" ht="17.25" customHeight="1" x14ac:dyDescent="0.25">
      <c r="A65" s="31">
        <v>240011437</v>
      </c>
      <c r="B65" s="36" t="s">
        <v>174</v>
      </c>
    </row>
    <row r="66" spans="1:2" ht="17.25" customHeight="1" x14ac:dyDescent="0.25">
      <c r="A66" s="31">
        <v>240011441</v>
      </c>
      <c r="B66" s="36" t="s">
        <v>174</v>
      </c>
    </row>
    <row r="67" spans="1:2" ht="17.25" customHeight="1" x14ac:dyDescent="0.25">
      <c r="A67" s="31">
        <v>240011450</v>
      </c>
      <c r="B67" s="36" t="s">
        <v>174</v>
      </c>
    </row>
    <row r="68" spans="1:2" ht="17.25" customHeight="1" x14ac:dyDescent="0.25">
      <c r="A68" s="31">
        <v>240011433</v>
      </c>
      <c r="B68" s="36" t="s">
        <v>174</v>
      </c>
    </row>
    <row r="69" spans="1:2" ht="17.25" customHeight="1" x14ac:dyDescent="0.25">
      <c r="A69" s="31">
        <v>240011451</v>
      </c>
      <c r="B69" s="36" t="s">
        <v>174</v>
      </c>
    </row>
    <row r="70" spans="1:2" ht="17.25" customHeight="1" x14ac:dyDescent="0.25">
      <c r="A70" s="31">
        <v>240011430</v>
      </c>
      <c r="B70" s="36" t="s">
        <v>174</v>
      </c>
    </row>
    <row r="71" spans="1:2" ht="17.25" customHeight="1" x14ac:dyDescent="0.25">
      <c r="A71" s="31">
        <v>240011438</v>
      </c>
      <c r="B71" s="36" t="s">
        <v>174</v>
      </c>
    </row>
    <row r="72" spans="1:2" ht="17.25" customHeight="1" x14ac:dyDescent="0.25">
      <c r="A72" s="31">
        <v>240011452</v>
      </c>
      <c r="B72" s="36" t="s">
        <v>174</v>
      </c>
    </row>
    <row r="73" spans="1:2" x14ac:dyDescent="0.25">
      <c r="A73" s="34" t="s">
        <v>117</v>
      </c>
      <c r="B73" s="36" t="s">
        <v>32</v>
      </c>
    </row>
    <row r="74" spans="1:2" x14ac:dyDescent="0.25">
      <c r="A74" s="34" t="s">
        <v>121</v>
      </c>
      <c r="B74" s="36" t="s">
        <v>32</v>
      </c>
    </row>
    <row r="75" spans="1:2" x14ac:dyDescent="0.25">
      <c r="A75" s="34" t="s">
        <v>123</v>
      </c>
      <c r="B75" s="36" t="s">
        <v>32</v>
      </c>
    </row>
    <row r="76" spans="1:2" x14ac:dyDescent="0.25">
      <c r="A76" s="34" t="s">
        <v>124</v>
      </c>
      <c r="B76" s="36" t="s">
        <v>32</v>
      </c>
    </row>
    <row r="77" spans="1:2" x14ac:dyDescent="0.25">
      <c r="A77" s="34" t="s">
        <v>125</v>
      </c>
      <c r="B77" s="36" t="s">
        <v>32</v>
      </c>
    </row>
    <row r="78" spans="1:2" x14ac:dyDescent="0.25">
      <c r="A78" s="34" t="s">
        <v>126</v>
      </c>
      <c r="B78" s="36" t="s">
        <v>32</v>
      </c>
    </row>
    <row r="79" spans="1:2" x14ac:dyDescent="0.25">
      <c r="A79" s="34" t="s">
        <v>128</v>
      </c>
      <c r="B79" s="34" t="s">
        <v>39</v>
      </c>
    </row>
    <row r="80" spans="1:2" x14ac:dyDescent="0.25">
      <c r="A80" s="34" t="s">
        <v>130</v>
      </c>
      <c r="B80" s="36" t="s">
        <v>32</v>
      </c>
    </row>
    <row r="81" spans="1:2" x14ac:dyDescent="0.25">
      <c r="A81" s="34" t="s">
        <v>131</v>
      </c>
      <c r="B81" s="36" t="s">
        <v>32</v>
      </c>
    </row>
    <row r="82" spans="1:2" x14ac:dyDescent="0.25">
      <c r="A82" s="34" t="s">
        <v>133</v>
      </c>
      <c r="B82" s="36" t="s">
        <v>32</v>
      </c>
    </row>
    <row r="83" spans="1:2" x14ac:dyDescent="0.25">
      <c r="A83" s="34" t="s">
        <v>134</v>
      </c>
      <c r="B83" s="36" t="s">
        <v>32</v>
      </c>
    </row>
    <row r="84" spans="1:2" x14ac:dyDescent="0.25">
      <c r="A84" s="34" t="s">
        <v>135</v>
      </c>
      <c r="B84" s="36" t="s">
        <v>32</v>
      </c>
    </row>
    <row r="85" spans="1:2" x14ac:dyDescent="0.25">
      <c r="A85" s="34" t="s">
        <v>137</v>
      </c>
      <c r="B85" s="36" t="s">
        <v>32</v>
      </c>
    </row>
    <row r="86" spans="1:2" x14ac:dyDescent="0.25">
      <c r="A86" s="34" t="s">
        <v>138</v>
      </c>
      <c r="B86" s="36" t="s">
        <v>32</v>
      </c>
    </row>
    <row r="87" spans="1:2" x14ac:dyDescent="0.25">
      <c r="A87" s="34" t="s">
        <v>139</v>
      </c>
      <c r="B87" s="36" t="s">
        <v>32</v>
      </c>
    </row>
    <row r="88" spans="1:2" x14ac:dyDescent="0.25">
      <c r="A88" s="34" t="s">
        <v>140</v>
      </c>
      <c r="B88" s="36" t="s">
        <v>32</v>
      </c>
    </row>
    <row r="89" spans="1:2" x14ac:dyDescent="0.25">
      <c r="A89" s="34" t="s">
        <v>141</v>
      </c>
      <c r="B89" s="36" t="s">
        <v>32</v>
      </c>
    </row>
    <row r="90" spans="1:2" x14ac:dyDescent="0.25">
      <c r="A90" s="34" t="s">
        <v>142</v>
      </c>
      <c r="B90" s="36" t="s">
        <v>32</v>
      </c>
    </row>
    <row r="91" spans="1:2" x14ac:dyDescent="0.25">
      <c r="A91" s="34" t="s">
        <v>143</v>
      </c>
      <c r="B91" s="36" t="s">
        <v>32</v>
      </c>
    </row>
    <row r="92" spans="1:2" x14ac:dyDescent="0.25">
      <c r="A92" s="34" t="s">
        <v>145</v>
      </c>
      <c r="B92" s="36" t="s">
        <v>32</v>
      </c>
    </row>
    <row r="93" spans="1:2" x14ac:dyDescent="0.25">
      <c r="A93" s="34" t="s">
        <v>147</v>
      </c>
      <c r="B93" s="36" t="s">
        <v>32</v>
      </c>
    </row>
    <row r="94" spans="1:2" x14ac:dyDescent="0.25">
      <c r="A94" s="34" t="s">
        <v>148</v>
      </c>
      <c r="B94" s="36" t="s">
        <v>28</v>
      </c>
    </row>
    <row r="95" spans="1:2" x14ac:dyDescent="0.25">
      <c r="A95" s="34" t="s">
        <v>151</v>
      </c>
      <c r="B95" s="36" t="s">
        <v>28</v>
      </c>
    </row>
    <row r="96" spans="1:2" x14ac:dyDescent="0.25">
      <c r="A96" s="34" t="s">
        <v>154</v>
      </c>
      <c r="B96" s="36" t="s">
        <v>32</v>
      </c>
    </row>
    <row r="97" spans="1:2" x14ac:dyDescent="0.25">
      <c r="A97" s="34" t="s">
        <v>155</v>
      </c>
      <c r="B97" s="36" t="s">
        <v>32</v>
      </c>
    </row>
    <row r="98" spans="1:2" x14ac:dyDescent="0.25">
      <c r="A98" s="34" t="s">
        <v>156</v>
      </c>
      <c r="B98" s="36" t="s">
        <v>32</v>
      </c>
    </row>
  </sheetData>
  <autoFilter ref="A1:B72" xr:uid="{30B02E62-0AAC-42F6-8FB7-81E68490C593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3317C-3BC5-4E8A-BFB2-7B669D378EBE}">
  <dimension ref="A1:B47"/>
  <sheetViews>
    <sheetView workbookViewId="0"/>
  </sheetViews>
  <sheetFormatPr defaultRowHeight="15" x14ac:dyDescent="0.25"/>
  <cols>
    <col min="1" max="1" width="14.28515625" customWidth="1"/>
    <col min="2" max="2" width="37.28515625" customWidth="1"/>
  </cols>
  <sheetData>
    <row r="1" spans="1:2" x14ac:dyDescent="0.25">
      <c r="A1" s="28" t="s">
        <v>168</v>
      </c>
      <c r="B1" s="29" t="s">
        <v>164</v>
      </c>
    </row>
    <row r="2" spans="1:2" x14ac:dyDescent="0.25">
      <c r="A2" s="30" t="s">
        <v>40</v>
      </c>
      <c r="B2" s="30" t="s">
        <v>41</v>
      </c>
    </row>
    <row r="3" spans="1:2" x14ac:dyDescent="0.25">
      <c r="A3" s="30" t="s">
        <v>45</v>
      </c>
      <c r="B3" s="30" t="s">
        <v>41</v>
      </c>
    </row>
    <row r="4" spans="1:2" x14ac:dyDescent="0.25">
      <c r="A4" s="30" t="s">
        <v>46</v>
      </c>
      <c r="B4" s="30" t="s">
        <v>41</v>
      </c>
    </row>
    <row r="5" spans="1:2" x14ac:dyDescent="0.25">
      <c r="A5" s="30" t="s">
        <v>47</v>
      </c>
      <c r="B5" s="30" t="s">
        <v>41</v>
      </c>
    </row>
    <row r="6" spans="1:2" x14ac:dyDescent="0.25">
      <c r="A6" s="30" t="s">
        <v>48</v>
      </c>
      <c r="B6" s="30" t="s">
        <v>51</v>
      </c>
    </row>
    <row r="7" spans="1:2" x14ac:dyDescent="0.25">
      <c r="A7" s="30" t="s">
        <v>53</v>
      </c>
      <c r="B7" s="30" t="s">
        <v>51</v>
      </c>
    </row>
    <row r="8" spans="1:2" x14ac:dyDescent="0.25">
      <c r="A8" s="30" t="s">
        <v>55</v>
      </c>
      <c r="B8" s="30" t="s">
        <v>51</v>
      </c>
    </row>
    <row r="9" spans="1:2" x14ac:dyDescent="0.25">
      <c r="A9" s="30" t="s">
        <v>59</v>
      </c>
      <c r="B9" s="30" t="s">
        <v>51</v>
      </c>
    </row>
    <row r="10" spans="1:2" x14ac:dyDescent="0.25">
      <c r="A10" s="30" t="s">
        <v>60</v>
      </c>
      <c r="B10" s="30" t="s">
        <v>51</v>
      </c>
    </row>
    <row r="11" spans="1:2" x14ac:dyDescent="0.25">
      <c r="A11" s="30" t="s">
        <v>61</v>
      </c>
      <c r="B11" s="30" t="s">
        <v>51</v>
      </c>
    </row>
    <row r="12" spans="1:2" x14ac:dyDescent="0.25">
      <c r="A12" s="30" t="s">
        <v>62</v>
      </c>
      <c r="B12" s="30" t="s">
        <v>51</v>
      </c>
    </row>
    <row r="13" spans="1:2" x14ac:dyDescent="0.25">
      <c r="A13" s="30" t="s">
        <v>63</v>
      </c>
      <c r="B13" s="30" t="s">
        <v>51</v>
      </c>
    </row>
    <row r="14" spans="1:2" x14ac:dyDescent="0.25">
      <c r="A14" s="30" t="s">
        <v>64</v>
      </c>
      <c r="B14" s="30" t="s">
        <v>51</v>
      </c>
    </row>
    <row r="15" spans="1:2" x14ac:dyDescent="0.25">
      <c r="A15" s="31">
        <v>240005492</v>
      </c>
      <c r="B15" s="30" t="s">
        <v>51</v>
      </c>
    </row>
    <row r="16" spans="1:2" x14ac:dyDescent="0.25">
      <c r="A16" s="30" t="s">
        <v>66</v>
      </c>
      <c r="B16" s="30" t="s">
        <v>51</v>
      </c>
    </row>
    <row r="17" spans="1:2" x14ac:dyDescent="0.25">
      <c r="A17" s="30" t="s">
        <v>67</v>
      </c>
      <c r="B17" s="30" t="s">
        <v>51</v>
      </c>
    </row>
    <row r="18" spans="1:2" x14ac:dyDescent="0.25">
      <c r="A18" s="30" t="s">
        <v>68</v>
      </c>
      <c r="B18" s="30" t="s">
        <v>51</v>
      </c>
    </row>
    <row r="19" spans="1:2" x14ac:dyDescent="0.25">
      <c r="A19" s="32" t="s">
        <v>69</v>
      </c>
      <c r="B19" s="30" t="s">
        <v>51</v>
      </c>
    </row>
    <row r="20" spans="1:2" x14ac:dyDescent="0.25">
      <c r="A20" s="30" t="s">
        <v>70</v>
      </c>
      <c r="B20" s="30" t="s">
        <v>51</v>
      </c>
    </row>
    <row r="21" spans="1:2" x14ac:dyDescent="0.25">
      <c r="A21" s="30" t="s">
        <v>71</v>
      </c>
      <c r="B21" s="30" t="s">
        <v>51</v>
      </c>
    </row>
    <row r="22" spans="1:2" x14ac:dyDescent="0.25">
      <c r="A22" s="33" t="s">
        <v>72</v>
      </c>
      <c r="B22" s="30" t="s">
        <v>51</v>
      </c>
    </row>
    <row r="23" spans="1:2" x14ac:dyDescent="0.25">
      <c r="A23" s="31" t="s">
        <v>73</v>
      </c>
      <c r="B23" s="30" t="s">
        <v>51</v>
      </c>
    </row>
    <row r="24" spans="1:2" x14ac:dyDescent="0.25">
      <c r="A24" s="31" t="s">
        <v>74</v>
      </c>
      <c r="B24" s="30" t="s">
        <v>51</v>
      </c>
    </row>
    <row r="25" spans="1:2" x14ac:dyDescent="0.25">
      <c r="A25" s="31">
        <v>240011445</v>
      </c>
      <c r="B25" s="36" t="s">
        <v>175</v>
      </c>
    </row>
    <row r="26" spans="1:2" x14ac:dyDescent="0.25">
      <c r="A26" s="31">
        <v>240011434</v>
      </c>
      <c r="B26" s="36" t="s">
        <v>175</v>
      </c>
    </row>
    <row r="27" spans="1:2" x14ac:dyDescent="0.25">
      <c r="A27" s="31">
        <v>240011435</v>
      </c>
      <c r="B27" s="36" t="s">
        <v>175</v>
      </c>
    </row>
    <row r="28" spans="1:2" x14ac:dyDescent="0.25">
      <c r="A28" s="31">
        <v>240011431</v>
      </c>
      <c r="B28" s="36" t="s">
        <v>175</v>
      </c>
    </row>
    <row r="29" spans="1:2" x14ac:dyDescent="0.25">
      <c r="A29" s="31">
        <v>240011446</v>
      </c>
      <c r="B29" s="36" t="s">
        <v>175</v>
      </c>
    </row>
    <row r="30" spans="1:2" x14ac:dyDescent="0.25">
      <c r="A30" s="31">
        <v>240011442</v>
      </c>
      <c r="B30" s="36" t="s">
        <v>175</v>
      </c>
    </row>
    <row r="31" spans="1:2" x14ac:dyDescent="0.25">
      <c r="A31" s="31">
        <v>240011429</v>
      </c>
      <c r="B31" s="36" t="s">
        <v>175</v>
      </c>
    </row>
    <row r="32" spans="1:2" x14ac:dyDescent="0.25">
      <c r="A32" s="31">
        <v>240011447</v>
      </c>
      <c r="B32" s="36" t="s">
        <v>175</v>
      </c>
    </row>
    <row r="33" spans="1:2" x14ac:dyDescent="0.25">
      <c r="A33" s="31">
        <v>240011432</v>
      </c>
      <c r="B33" s="36" t="s">
        <v>175</v>
      </c>
    </row>
    <row r="34" spans="1:2" x14ac:dyDescent="0.25">
      <c r="A34" s="31">
        <v>240011439</v>
      </c>
      <c r="B34" s="36" t="s">
        <v>175</v>
      </c>
    </row>
    <row r="35" spans="1:2" x14ac:dyDescent="0.25">
      <c r="A35" s="31">
        <v>240011440</v>
      </c>
      <c r="B35" s="36" t="s">
        <v>175</v>
      </c>
    </row>
    <row r="36" spans="1:2" x14ac:dyDescent="0.25">
      <c r="A36" s="31">
        <v>240011436</v>
      </c>
      <c r="B36" s="36" t="s">
        <v>175</v>
      </c>
    </row>
    <row r="37" spans="1:2" x14ac:dyDescent="0.25">
      <c r="A37" s="31">
        <v>240011448</v>
      </c>
      <c r="B37" s="36" t="s">
        <v>175</v>
      </c>
    </row>
    <row r="38" spans="1:2" x14ac:dyDescent="0.25">
      <c r="A38" s="31">
        <v>240011443</v>
      </c>
      <c r="B38" s="36" t="s">
        <v>175</v>
      </c>
    </row>
    <row r="39" spans="1:2" x14ac:dyDescent="0.25">
      <c r="A39" s="31">
        <v>240011449</v>
      </c>
      <c r="B39" s="36" t="s">
        <v>175</v>
      </c>
    </row>
    <row r="40" spans="1:2" x14ac:dyDescent="0.25">
      <c r="A40" s="31">
        <v>240011444</v>
      </c>
      <c r="B40" s="36" t="s">
        <v>175</v>
      </c>
    </row>
    <row r="41" spans="1:2" x14ac:dyDescent="0.25">
      <c r="A41" s="31">
        <v>240011437</v>
      </c>
      <c r="B41" s="36" t="s">
        <v>175</v>
      </c>
    </row>
    <row r="42" spans="1:2" x14ac:dyDescent="0.25">
      <c r="A42" s="31">
        <v>240011441</v>
      </c>
      <c r="B42" s="36" t="s">
        <v>175</v>
      </c>
    </row>
    <row r="43" spans="1:2" x14ac:dyDescent="0.25">
      <c r="A43" s="31">
        <v>240011450</v>
      </c>
      <c r="B43" s="36" t="s">
        <v>175</v>
      </c>
    </row>
    <row r="44" spans="1:2" x14ac:dyDescent="0.25">
      <c r="A44" s="31">
        <v>240011433</v>
      </c>
      <c r="B44" s="36" t="s">
        <v>175</v>
      </c>
    </row>
    <row r="45" spans="1:2" x14ac:dyDescent="0.25">
      <c r="A45" s="31">
        <v>240011451</v>
      </c>
      <c r="B45" s="36" t="s">
        <v>175</v>
      </c>
    </row>
    <row r="46" spans="1:2" x14ac:dyDescent="0.25">
      <c r="A46" s="31">
        <v>240011430</v>
      </c>
      <c r="B46" s="36" t="s">
        <v>175</v>
      </c>
    </row>
    <row r="47" spans="1:2" x14ac:dyDescent="0.25">
      <c r="A47" s="31">
        <v>240011438</v>
      </c>
      <c r="B47" s="36" t="s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E4F6F-50EF-4A44-821D-599C2540B7D6}">
  <dimension ref="A1:B72"/>
  <sheetViews>
    <sheetView workbookViewId="0">
      <selection activeCell="B1" sqref="B1"/>
    </sheetView>
  </sheetViews>
  <sheetFormatPr defaultRowHeight="15" x14ac:dyDescent="0.25"/>
  <cols>
    <col min="1" max="1" width="12.42578125" customWidth="1"/>
    <col min="2" max="2" width="24.42578125" customWidth="1"/>
  </cols>
  <sheetData>
    <row r="1" spans="1:2" x14ac:dyDescent="0.25">
      <c r="A1" s="28" t="s">
        <v>168</v>
      </c>
      <c r="B1" s="29" t="s">
        <v>163</v>
      </c>
    </row>
    <row r="2" spans="1:2" x14ac:dyDescent="0.25">
      <c r="A2" s="30" t="s">
        <v>8</v>
      </c>
      <c r="B2" s="30" t="s">
        <v>178</v>
      </c>
    </row>
    <row r="3" spans="1:2" x14ac:dyDescent="0.25">
      <c r="A3" s="30">
        <v>240002353</v>
      </c>
      <c r="B3" s="30" t="s">
        <v>183</v>
      </c>
    </row>
    <row r="4" spans="1:2" x14ac:dyDescent="0.25">
      <c r="A4" s="30" t="s">
        <v>19</v>
      </c>
      <c r="B4" s="30" t="s">
        <v>184</v>
      </c>
    </row>
    <row r="5" spans="1:2" x14ac:dyDescent="0.25">
      <c r="A5" s="30">
        <v>240005237</v>
      </c>
      <c r="B5" s="30" t="s">
        <v>182</v>
      </c>
    </row>
    <row r="6" spans="1:2" x14ac:dyDescent="0.25">
      <c r="A6" s="30" t="s">
        <v>29</v>
      </c>
      <c r="B6" s="30" t="s">
        <v>182</v>
      </c>
    </row>
    <row r="7" spans="1:2" x14ac:dyDescent="0.25">
      <c r="A7" s="30" t="s">
        <v>31</v>
      </c>
      <c r="B7" s="30" t="s">
        <v>182</v>
      </c>
    </row>
    <row r="8" spans="1:2" x14ac:dyDescent="0.25">
      <c r="A8" s="30" t="s">
        <v>34</v>
      </c>
      <c r="B8" s="30" t="s">
        <v>182</v>
      </c>
    </row>
    <row r="9" spans="1:2" x14ac:dyDescent="0.25">
      <c r="A9" s="30">
        <v>240005457</v>
      </c>
      <c r="B9" s="30" t="s">
        <v>180</v>
      </c>
    </row>
    <row r="10" spans="1:2" x14ac:dyDescent="0.25">
      <c r="A10" s="30" t="s">
        <v>40</v>
      </c>
      <c r="B10" s="30" t="s">
        <v>182</v>
      </c>
    </row>
    <row r="11" spans="1:2" x14ac:dyDescent="0.25">
      <c r="A11" s="30" t="s">
        <v>45</v>
      </c>
      <c r="B11" s="30" t="s">
        <v>182</v>
      </c>
    </row>
    <row r="12" spans="1:2" x14ac:dyDescent="0.25">
      <c r="A12" s="30" t="s">
        <v>46</v>
      </c>
      <c r="B12" s="30" t="s">
        <v>182</v>
      </c>
    </row>
    <row r="13" spans="1:2" x14ac:dyDescent="0.25">
      <c r="A13" s="30" t="s">
        <v>47</v>
      </c>
      <c r="B13" s="30" t="s">
        <v>182</v>
      </c>
    </row>
    <row r="14" spans="1:2" x14ac:dyDescent="0.25">
      <c r="A14" s="30" t="s">
        <v>48</v>
      </c>
      <c r="B14" s="30" t="s">
        <v>181</v>
      </c>
    </row>
    <row r="15" spans="1:2" x14ac:dyDescent="0.25">
      <c r="A15" s="30" t="s">
        <v>53</v>
      </c>
      <c r="B15" s="30" t="s">
        <v>180</v>
      </c>
    </row>
    <row r="16" spans="1:2" x14ac:dyDescent="0.25">
      <c r="A16" s="30" t="s">
        <v>55</v>
      </c>
      <c r="B16" s="30" t="s">
        <v>179</v>
      </c>
    </row>
    <row r="17" spans="1:2" x14ac:dyDescent="0.25">
      <c r="A17" s="30" t="s">
        <v>59</v>
      </c>
      <c r="B17" s="30" t="s">
        <v>179</v>
      </c>
    </row>
    <row r="18" spans="1:2" x14ac:dyDescent="0.25">
      <c r="A18" s="30" t="s">
        <v>60</v>
      </c>
      <c r="B18" s="30" t="s">
        <v>180</v>
      </c>
    </row>
    <row r="19" spans="1:2" x14ac:dyDescent="0.25">
      <c r="A19" s="30" t="s">
        <v>61</v>
      </c>
      <c r="B19" s="30" t="s">
        <v>179</v>
      </c>
    </row>
    <row r="20" spans="1:2" x14ac:dyDescent="0.25">
      <c r="A20" s="30" t="s">
        <v>62</v>
      </c>
      <c r="B20" s="30" t="s">
        <v>180</v>
      </c>
    </row>
    <row r="21" spans="1:2" x14ac:dyDescent="0.25">
      <c r="A21" s="30" t="s">
        <v>63</v>
      </c>
      <c r="B21" s="30" t="s">
        <v>180</v>
      </c>
    </row>
    <row r="22" spans="1:2" x14ac:dyDescent="0.25">
      <c r="A22" s="30" t="s">
        <v>64</v>
      </c>
      <c r="B22" s="30" t="s">
        <v>180</v>
      </c>
    </row>
    <row r="23" spans="1:2" x14ac:dyDescent="0.25">
      <c r="A23" s="31">
        <v>240005492</v>
      </c>
      <c r="B23" s="30" t="s">
        <v>180</v>
      </c>
    </row>
    <row r="24" spans="1:2" x14ac:dyDescent="0.25">
      <c r="A24" s="30" t="s">
        <v>66</v>
      </c>
      <c r="B24" s="30" t="s">
        <v>179</v>
      </c>
    </row>
    <row r="25" spans="1:2" x14ac:dyDescent="0.25">
      <c r="A25" s="30" t="s">
        <v>67</v>
      </c>
      <c r="B25" s="30" t="s">
        <v>179</v>
      </c>
    </row>
    <row r="26" spans="1:2" x14ac:dyDescent="0.25">
      <c r="A26" s="30" t="s">
        <v>68</v>
      </c>
      <c r="B26" s="30" t="s">
        <v>179</v>
      </c>
    </row>
    <row r="27" spans="1:2" x14ac:dyDescent="0.25">
      <c r="A27" s="32" t="s">
        <v>69</v>
      </c>
      <c r="B27" s="30" t="s">
        <v>179</v>
      </c>
    </row>
    <row r="28" spans="1:2" x14ac:dyDescent="0.25">
      <c r="A28" s="30" t="s">
        <v>70</v>
      </c>
      <c r="B28" s="30" t="s">
        <v>179</v>
      </c>
    </row>
    <row r="29" spans="1:2" x14ac:dyDescent="0.25">
      <c r="A29" s="30" t="s">
        <v>71</v>
      </c>
      <c r="B29" s="30" t="s">
        <v>179</v>
      </c>
    </row>
    <row r="30" spans="1:2" x14ac:dyDescent="0.25">
      <c r="A30" s="33" t="s">
        <v>72</v>
      </c>
      <c r="B30" s="30" t="s">
        <v>179</v>
      </c>
    </row>
    <row r="31" spans="1:2" x14ac:dyDescent="0.25">
      <c r="A31" s="31" t="s">
        <v>73</v>
      </c>
      <c r="B31" s="30" t="s">
        <v>179</v>
      </c>
    </row>
    <row r="32" spans="1:2" x14ac:dyDescent="0.25">
      <c r="A32" s="31" t="s">
        <v>74</v>
      </c>
      <c r="B32" s="30" t="s">
        <v>179</v>
      </c>
    </row>
    <row r="33" spans="1:2" x14ac:dyDescent="0.25">
      <c r="A33" s="30" t="s">
        <v>75</v>
      </c>
      <c r="B33" s="30" t="s">
        <v>182</v>
      </c>
    </row>
    <row r="34" spans="1:2" x14ac:dyDescent="0.25">
      <c r="A34" s="30" t="s">
        <v>79</v>
      </c>
      <c r="B34" s="30" t="s">
        <v>181</v>
      </c>
    </row>
    <row r="35" spans="1:2" x14ac:dyDescent="0.25">
      <c r="A35" s="30" t="s">
        <v>82</v>
      </c>
      <c r="B35" s="30" t="s">
        <v>182</v>
      </c>
    </row>
    <row r="36" spans="1:2" x14ac:dyDescent="0.25">
      <c r="A36" s="30" t="s">
        <v>85</v>
      </c>
      <c r="B36" s="30" t="s">
        <v>184</v>
      </c>
    </row>
    <row r="37" spans="1:2" x14ac:dyDescent="0.25">
      <c r="A37" s="30" t="s">
        <v>89</v>
      </c>
      <c r="B37" s="30" t="s">
        <v>181</v>
      </c>
    </row>
    <row r="38" spans="1:2" x14ac:dyDescent="0.25">
      <c r="A38" s="30" t="s">
        <v>91</v>
      </c>
      <c r="B38" s="30" t="s">
        <v>181</v>
      </c>
    </row>
    <row r="39" spans="1:2" x14ac:dyDescent="0.25">
      <c r="A39" s="30" t="s">
        <v>92</v>
      </c>
      <c r="B39" s="30" t="s">
        <v>180</v>
      </c>
    </row>
    <row r="40" spans="1:2" x14ac:dyDescent="0.25">
      <c r="A40" s="30" t="s">
        <v>95</v>
      </c>
      <c r="B40" s="30" t="s">
        <v>181</v>
      </c>
    </row>
    <row r="41" spans="1:2" x14ac:dyDescent="0.25">
      <c r="A41" s="30" t="s">
        <v>99</v>
      </c>
      <c r="B41" s="30" t="s">
        <v>179</v>
      </c>
    </row>
    <row r="42" spans="1:2" x14ac:dyDescent="0.25">
      <c r="A42" s="30" t="s">
        <v>100</v>
      </c>
      <c r="B42" s="30" t="s">
        <v>179</v>
      </c>
    </row>
    <row r="43" spans="1:2" x14ac:dyDescent="0.25">
      <c r="A43" s="30" t="s">
        <v>101</v>
      </c>
      <c r="B43" s="30" t="s">
        <v>180</v>
      </c>
    </row>
    <row r="44" spans="1:2" x14ac:dyDescent="0.25">
      <c r="A44" s="30" t="s">
        <v>105</v>
      </c>
      <c r="B44" s="30" t="s">
        <v>185</v>
      </c>
    </row>
    <row r="45" spans="1:2" x14ac:dyDescent="0.25">
      <c r="A45" s="33" t="s">
        <v>109</v>
      </c>
      <c r="B45" s="30" t="s">
        <v>185</v>
      </c>
    </row>
    <row r="46" spans="1:2" x14ac:dyDescent="0.25">
      <c r="A46" s="31" t="s">
        <v>112</v>
      </c>
      <c r="B46" s="30" t="s">
        <v>185</v>
      </c>
    </row>
    <row r="47" spans="1:2" x14ac:dyDescent="0.25">
      <c r="A47" s="31" t="s">
        <v>113</v>
      </c>
      <c r="B47" s="30" t="s">
        <v>185</v>
      </c>
    </row>
    <row r="48" spans="1:2" x14ac:dyDescent="0.25">
      <c r="A48" s="31" t="s">
        <v>115</v>
      </c>
      <c r="B48" s="30" t="s">
        <v>185</v>
      </c>
    </row>
    <row r="49" spans="1:2" x14ac:dyDescent="0.25">
      <c r="A49" s="31">
        <v>240011445</v>
      </c>
      <c r="B49" s="30" t="s">
        <v>179</v>
      </c>
    </row>
    <row r="50" spans="1:2" x14ac:dyDescent="0.25">
      <c r="A50" s="31">
        <v>240011434</v>
      </c>
      <c r="B50" s="30" t="s">
        <v>179</v>
      </c>
    </row>
    <row r="51" spans="1:2" x14ac:dyDescent="0.25">
      <c r="A51" s="31">
        <v>240011435</v>
      </c>
      <c r="B51" s="30" t="s">
        <v>179</v>
      </c>
    </row>
    <row r="52" spans="1:2" x14ac:dyDescent="0.25">
      <c r="A52" s="31">
        <v>240011431</v>
      </c>
      <c r="B52" s="30" t="s">
        <v>179</v>
      </c>
    </row>
    <row r="53" spans="1:2" x14ac:dyDescent="0.25">
      <c r="A53" s="31">
        <v>240011446</v>
      </c>
      <c r="B53" s="30" t="s">
        <v>179</v>
      </c>
    </row>
    <row r="54" spans="1:2" x14ac:dyDescent="0.25">
      <c r="A54" s="31">
        <v>240011442</v>
      </c>
      <c r="B54" s="30" t="s">
        <v>179</v>
      </c>
    </row>
    <row r="55" spans="1:2" x14ac:dyDescent="0.25">
      <c r="A55" s="31">
        <v>240011429</v>
      </c>
      <c r="B55" s="30" t="s">
        <v>179</v>
      </c>
    </row>
    <row r="56" spans="1:2" x14ac:dyDescent="0.25">
      <c r="A56" s="31">
        <v>240011447</v>
      </c>
      <c r="B56" s="30" t="s">
        <v>179</v>
      </c>
    </row>
    <row r="57" spans="1:2" x14ac:dyDescent="0.25">
      <c r="A57" s="31">
        <v>240011432</v>
      </c>
      <c r="B57" s="30" t="s">
        <v>179</v>
      </c>
    </row>
    <row r="58" spans="1:2" x14ac:dyDescent="0.25">
      <c r="A58" s="31">
        <v>240011439</v>
      </c>
      <c r="B58" s="30" t="s">
        <v>179</v>
      </c>
    </row>
    <row r="59" spans="1:2" x14ac:dyDescent="0.25">
      <c r="A59" s="31">
        <v>240011440</v>
      </c>
      <c r="B59" s="30" t="s">
        <v>179</v>
      </c>
    </row>
    <row r="60" spans="1:2" x14ac:dyDescent="0.25">
      <c r="A60" s="31">
        <v>240011436</v>
      </c>
      <c r="B60" s="30" t="s">
        <v>179</v>
      </c>
    </row>
    <row r="61" spans="1:2" x14ac:dyDescent="0.25">
      <c r="A61" s="31">
        <v>240011448</v>
      </c>
      <c r="B61" s="30" t="s">
        <v>179</v>
      </c>
    </row>
    <row r="62" spans="1:2" x14ac:dyDescent="0.25">
      <c r="A62" s="31">
        <v>240011443</v>
      </c>
      <c r="B62" s="30" t="s">
        <v>179</v>
      </c>
    </row>
    <row r="63" spans="1:2" x14ac:dyDescent="0.25">
      <c r="A63" s="31">
        <v>240011449</v>
      </c>
      <c r="B63" s="30" t="s">
        <v>179</v>
      </c>
    </row>
    <row r="64" spans="1:2" x14ac:dyDescent="0.25">
      <c r="A64" s="31">
        <v>240011444</v>
      </c>
      <c r="B64" s="30" t="s">
        <v>179</v>
      </c>
    </row>
    <row r="65" spans="1:2" x14ac:dyDescent="0.25">
      <c r="A65" s="31">
        <v>240011437</v>
      </c>
      <c r="B65" s="30" t="s">
        <v>179</v>
      </c>
    </row>
    <row r="66" spans="1:2" x14ac:dyDescent="0.25">
      <c r="A66" s="31">
        <v>240011441</v>
      </c>
      <c r="B66" s="30" t="s">
        <v>179</v>
      </c>
    </row>
    <row r="67" spans="1:2" x14ac:dyDescent="0.25">
      <c r="A67" s="31">
        <v>240011450</v>
      </c>
      <c r="B67" s="30" t="s">
        <v>179</v>
      </c>
    </row>
    <row r="68" spans="1:2" x14ac:dyDescent="0.25">
      <c r="A68" s="31">
        <v>240011433</v>
      </c>
      <c r="B68" s="30" t="s">
        <v>179</v>
      </c>
    </row>
    <row r="69" spans="1:2" x14ac:dyDescent="0.25">
      <c r="A69" s="31">
        <v>240011451</v>
      </c>
      <c r="B69" s="30" t="s">
        <v>179</v>
      </c>
    </row>
    <row r="70" spans="1:2" x14ac:dyDescent="0.25">
      <c r="A70" s="31">
        <v>240011430</v>
      </c>
      <c r="B70" s="30" t="s">
        <v>179</v>
      </c>
    </row>
    <row r="71" spans="1:2" x14ac:dyDescent="0.25">
      <c r="A71" s="31">
        <v>240011438</v>
      </c>
      <c r="B71" s="30" t="s">
        <v>179</v>
      </c>
    </row>
    <row r="72" spans="1:2" x14ac:dyDescent="0.25">
      <c r="A72" s="31">
        <v>240011452</v>
      </c>
      <c r="B72" s="30" t="s">
        <v>185</v>
      </c>
    </row>
  </sheetData>
  <autoFilter ref="A1:B72" xr:uid="{32AE4F6F-50EF-4A44-821D-599C2540B7D6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88084-47C6-4248-9394-D803A74207E8}">
  <dimension ref="A1:B72"/>
  <sheetViews>
    <sheetView workbookViewId="0"/>
  </sheetViews>
  <sheetFormatPr defaultRowHeight="15" x14ac:dyDescent="0.25"/>
  <cols>
    <col min="1" max="1" width="13.5703125" customWidth="1"/>
    <col min="2" max="2" width="27.140625" customWidth="1"/>
  </cols>
  <sheetData>
    <row r="1" spans="1:2" x14ac:dyDescent="0.25">
      <c r="A1" s="28" t="s">
        <v>168</v>
      </c>
      <c r="B1" s="29" t="s">
        <v>0</v>
      </c>
    </row>
    <row r="2" spans="1:2" ht="18" customHeight="1" x14ac:dyDescent="0.25">
      <c r="A2" s="30" t="s">
        <v>8</v>
      </c>
      <c r="B2" s="30" t="s">
        <v>9</v>
      </c>
    </row>
    <row r="3" spans="1:2" ht="18" customHeight="1" x14ac:dyDescent="0.25">
      <c r="A3" s="30">
        <v>240002353</v>
      </c>
      <c r="B3" s="30" t="s">
        <v>15</v>
      </c>
    </row>
    <row r="4" spans="1:2" ht="18" customHeight="1" x14ac:dyDescent="0.25">
      <c r="A4" s="30" t="s">
        <v>19</v>
      </c>
      <c r="B4" s="30" t="s">
        <v>20</v>
      </c>
    </row>
    <row r="5" spans="1:2" ht="18" customHeight="1" x14ac:dyDescent="0.25">
      <c r="A5" s="30">
        <v>240005237</v>
      </c>
      <c r="B5" s="30" t="s">
        <v>25</v>
      </c>
    </row>
    <row r="6" spans="1:2" ht="18" customHeight="1" x14ac:dyDescent="0.25">
      <c r="A6" s="30" t="s">
        <v>29</v>
      </c>
      <c r="B6" s="30" t="s">
        <v>25</v>
      </c>
    </row>
    <row r="7" spans="1:2" ht="18" customHeight="1" x14ac:dyDescent="0.25">
      <c r="A7" s="30" t="s">
        <v>31</v>
      </c>
      <c r="B7" s="30" t="s">
        <v>25</v>
      </c>
    </row>
    <row r="8" spans="1:2" ht="18" customHeight="1" x14ac:dyDescent="0.25">
      <c r="A8" s="30" t="s">
        <v>34</v>
      </c>
      <c r="B8" s="30" t="s">
        <v>25</v>
      </c>
    </row>
    <row r="9" spans="1:2" ht="18" customHeight="1" x14ac:dyDescent="0.25">
      <c r="A9" s="30">
        <v>240005457</v>
      </c>
      <c r="B9" s="30" t="s">
        <v>54</v>
      </c>
    </row>
    <row r="10" spans="1:2" ht="18" customHeight="1" x14ac:dyDescent="0.25">
      <c r="A10" s="30" t="s">
        <v>40</v>
      </c>
      <c r="B10" s="30" t="s">
        <v>25</v>
      </c>
    </row>
    <row r="11" spans="1:2" ht="18" customHeight="1" x14ac:dyDescent="0.25">
      <c r="A11" s="30" t="s">
        <v>45</v>
      </c>
      <c r="B11" s="30" t="s">
        <v>25</v>
      </c>
    </row>
    <row r="12" spans="1:2" ht="18" customHeight="1" x14ac:dyDescent="0.25">
      <c r="A12" s="30" t="s">
        <v>46</v>
      </c>
      <c r="B12" s="30" t="s">
        <v>25</v>
      </c>
    </row>
    <row r="13" spans="1:2" ht="18" customHeight="1" x14ac:dyDescent="0.25">
      <c r="A13" s="30" t="s">
        <v>47</v>
      </c>
      <c r="B13" s="30" t="s">
        <v>25</v>
      </c>
    </row>
    <row r="14" spans="1:2" ht="18" customHeight="1" x14ac:dyDescent="0.25">
      <c r="A14" s="30" t="s">
        <v>48</v>
      </c>
      <c r="B14" s="30" t="s">
        <v>49</v>
      </c>
    </row>
    <row r="15" spans="1:2" ht="18" customHeight="1" x14ac:dyDescent="0.25">
      <c r="A15" s="30" t="s">
        <v>53</v>
      </c>
      <c r="B15" s="30" t="s">
        <v>54</v>
      </c>
    </row>
    <row r="16" spans="1:2" ht="18" customHeight="1" x14ac:dyDescent="0.25">
      <c r="A16" s="30" t="s">
        <v>55</v>
      </c>
      <c r="B16" s="30" t="s">
        <v>56</v>
      </c>
    </row>
    <row r="17" spans="1:2" ht="18" customHeight="1" x14ac:dyDescent="0.25">
      <c r="A17" s="30" t="s">
        <v>59</v>
      </c>
      <c r="B17" s="30" t="s">
        <v>56</v>
      </c>
    </row>
    <row r="18" spans="1:2" ht="18" customHeight="1" x14ac:dyDescent="0.25">
      <c r="A18" s="30" t="s">
        <v>60</v>
      </c>
      <c r="B18" s="30" t="s">
        <v>54</v>
      </c>
    </row>
    <row r="19" spans="1:2" ht="18" customHeight="1" x14ac:dyDescent="0.25">
      <c r="A19" s="30" t="s">
        <v>61</v>
      </c>
      <c r="B19" s="30" t="s">
        <v>56</v>
      </c>
    </row>
    <row r="20" spans="1:2" ht="18" customHeight="1" x14ac:dyDescent="0.25">
      <c r="A20" s="30" t="s">
        <v>62</v>
      </c>
      <c r="B20" s="30" t="s">
        <v>54</v>
      </c>
    </row>
    <row r="21" spans="1:2" ht="18" customHeight="1" x14ac:dyDescent="0.25">
      <c r="A21" s="30" t="s">
        <v>63</v>
      </c>
      <c r="B21" s="30" t="s">
        <v>54</v>
      </c>
    </row>
    <row r="22" spans="1:2" ht="18" customHeight="1" x14ac:dyDescent="0.25">
      <c r="A22" s="30" t="s">
        <v>64</v>
      </c>
      <c r="B22" s="30" t="s">
        <v>54</v>
      </c>
    </row>
    <row r="23" spans="1:2" ht="18" customHeight="1" x14ac:dyDescent="0.25">
      <c r="A23" s="31">
        <v>240005492</v>
      </c>
      <c r="B23" s="30" t="s">
        <v>54</v>
      </c>
    </row>
    <row r="24" spans="1:2" ht="18" customHeight="1" x14ac:dyDescent="0.25">
      <c r="A24" s="30" t="s">
        <v>66</v>
      </c>
      <c r="B24" s="30" t="s">
        <v>56</v>
      </c>
    </row>
    <row r="25" spans="1:2" ht="18" customHeight="1" x14ac:dyDescent="0.25">
      <c r="A25" s="30" t="s">
        <v>67</v>
      </c>
      <c r="B25" s="30" t="s">
        <v>56</v>
      </c>
    </row>
    <row r="26" spans="1:2" ht="18" customHeight="1" x14ac:dyDescent="0.25">
      <c r="A26" s="30" t="s">
        <v>68</v>
      </c>
      <c r="B26" s="30" t="s">
        <v>56</v>
      </c>
    </row>
    <row r="27" spans="1:2" ht="18" customHeight="1" x14ac:dyDescent="0.25">
      <c r="A27" s="32" t="s">
        <v>69</v>
      </c>
      <c r="B27" s="30" t="s">
        <v>56</v>
      </c>
    </row>
    <row r="28" spans="1:2" ht="18" customHeight="1" x14ac:dyDescent="0.25">
      <c r="A28" s="30" t="s">
        <v>70</v>
      </c>
      <c r="B28" s="30" t="s">
        <v>56</v>
      </c>
    </row>
    <row r="29" spans="1:2" ht="18" customHeight="1" x14ac:dyDescent="0.25">
      <c r="A29" s="30" t="s">
        <v>71</v>
      </c>
      <c r="B29" s="30" t="s">
        <v>56</v>
      </c>
    </row>
    <row r="30" spans="1:2" ht="18" customHeight="1" x14ac:dyDescent="0.25">
      <c r="A30" s="33" t="s">
        <v>72</v>
      </c>
      <c r="B30" s="30" t="s">
        <v>56</v>
      </c>
    </row>
    <row r="31" spans="1:2" ht="18" customHeight="1" x14ac:dyDescent="0.25">
      <c r="A31" s="31" t="s">
        <v>73</v>
      </c>
      <c r="B31" s="30" t="s">
        <v>56</v>
      </c>
    </row>
    <row r="32" spans="1:2" ht="18" customHeight="1" x14ac:dyDescent="0.25">
      <c r="A32" s="31" t="s">
        <v>74</v>
      </c>
      <c r="B32" s="30" t="s">
        <v>56</v>
      </c>
    </row>
    <row r="33" spans="1:2" ht="18" customHeight="1" x14ac:dyDescent="0.25">
      <c r="A33" s="30" t="s">
        <v>75</v>
      </c>
      <c r="B33" s="30" t="s">
        <v>25</v>
      </c>
    </row>
    <row r="34" spans="1:2" ht="18" customHeight="1" x14ac:dyDescent="0.25">
      <c r="A34" s="30" t="s">
        <v>79</v>
      </c>
      <c r="B34" s="30" t="s">
        <v>49</v>
      </c>
    </row>
    <row r="35" spans="1:2" ht="18" customHeight="1" x14ac:dyDescent="0.25">
      <c r="A35" s="30" t="s">
        <v>82</v>
      </c>
      <c r="B35" s="30" t="s">
        <v>25</v>
      </c>
    </row>
    <row r="36" spans="1:2" ht="18" customHeight="1" x14ac:dyDescent="0.25">
      <c r="A36" s="30" t="s">
        <v>85</v>
      </c>
      <c r="B36" s="30" t="s">
        <v>20</v>
      </c>
    </row>
    <row r="37" spans="1:2" ht="18" customHeight="1" x14ac:dyDescent="0.25">
      <c r="A37" s="30" t="s">
        <v>89</v>
      </c>
      <c r="B37" s="30" t="s">
        <v>49</v>
      </c>
    </row>
    <row r="38" spans="1:2" ht="18" customHeight="1" x14ac:dyDescent="0.25">
      <c r="A38" s="30" t="s">
        <v>91</v>
      </c>
      <c r="B38" s="30" t="s">
        <v>49</v>
      </c>
    </row>
    <row r="39" spans="1:2" ht="18" customHeight="1" x14ac:dyDescent="0.25">
      <c r="A39" s="30" t="s">
        <v>92</v>
      </c>
      <c r="B39" s="30" t="s">
        <v>54</v>
      </c>
    </row>
    <row r="40" spans="1:2" ht="18" customHeight="1" x14ac:dyDescent="0.25">
      <c r="A40" s="30" t="s">
        <v>95</v>
      </c>
      <c r="B40" s="30" t="s">
        <v>49</v>
      </c>
    </row>
    <row r="41" spans="1:2" ht="18" customHeight="1" x14ac:dyDescent="0.25">
      <c r="A41" s="30" t="s">
        <v>99</v>
      </c>
      <c r="B41" s="30" t="s">
        <v>56</v>
      </c>
    </row>
    <row r="42" spans="1:2" ht="18" customHeight="1" x14ac:dyDescent="0.25">
      <c r="A42" s="30" t="s">
        <v>100</v>
      </c>
      <c r="B42" s="30" t="s">
        <v>56</v>
      </c>
    </row>
    <row r="43" spans="1:2" ht="18" customHeight="1" x14ac:dyDescent="0.25">
      <c r="A43" s="30" t="s">
        <v>101</v>
      </c>
      <c r="B43" s="30" t="s">
        <v>54</v>
      </c>
    </row>
    <row r="44" spans="1:2" ht="18" customHeight="1" x14ac:dyDescent="0.25">
      <c r="A44" s="30" t="s">
        <v>105</v>
      </c>
      <c r="B44" s="30" t="s">
        <v>106</v>
      </c>
    </row>
    <row r="45" spans="1:2" ht="18" customHeight="1" x14ac:dyDescent="0.25">
      <c r="A45" s="33" t="s">
        <v>109</v>
      </c>
      <c r="B45" s="30" t="s">
        <v>106</v>
      </c>
    </row>
    <row r="46" spans="1:2" ht="18" customHeight="1" x14ac:dyDescent="0.25">
      <c r="A46" s="31" t="s">
        <v>112</v>
      </c>
      <c r="B46" s="30" t="s">
        <v>106</v>
      </c>
    </row>
    <row r="47" spans="1:2" ht="18" customHeight="1" x14ac:dyDescent="0.25">
      <c r="A47" s="31" t="s">
        <v>113</v>
      </c>
      <c r="B47" s="30" t="s">
        <v>106</v>
      </c>
    </row>
    <row r="48" spans="1:2" ht="18" customHeight="1" x14ac:dyDescent="0.25">
      <c r="A48" s="31" t="s">
        <v>115</v>
      </c>
      <c r="B48" s="30" t="s">
        <v>106</v>
      </c>
    </row>
    <row r="49" spans="1:2" ht="18" customHeight="1" x14ac:dyDescent="0.25">
      <c r="A49" s="31">
        <v>240011445</v>
      </c>
      <c r="B49" s="30" t="s">
        <v>56</v>
      </c>
    </row>
    <row r="50" spans="1:2" ht="18" customHeight="1" x14ac:dyDescent="0.25">
      <c r="A50" s="31">
        <v>240011434</v>
      </c>
      <c r="B50" s="30" t="s">
        <v>56</v>
      </c>
    </row>
    <row r="51" spans="1:2" ht="18" customHeight="1" x14ac:dyDescent="0.25">
      <c r="A51" s="31">
        <v>240011435</v>
      </c>
      <c r="B51" s="30" t="s">
        <v>56</v>
      </c>
    </row>
    <row r="52" spans="1:2" ht="18" customHeight="1" x14ac:dyDescent="0.25">
      <c r="A52" s="31">
        <v>240011431</v>
      </c>
      <c r="B52" s="30" t="s">
        <v>56</v>
      </c>
    </row>
    <row r="53" spans="1:2" ht="18" customHeight="1" x14ac:dyDescent="0.25">
      <c r="A53" s="31">
        <v>240011446</v>
      </c>
      <c r="B53" s="30" t="s">
        <v>56</v>
      </c>
    </row>
    <row r="54" spans="1:2" ht="18" customHeight="1" x14ac:dyDescent="0.25">
      <c r="A54" s="31">
        <v>240011442</v>
      </c>
      <c r="B54" s="30" t="s">
        <v>56</v>
      </c>
    </row>
    <row r="55" spans="1:2" ht="18" customHeight="1" x14ac:dyDescent="0.25">
      <c r="A55" s="31">
        <v>240011429</v>
      </c>
      <c r="B55" s="30" t="s">
        <v>56</v>
      </c>
    </row>
    <row r="56" spans="1:2" ht="18" customHeight="1" x14ac:dyDescent="0.25">
      <c r="A56" s="31">
        <v>240011447</v>
      </c>
      <c r="B56" s="30" t="s">
        <v>56</v>
      </c>
    </row>
    <row r="57" spans="1:2" ht="18" customHeight="1" x14ac:dyDescent="0.25">
      <c r="A57" s="31">
        <v>240011432</v>
      </c>
      <c r="B57" s="30" t="s">
        <v>56</v>
      </c>
    </row>
    <row r="58" spans="1:2" ht="18" customHeight="1" x14ac:dyDescent="0.25">
      <c r="A58" s="31">
        <v>240011439</v>
      </c>
      <c r="B58" s="30" t="s">
        <v>56</v>
      </c>
    </row>
    <row r="59" spans="1:2" ht="18" customHeight="1" x14ac:dyDescent="0.25">
      <c r="A59" s="31">
        <v>240011440</v>
      </c>
      <c r="B59" s="30" t="s">
        <v>56</v>
      </c>
    </row>
    <row r="60" spans="1:2" ht="18" customHeight="1" x14ac:dyDescent="0.25">
      <c r="A60" s="31">
        <v>240011436</v>
      </c>
      <c r="B60" s="30" t="s">
        <v>56</v>
      </c>
    </row>
    <row r="61" spans="1:2" ht="18" customHeight="1" x14ac:dyDescent="0.25">
      <c r="A61" s="31">
        <v>240011448</v>
      </c>
      <c r="B61" s="30" t="s">
        <v>56</v>
      </c>
    </row>
    <row r="62" spans="1:2" ht="18" customHeight="1" x14ac:dyDescent="0.25">
      <c r="A62" s="31">
        <v>240011443</v>
      </c>
      <c r="B62" s="30" t="s">
        <v>56</v>
      </c>
    </row>
    <row r="63" spans="1:2" ht="18" customHeight="1" x14ac:dyDescent="0.25">
      <c r="A63" s="31">
        <v>240011449</v>
      </c>
      <c r="B63" s="30" t="s">
        <v>56</v>
      </c>
    </row>
    <row r="64" spans="1:2" ht="18" customHeight="1" x14ac:dyDescent="0.25">
      <c r="A64" s="31">
        <v>240011444</v>
      </c>
      <c r="B64" s="30" t="s">
        <v>56</v>
      </c>
    </row>
    <row r="65" spans="1:2" ht="18" customHeight="1" x14ac:dyDescent="0.25">
      <c r="A65" s="31">
        <v>240011437</v>
      </c>
      <c r="B65" s="30" t="s">
        <v>56</v>
      </c>
    </row>
    <row r="66" spans="1:2" ht="18" customHeight="1" x14ac:dyDescent="0.25">
      <c r="A66" s="31">
        <v>240011441</v>
      </c>
      <c r="B66" s="30" t="s">
        <v>56</v>
      </c>
    </row>
    <row r="67" spans="1:2" ht="18" customHeight="1" x14ac:dyDescent="0.25">
      <c r="A67" s="31">
        <v>240011450</v>
      </c>
      <c r="B67" s="30" t="s">
        <v>56</v>
      </c>
    </row>
    <row r="68" spans="1:2" ht="18" customHeight="1" x14ac:dyDescent="0.25">
      <c r="A68" s="31">
        <v>240011433</v>
      </c>
      <c r="B68" s="30" t="s">
        <v>56</v>
      </c>
    </row>
    <row r="69" spans="1:2" ht="18" customHeight="1" x14ac:dyDescent="0.25">
      <c r="A69" s="31">
        <v>240011451</v>
      </c>
      <c r="B69" s="30" t="s">
        <v>56</v>
      </c>
    </row>
    <row r="70" spans="1:2" ht="18" customHeight="1" x14ac:dyDescent="0.25">
      <c r="A70" s="31">
        <v>240011430</v>
      </c>
      <c r="B70" s="30" t="s">
        <v>56</v>
      </c>
    </row>
    <row r="71" spans="1:2" ht="18" customHeight="1" x14ac:dyDescent="0.25">
      <c r="A71" s="31">
        <v>240011438</v>
      </c>
      <c r="B71" s="30" t="s">
        <v>56</v>
      </c>
    </row>
    <row r="72" spans="1:2" ht="18" customHeight="1" x14ac:dyDescent="0.25">
      <c r="A72" s="31">
        <v>240011452</v>
      </c>
      <c r="B72" s="30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Daftar Pegawai</vt:lpstr>
      <vt:lpstr>Sheet7</vt:lpstr>
      <vt:lpstr>Jabatan</vt:lpstr>
      <vt:lpstr>SPU</vt:lpstr>
      <vt:lpstr>Unit</vt:lpstr>
      <vt:lpstr>F_Pemeriksa</vt:lpstr>
      <vt:lpstr>Golongan</vt:lpstr>
      <vt:lpstr>Pangkat</vt:lpstr>
      <vt:lpstr>'Daftar Pegawai'!Print_Area</vt:lpstr>
      <vt:lpstr>'Daftar Pegawai'!Print_Titles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Astuti</dc:creator>
  <cp:lastModifiedBy>ACER</cp:lastModifiedBy>
  <cp:lastPrinted>2022-06-27T05:56:46Z</cp:lastPrinted>
  <dcterms:created xsi:type="dcterms:W3CDTF">2022-06-14T06:48:15Z</dcterms:created>
  <dcterms:modified xsi:type="dcterms:W3CDTF">2022-06-27T06:15:01Z</dcterms:modified>
</cp:coreProperties>
</file>