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abzalbekturgan/Desktop/aseke/"/>
    </mc:Choice>
  </mc:AlternateContent>
  <xr:revisionPtr revIDLastSave="0" documentId="13_ncr:1_{3254C76E-407D-A849-864D-F53F0FAEA8B8}" xr6:coauthVersionLast="36" xr6:coauthVersionMax="36" xr10:uidLastSave="{00000000-0000-0000-0000-000000000000}"/>
  <bookViews>
    <workbookView xWindow="0" yWindow="460" windowWidth="28800" windowHeight="15840" activeTab="6" xr2:uid="{00000000-000D-0000-FFFF-FFFF00000000}"/>
  </bookViews>
  <sheets>
    <sheet name="Original" sheetId="1" r:id="rId1"/>
    <sheet name="Copy" sheetId="3" r:id="rId2"/>
    <sheet name="Source" sheetId="2" r:id="rId3"/>
    <sheet name="Q1" sheetId="4" r:id="rId4"/>
    <sheet name="Q2" sheetId="5" r:id="rId5"/>
    <sheet name="Q3" sheetId="6" r:id="rId6"/>
    <sheet name="Q4" sheetId="7" r:id="rId7"/>
    <sheet name="Q5" sheetId="8" r:id="rId8"/>
  </sheets>
  <calcPr calcId="162913"/>
</workbook>
</file>

<file path=xl/calcChain.xml><?xml version="1.0" encoding="utf-8"?>
<calcChain xmlns="http://schemas.openxmlformats.org/spreadsheetml/2006/main">
  <c r="D7" i="5" l="1"/>
  <c r="D7" i="4"/>
  <c r="I7" i="1"/>
  <c r="H2" i="3"/>
  <c r="H2" i="4"/>
  <c r="H2" i="5"/>
  <c r="H2" i="6"/>
  <c r="H2" i="7"/>
  <c r="H2" i="8"/>
</calcChain>
</file>

<file path=xl/sharedStrings.xml><?xml version="1.0" encoding="utf-8"?>
<sst xmlns="http://schemas.openxmlformats.org/spreadsheetml/2006/main" count="161" uniqueCount="45">
  <si>
    <t>Series Code</t>
  </si>
  <si>
    <t>Adjusted savings: education expenditure (% of GNI)</t>
  </si>
  <si>
    <t>SE.SEC.NENR</t>
  </si>
  <si>
    <t>Net enrollment rate is the ratio of children of official school age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</si>
  <si>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KAZ</t>
  </si>
  <si>
    <t>Adjusted savings: education expenditure (current US$)</t>
  </si>
  <si>
    <t>2015 [YR2015]</t>
  </si>
  <si>
    <t>Expenditure on tertiary education (% of government expenditure on education)</t>
  </si>
  <si>
    <t>2014 [YR2014]</t>
  </si>
  <si>
    <t>Long definition</t>
  </si>
  <si>
    <t>General government expenditure on education (current, capital, and transfers) is expressed as a percentage of total general government expenditure on all sectors (including health, education, social services, etc.). It includes expenditure funded by transfers from international sources to government. General government usually refers to local, regional and central governments.</t>
  </si>
  <si>
    <t>Code</t>
  </si>
  <si>
    <t>SE.XPD.PRIM.ZS</t>
  </si>
  <si>
    <t>2013 [YR2013]</t>
  </si>
  <si>
    <t>..</t>
  </si>
  <si>
    <t>School enrollment, secondary (% net)</t>
  </si>
  <si>
    <t>Expenditure on primary education (% of government expenditure on education)</t>
  </si>
  <si>
    <t>Country Name</t>
  </si>
  <si>
    <t>Last Updated: 11/14/2018</t>
  </si>
  <si>
    <t>NY.ADJ.AEDU.CD</t>
  </si>
  <si>
    <t>UNESCO; data are extrapolated to the most recent year available</t>
  </si>
  <si>
    <t>Indicator Name</t>
  </si>
  <si>
    <t>Expenditure on secondary education is expressed as a percentage of total general government expenditure on education. General government usually refers to local, regional and central governments.</t>
  </si>
  <si>
    <t>UNESCO Institute for Statistics</t>
  </si>
  <si>
    <t>Expenditure on tertiary education is expressed as a percentage of total general government expenditure on education. General government usually refers to local, regional and central governments.</t>
  </si>
  <si>
    <t>2017 [YR2017]</t>
  </si>
  <si>
    <t>Country Code</t>
  </si>
  <si>
    <t>Expenditure on secondary education (% of government expenditure on education)</t>
  </si>
  <si>
    <t>Series Name</t>
  </si>
  <si>
    <t>2016 [YR2016]</t>
  </si>
  <si>
    <t>Government expenditure on education, total (% of government expenditure)</t>
  </si>
  <si>
    <t>Data from database: World Development Indicators</t>
  </si>
  <si>
    <t>Education expenditure refers to the current operating expenditures in education, including wages and salaries and excluding capital investments in buildings and equipment.</t>
  </si>
  <si>
    <t>SE.XPD.TOTL.GB.ZS</t>
  </si>
  <si>
    <t>Expenditure on primary education is expressed as a percentage of total general government expenditure on education. General government usually refers to local, regional and central governments.</t>
  </si>
  <si>
    <t>SE.XPD.TERT.ZS</t>
  </si>
  <si>
    <t>SE.XPD.SECO.ZS</t>
  </si>
  <si>
    <t>NY.ADJ.AEDU.GN.ZS</t>
  </si>
  <si>
    <t>Source</t>
  </si>
  <si>
    <t>Kazakhstan</t>
  </si>
  <si>
    <t>United Nations Educational, Scientific, and Cultural Organization (UNESCO) Institute for Statistics.</t>
  </si>
  <si>
    <t>Total</t>
  </si>
  <si>
    <t>Орташа шығын</t>
  </si>
  <si>
    <t>Ең көп қаржы бөлінген жыл 2013</t>
  </si>
  <si>
    <t>Ең аз қаржы бөлінген жыл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</si>
</sst>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0" fontId="0" fillId="0" borderId="0" xfId="0" applyAlignment="1">
      <alignment horizont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
  <sheetViews>
    <sheetView workbookViewId="0">
      <selection activeCell="I7" sqref="I7"/>
    </sheetView>
  </sheetViews>
  <sheetFormatPr baseColWidth="10" defaultColWidth="8.83203125" defaultRowHeight="15" x14ac:dyDescent="0.2"/>
  <cols>
    <col min="3" max="3" width="80.83203125" customWidth="1"/>
  </cols>
  <sheetData>
    <row r="1" spans="1:9" x14ac:dyDescent="0.2">
      <c r="A1" t="s">
        <v>17</v>
      </c>
      <c r="B1" t="s">
        <v>26</v>
      </c>
      <c r="C1" t="s">
        <v>28</v>
      </c>
      <c r="D1" t="s">
        <v>0</v>
      </c>
      <c r="E1" t="s">
        <v>13</v>
      </c>
      <c r="F1" t="s">
        <v>8</v>
      </c>
      <c r="G1" t="s">
        <v>6</v>
      </c>
      <c r="H1" t="s">
        <v>29</v>
      </c>
      <c r="I1" t="s">
        <v>25</v>
      </c>
    </row>
    <row r="2" spans="1:9" x14ac:dyDescent="0.2">
      <c r="A2" t="s">
        <v>39</v>
      </c>
      <c r="B2" t="s">
        <v>4</v>
      </c>
      <c r="C2" t="s">
        <v>15</v>
      </c>
      <c r="D2" t="s">
        <v>2</v>
      </c>
      <c r="E2">
        <v>92.799659729003906</v>
      </c>
      <c r="F2">
        <v>96.195198059082003</v>
      </c>
      <c r="G2">
        <v>98.185661315917997</v>
      </c>
      <c r="H2">
        <v>97.884552001953097</v>
      </c>
      <c r="I2">
        <v>99.847930908203097</v>
      </c>
    </row>
    <row r="3" spans="1:9" x14ac:dyDescent="0.2">
      <c r="A3" t="s">
        <v>39</v>
      </c>
      <c r="B3" t="s">
        <v>4</v>
      </c>
      <c r="C3" t="s">
        <v>27</v>
      </c>
      <c r="D3" t="s">
        <v>36</v>
      </c>
      <c r="E3" t="s">
        <v>14</v>
      </c>
      <c r="F3" t="s">
        <v>14</v>
      </c>
      <c r="G3">
        <v>65.760047912597699</v>
      </c>
      <c r="H3">
        <v>68.561737060546903</v>
      </c>
      <c r="I3" t="s">
        <v>14</v>
      </c>
    </row>
    <row r="4" spans="1:9" x14ac:dyDescent="0.2">
      <c r="A4" t="s">
        <v>39</v>
      </c>
      <c r="B4" t="s">
        <v>4</v>
      </c>
      <c r="C4" t="s">
        <v>16</v>
      </c>
      <c r="D4" t="s">
        <v>12</v>
      </c>
      <c r="E4" t="s">
        <v>14</v>
      </c>
      <c r="F4" t="s">
        <v>14</v>
      </c>
      <c r="G4" t="s">
        <v>14</v>
      </c>
      <c r="H4">
        <v>0.70923000574111905</v>
      </c>
      <c r="I4" t="s">
        <v>14</v>
      </c>
    </row>
    <row r="5" spans="1:9" x14ac:dyDescent="0.2">
      <c r="A5" t="s">
        <v>39</v>
      </c>
      <c r="B5" t="s">
        <v>4</v>
      </c>
      <c r="C5" t="s">
        <v>7</v>
      </c>
      <c r="D5" t="s">
        <v>35</v>
      </c>
      <c r="E5" t="s">
        <v>14</v>
      </c>
      <c r="F5" t="s">
        <v>14</v>
      </c>
      <c r="G5">
        <v>15.2564496994019</v>
      </c>
      <c r="H5">
        <v>11.644659996032701</v>
      </c>
      <c r="I5" t="s">
        <v>14</v>
      </c>
    </row>
    <row r="6" spans="1:9" x14ac:dyDescent="0.2">
      <c r="A6" t="s">
        <v>39</v>
      </c>
      <c r="B6" t="s">
        <v>4</v>
      </c>
      <c r="C6" t="s">
        <v>30</v>
      </c>
      <c r="D6" t="s">
        <v>33</v>
      </c>
      <c r="E6" t="s">
        <v>14</v>
      </c>
      <c r="F6" t="s">
        <v>14</v>
      </c>
      <c r="G6">
        <v>12.1948699951172</v>
      </c>
      <c r="H6">
        <v>13.8693504333496</v>
      </c>
      <c r="I6" t="s">
        <v>14</v>
      </c>
    </row>
    <row r="7" spans="1:9" x14ac:dyDescent="0.2">
      <c r="A7" t="s">
        <v>39</v>
      </c>
      <c r="B7" t="s">
        <v>4</v>
      </c>
      <c r="C7" t="s">
        <v>5</v>
      </c>
      <c r="D7" t="s">
        <v>19</v>
      </c>
      <c r="E7">
        <v>6244746481.6649199</v>
      </c>
      <c r="F7">
        <v>5781571712.71278</v>
      </c>
      <c r="G7">
        <v>4961940900.1364002</v>
      </c>
      <c r="H7">
        <v>3565370121.99652</v>
      </c>
      <c r="I7" s="2">
        <f>H7*122%</f>
        <v>4349751548.8357544</v>
      </c>
    </row>
    <row r="8" spans="1:9" x14ac:dyDescent="0.2">
      <c r="A8" t="s">
        <v>39</v>
      </c>
      <c r="B8" t="s">
        <v>4</v>
      </c>
      <c r="C8" t="s">
        <v>1</v>
      </c>
      <c r="D8" t="s">
        <v>37</v>
      </c>
      <c r="E8">
        <v>2.9527942661286901</v>
      </c>
      <c r="F8">
        <v>2.9085717727467402</v>
      </c>
      <c r="G8">
        <v>2.86434927936478</v>
      </c>
      <c r="H8">
        <v>2.86434927936478</v>
      </c>
      <c r="I8" t="s">
        <v>14</v>
      </c>
    </row>
    <row r="12" spans="1:9" x14ac:dyDescent="0.2">
      <c r="A12" t="s">
        <v>31</v>
      </c>
    </row>
    <row r="13" spans="1:9" x14ac:dyDescent="0.2">
      <c r="A1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3D6C3-18CB-6348-BFFA-FA1A7FE3BA5B}">
  <dimension ref="A1:H3"/>
  <sheetViews>
    <sheetView workbookViewId="0">
      <selection activeCell="H2" sqref="H2"/>
    </sheetView>
  </sheetViews>
  <sheetFormatPr baseColWidth="10" defaultColWidth="8.83203125" defaultRowHeight="15" x14ac:dyDescent="0.2"/>
  <cols>
    <col min="1" max="1" width="11.83203125" style="2" customWidth="1"/>
    <col min="2" max="2" width="8.83203125" style="2"/>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workbookViewId="0">
      <selection activeCell="B37" sqref="B37"/>
    </sheetView>
  </sheetViews>
  <sheetFormatPr baseColWidth="10" defaultColWidth="8.83203125" defaultRowHeight="15" x14ac:dyDescent="0.2"/>
  <cols>
    <col min="1" max="1" width="15.83203125" customWidth="1"/>
    <col min="2" max="4" width="50.83203125" customWidth="1"/>
  </cols>
  <sheetData>
    <row r="1" spans="1:4" x14ac:dyDescent="0.2">
      <c r="A1" s="1" t="s">
        <v>11</v>
      </c>
      <c r="B1" s="1" t="s">
        <v>21</v>
      </c>
      <c r="C1" s="1" t="s">
        <v>9</v>
      </c>
      <c r="D1" s="1" t="s">
        <v>38</v>
      </c>
    </row>
    <row r="2" spans="1:4" x14ac:dyDescent="0.2">
      <c r="A2" s="1" t="s">
        <v>2</v>
      </c>
      <c r="B2" s="1" t="s">
        <v>15</v>
      </c>
      <c r="C2" s="1" t="s">
        <v>3</v>
      </c>
      <c r="D2" s="1" t="s">
        <v>23</v>
      </c>
    </row>
    <row r="3" spans="1:4" x14ac:dyDescent="0.2">
      <c r="A3" s="1" t="s">
        <v>36</v>
      </c>
      <c r="B3" s="1" t="s">
        <v>27</v>
      </c>
      <c r="C3" s="1" t="s">
        <v>22</v>
      </c>
      <c r="D3" s="1" t="s">
        <v>40</v>
      </c>
    </row>
    <row r="4" spans="1:4" x14ac:dyDescent="0.2">
      <c r="A4" s="1" t="s">
        <v>12</v>
      </c>
      <c r="B4" s="1" t="s">
        <v>16</v>
      </c>
      <c r="C4" s="1" t="s">
        <v>34</v>
      </c>
      <c r="D4" s="1" t="s">
        <v>40</v>
      </c>
    </row>
    <row r="5" spans="1:4" x14ac:dyDescent="0.2">
      <c r="A5" s="1" t="s">
        <v>35</v>
      </c>
      <c r="B5" s="1" t="s">
        <v>7</v>
      </c>
      <c r="C5" s="1" t="s">
        <v>24</v>
      </c>
      <c r="D5" s="1" t="s">
        <v>40</v>
      </c>
    </row>
    <row r="6" spans="1:4" x14ac:dyDescent="0.2">
      <c r="A6" s="1" t="s">
        <v>33</v>
      </c>
      <c r="B6" s="1" t="s">
        <v>30</v>
      </c>
      <c r="C6" s="1" t="s">
        <v>10</v>
      </c>
      <c r="D6" s="1" t="s">
        <v>40</v>
      </c>
    </row>
    <row r="7" spans="1:4" x14ac:dyDescent="0.2">
      <c r="A7" s="1" t="s">
        <v>19</v>
      </c>
      <c r="B7" s="1" t="s">
        <v>5</v>
      </c>
      <c r="C7" s="1" t="s">
        <v>32</v>
      </c>
      <c r="D7" s="1" t="s">
        <v>20</v>
      </c>
    </row>
    <row r="8" spans="1:4" x14ac:dyDescent="0.2">
      <c r="A8" s="1" t="s">
        <v>37</v>
      </c>
      <c r="B8" s="1" t="s">
        <v>1</v>
      </c>
      <c r="C8" s="1" t="s">
        <v>32</v>
      </c>
      <c r="D8" s="1"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5D92A-AB51-EB4C-84D7-D5B112A552EA}">
  <dimension ref="A1:H7"/>
  <sheetViews>
    <sheetView workbookViewId="0">
      <selection activeCell="D8" sqref="D8"/>
    </sheetView>
  </sheetViews>
  <sheetFormatPr baseColWidth="10" defaultColWidth="8.83203125" defaultRowHeight="15" x14ac:dyDescent="0.2"/>
  <cols>
    <col min="1" max="1" width="11.83203125" style="2" customWidth="1"/>
    <col min="2" max="2" width="8.83203125" style="2"/>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row r="7" spans="1:8" x14ac:dyDescent="0.2">
      <c r="C7" s="2" t="s">
        <v>41</v>
      </c>
      <c r="D7" s="2">
        <f>SUM(D2:H2)</f>
        <v>24903380765.346375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7954E-C15C-ED46-9479-9527823A206E}">
  <dimension ref="A1:H7"/>
  <sheetViews>
    <sheetView workbookViewId="0">
      <selection activeCell="D8" sqref="D8"/>
    </sheetView>
  </sheetViews>
  <sheetFormatPr baseColWidth="10" defaultColWidth="8.83203125" defaultRowHeight="15" x14ac:dyDescent="0.2"/>
  <cols>
    <col min="1" max="1" width="11.83203125" style="2" customWidth="1"/>
    <col min="2" max="2" width="8.83203125" style="2"/>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row r="7" spans="1:8" x14ac:dyDescent="0.2">
      <c r="C7" s="2" t="s">
        <v>42</v>
      </c>
      <c r="D7" s="2">
        <f>AVERAGE(D2:H2)</f>
        <v>4980676153.0692749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87D44-D76B-8143-9638-C22C06151B2E}">
  <dimension ref="A1:H6"/>
  <sheetViews>
    <sheetView workbookViewId="0">
      <selection activeCell="D6" sqref="D6"/>
    </sheetView>
  </sheetViews>
  <sheetFormatPr baseColWidth="10" defaultColWidth="8.83203125" defaultRowHeight="15" x14ac:dyDescent="0.2"/>
  <cols>
    <col min="1" max="1" width="11.83203125" style="2" customWidth="1"/>
    <col min="2" max="2" width="8.83203125" style="2"/>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row r="6" spans="1:8" x14ac:dyDescent="0.2">
      <c r="C6" s="2" t="s">
        <v>43</v>
      </c>
      <c r="D6" s="2">
        <v>6244746481.6649199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132B2-F61A-964A-A0A3-474B42304B7D}">
  <dimension ref="A1:H6"/>
  <sheetViews>
    <sheetView tabSelected="1" workbookViewId="0">
      <selection activeCell="C7" sqref="C7"/>
    </sheetView>
  </sheetViews>
  <sheetFormatPr baseColWidth="10" defaultColWidth="8.83203125" defaultRowHeight="15" x14ac:dyDescent="0.2"/>
  <cols>
    <col min="1" max="1" width="11.83203125" style="2" customWidth="1"/>
    <col min="2" max="2" width="8.83203125" style="2"/>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row r="6" spans="1:8" x14ac:dyDescent="0.2">
      <c r="C6" s="2" t="s">
        <v>44</v>
      </c>
      <c r="D6" s="2">
        <v>3565370121.99652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15A80-8BCC-6746-851B-778FDF74F2A7}">
  <dimension ref="A1:H3"/>
  <sheetViews>
    <sheetView workbookViewId="0">
      <selection activeCell="E18" sqref="E18"/>
    </sheetView>
  </sheetViews>
  <sheetFormatPr baseColWidth="10" defaultColWidth="8.83203125" defaultRowHeight="15" x14ac:dyDescent="0.2"/>
  <cols>
    <col min="1" max="1" width="22.1640625" style="2" customWidth="1"/>
    <col min="2" max="2" width="13.6640625" style="2" customWidth="1"/>
    <col min="3" max="3" width="47.33203125" style="2" customWidth="1"/>
    <col min="4" max="4" width="19.6640625" style="2" customWidth="1"/>
    <col min="5" max="5" width="17.5" style="2" customWidth="1"/>
    <col min="6" max="6" width="16.33203125" style="2" customWidth="1"/>
    <col min="7" max="7" width="21.1640625" style="2" customWidth="1"/>
    <col min="8" max="8" width="24.1640625" style="2" customWidth="1"/>
    <col min="9" max="16384" width="8.83203125" style="2"/>
  </cols>
  <sheetData>
    <row r="1" spans="1:8" x14ac:dyDescent="0.2">
      <c r="A1" s="2" t="s">
        <v>17</v>
      </c>
      <c r="B1" s="2" t="s">
        <v>26</v>
      </c>
      <c r="C1" s="2" t="s">
        <v>28</v>
      </c>
      <c r="D1" s="2" t="s">
        <v>13</v>
      </c>
      <c r="E1" s="2" t="s">
        <v>8</v>
      </c>
      <c r="F1" s="2" t="s">
        <v>6</v>
      </c>
      <c r="G1" s="2" t="s">
        <v>29</v>
      </c>
      <c r="H1" s="2" t="s">
        <v>25</v>
      </c>
    </row>
    <row r="2" spans="1:8" x14ac:dyDescent="0.2">
      <c r="A2" s="2" t="s">
        <v>39</v>
      </c>
      <c r="B2" s="2" t="s">
        <v>4</v>
      </c>
      <c r="C2" s="2" t="s">
        <v>5</v>
      </c>
      <c r="D2" s="2">
        <v>6244746481.6649199</v>
      </c>
      <c r="E2" s="2">
        <v>5781571712.71278</v>
      </c>
      <c r="F2" s="2">
        <v>4961940900.1364002</v>
      </c>
      <c r="G2" s="2">
        <v>3565370121.99652</v>
      </c>
      <c r="H2" s="2">
        <f>G2*122%</f>
        <v>4349751548.8357544</v>
      </c>
    </row>
    <row r="3" spans="1:8" x14ac:dyDescent="0.2">
      <c r="A3" s="2"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8</vt:i4>
      </vt:variant>
    </vt:vector>
  </HeadingPairs>
  <TitlesOfParts>
    <vt:vector size="8" baseType="lpstr">
      <vt:lpstr>Original</vt:lpstr>
      <vt:lpstr>Copy</vt:lpstr>
      <vt:lpstr>Source</vt:lpstr>
      <vt:lpstr>Q1</vt:lpstr>
      <vt:lpstr>Q2</vt:lpstr>
      <vt:lpstr>Q3</vt:lpstr>
      <vt:lpstr>Q4</vt:lpstr>
      <vt:lpstr>Q5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Bekturgan Abzal</cp:lastModifiedBy>
  <dcterms:modified xsi:type="dcterms:W3CDTF">2018-12-13T04:34:59Z</dcterms:modified>
</cp:coreProperties>
</file>