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abzalbekturgan/Desktop/Askhat agai/11.10/"/>
    </mc:Choice>
  </mc:AlternateContent>
  <xr:revisionPtr revIDLastSave="0" documentId="13_ncr:1_{D31475A5-8147-2C4C-B437-DAD80A1AACF1}" xr6:coauthVersionLast="36" xr6:coauthVersionMax="36" xr10:uidLastSave="{00000000-0000-0000-0000-000000000000}"/>
  <bookViews>
    <workbookView xWindow="0" yWindow="460" windowWidth="28800" windowHeight="16020" tabRatio="500" activeTab="4" xr2:uid="{00000000-000D-0000-FFFF-FFFF00000000}"/>
  </bookViews>
  <sheets>
    <sheet name="Source" sheetId="3" r:id="rId1"/>
    <sheet name="Original" sheetId="1" r:id="rId2"/>
    <sheet name="Copy" sheetId="4" r:id="rId3"/>
    <sheet name="Q1" sheetId="6" r:id="rId4"/>
    <sheet name="Q2" sheetId="7" r:id="rId5"/>
    <sheet name="Source2" sheetId="5" r:id="rId6"/>
  </sheets>
  <definedNames>
    <definedName name="_xlnm._FilterDatabase" localSheetId="1" hidden="1">Original!$A$1:$G$1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2" i="7"/>
  <c r="H3" i="7" l="1"/>
  <c r="H4" i="7"/>
  <c r="H5" i="7"/>
  <c r="H6" i="7"/>
  <c r="H7" i="7"/>
  <c r="H8" i="7"/>
  <c r="H9" i="7"/>
  <c r="H10" i="7"/>
  <c r="H2" i="7"/>
  <c r="B15" i="7"/>
  <c r="G14" i="7"/>
  <c r="F14" i="7"/>
  <c r="E14" i="7"/>
  <c r="D14" i="7"/>
  <c r="C14" i="7"/>
  <c r="B14" i="7"/>
  <c r="B15" i="6" l="1"/>
  <c r="C14" i="6"/>
  <c r="D14" i="6"/>
  <c r="E14" i="6"/>
  <c r="F14" i="6"/>
  <c r="G14" i="6"/>
  <c r="B14" i="6"/>
</calcChain>
</file>

<file path=xl/sharedStrings.xml><?xml version="1.0" encoding="utf-8"?>
<sst xmlns="http://schemas.openxmlformats.org/spreadsheetml/2006/main" count="74" uniqueCount="24">
  <si>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</si>
  <si>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</si>
  <si>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</si>
  <si>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</si>
  <si>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</si>
  <si>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</si>
  <si>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</si>
  <si>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</si>
  <si>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</si>
  <si>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TB cases 2011</t>
  </si>
  <si>
    <t>TB cases 2012</t>
  </si>
  <si>
    <t>TB cases 2013</t>
  </si>
  <si>
    <t>TB cases 2014</t>
  </si>
  <si>
    <t>TB cases 2015</t>
  </si>
  <si>
    <t>Health Budget 2015</t>
  </si>
  <si>
    <t>Number of morbidity of patients by active tuberculosis by territory (people)</t>
  </si>
  <si>
    <t>http://www.stat.kg/en/opendata/category/485/</t>
  </si>
  <si>
    <t>http://opendata.med.kg/dataset/170</t>
  </si>
  <si>
    <t>Population by year and by region</t>
  </si>
  <si>
    <t>http://stat.kg/ru/opendata/category/39/</t>
  </si>
  <si>
    <t>Health Budget 2015 (thsd som)</t>
  </si>
  <si>
    <t>Region</t>
  </si>
  <si>
    <t>Total TB Cases per year</t>
  </si>
  <si>
    <t>Total Person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</si>
</sst>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Times New Roman Cyr"/>
      <family val="1"/>
      <charset val="204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7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Fill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3" applyFont="1"/>
  </cellXfs>
  <cellStyles count="4">
    <cellStyle name="Гиперссылка" xfId="1" builtinId="8"/>
    <cellStyle name="Обычный" xfId="0" builtinId="0"/>
    <cellStyle name="Обычный 3" xfId="2" xr:uid="{00000000-0005-0000-0000-000000000000}"/>
    <cellStyle name="Процентный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data.med.kg/dataset/170" TargetMode="External"/><Relationship Id="rId2" Type="http://schemas.openxmlformats.org/officeDocument/2006/relationships/hyperlink" Target="http://www.stat.kg/en/opendata/category/485/" TargetMode="External"/><Relationship Id="rId1" Type="http://schemas.openxmlformats.org/officeDocument/2006/relationships/hyperlink" Target="http://stat.kg/ru/opendata/category/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A8" sqref="A8"/>
    </sheetView>
  </sheetViews>
  <sheetFormatPr baseColWidth="10" defaultRowHeight="16"/>
  <sheetData>
    <row r="1" spans="1:1">
      <c r="A1" t="s">
        <v>15</v>
      </c>
    </row>
    <row r="2" spans="1:1">
      <c r="A2" s="2" t="s">
        <v>16</v>
      </c>
    </row>
    <row r="4" spans="1:1">
      <c r="A4" t="s">
        <v>14</v>
      </c>
    </row>
    <row r="5" spans="1:1">
      <c r="A5" s="2" t="s">
        <v>17</v>
      </c>
    </row>
    <row r="7" spans="1:1">
      <c r="A7" t="s">
        <v>18</v>
      </c>
    </row>
    <row r="8" spans="1:1">
      <c r="A8" s="2" t="s">
        <v>19</v>
      </c>
    </row>
  </sheetData>
  <hyperlinks>
    <hyperlink ref="A8" r:id="rId1" xr:uid="{00000000-0004-0000-0000-000000000000}"/>
    <hyperlink ref="A2" r:id="rId2" xr:uid="{00000000-0004-0000-0000-000001000000}"/>
    <hyperlink ref="A5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4" sqref="G4"/>
    </sheetView>
  </sheetViews>
  <sheetFormatPr baseColWidth="10" defaultRowHeight="16"/>
  <cols>
    <col min="1" max="1" width="14.5" bestFit="1" customWidth="1"/>
    <col min="2" max="2" width="15" bestFit="1" customWidth="1"/>
    <col min="3" max="6" width="12.5" bestFit="1" customWidth="1"/>
    <col min="7" max="7" width="26.33203125" style="4" bestFit="1" customWidth="1"/>
  </cols>
  <sheetData>
    <row r="1" spans="1:7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0BD7-966A-0049-8ED7-DD7A7EAB113D}">
  <dimension ref="A1:G10"/>
  <sheetViews>
    <sheetView workbookViewId="0">
      <selection activeCell="A17" sqref="A17"/>
    </sheetView>
  </sheetViews>
  <sheetFormatPr baseColWidth="10" defaultRowHeight="16"/>
  <cols>
    <col min="1" max="1" width="14.5" bestFit="1" customWidth="1"/>
    <col min="2" max="2" width="15" bestFit="1" customWidth="1"/>
    <col min="3" max="6" width="12.5" bestFit="1" customWidth="1"/>
    <col min="7" max="7" width="26.33203125" style="4" bestFit="1" customWidth="1"/>
  </cols>
  <sheetData>
    <row r="1" spans="1:7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>
      <c r="A3" s="5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>
      <c r="A7" s="5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D12-F7E6-354F-A0FE-620E90526AE6}">
  <dimension ref="A1:G15"/>
  <sheetViews>
    <sheetView zoomScale="156" workbookViewId="0">
      <selection sqref="A1:XFD1048576"/>
    </sheetView>
  </sheetViews>
  <sheetFormatPr baseColWidth="10" defaultRowHeight="16"/>
  <cols>
    <col min="1" max="1" width="20.5" customWidth="1"/>
    <col min="2" max="2" width="15.5" customWidth="1"/>
    <col min="3" max="3" width="15.6640625" customWidth="1"/>
    <col min="4" max="4" width="16.5" customWidth="1"/>
    <col min="5" max="5" width="17.33203125" customWidth="1"/>
    <col min="6" max="6" width="13.83203125" customWidth="1"/>
    <col min="7" max="7" width="27.5" customWidth="1"/>
  </cols>
  <sheetData>
    <row r="1" spans="1:7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</row>
    <row r="2" spans="1:7">
      <c r="A2" s="7" t="s">
        <v>0</v>
      </c>
      <c r="B2" s="7">
        <v>351</v>
      </c>
      <c r="C2" s="7">
        <v>410</v>
      </c>
      <c r="D2" s="7">
        <v>418</v>
      </c>
      <c r="E2" s="7">
        <v>409</v>
      </c>
      <c r="F2" s="7">
        <v>354</v>
      </c>
      <c r="G2" s="7">
        <v>663169.88</v>
      </c>
    </row>
    <row r="3" spans="1:7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</row>
    <row r="4" spans="1:7">
      <c r="A4" s="7" t="s">
        <v>6</v>
      </c>
      <c r="B4" s="7">
        <v>1298</v>
      </c>
      <c r="C4" s="7">
        <v>1302</v>
      </c>
      <c r="D4" s="7">
        <v>1221</v>
      </c>
      <c r="E4" s="7">
        <v>1114</v>
      </c>
      <c r="F4" s="7">
        <v>1245</v>
      </c>
      <c r="G4" s="7">
        <v>959008</v>
      </c>
    </row>
    <row r="5" spans="1:7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</row>
    <row r="6" spans="1:7">
      <c r="A6" s="7" t="s">
        <v>3</v>
      </c>
      <c r="B6" s="7">
        <v>251</v>
      </c>
      <c r="C6" s="7">
        <v>280</v>
      </c>
      <c r="D6" s="7">
        <v>244</v>
      </c>
      <c r="E6" s="7">
        <v>268</v>
      </c>
      <c r="F6" s="7">
        <v>234</v>
      </c>
      <c r="G6" s="7">
        <v>527821.81000000006</v>
      </c>
    </row>
    <row r="7" spans="1:7">
      <c r="A7" s="7" t="s">
        <v>8</v>
      </c>
      <c r="B7" s="7">
        <v>227</v>
      </c>
      <c r="C7" s="7">
        <v>254</v>
      </c>
      <c r="D7" s="7">
        <v>220</v>
      </c>
      <c r="E7" s="7">
        <v>276</v>
      </c>
      <c r="F7" s="7">
        <v>245</v>
      </c>
      <c r="G7" s="7">
        <v>304625.69</v>
      </c>
    </row>
    <row r="8" spans="1:7">
      <c r="A8" s="7" t="s">
        <v>4</v>
      </c>
      <c r="B8" s="7">
        <v>991</v>
      </c>
      <c r="C8" s="7">
        <v>1039</v>
      </c>
      <c r="D8" s="7">
        <v>1156</v>
      </c>
      <c r="E8" s="7">
        <v>1101</v>
      </c>
      <c r="F8" s="7">
        <v>1135</v>
      </c>
      <c r="G8" s="7">
        <v>1529083.5</v>
      </c>
    </row>
    <row r="9" spans="1:7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</row>
    <row r="10" spans="1:7">
      <c r="A10" s="7" t="s">
        <v>2</v>
      </c>
      <c r="B10" s="7">
        <v>305</v>
      </c>
      <c r="C10" s="7">
        <v>316</v>
      </c>
      <c r="D10" s="7">
        <v>319</v>
      </c>
      <c r="E10" s="7">
        <v>295</v>
      </c>
      <c r="F10" s="7">
        <v>273</v>
      </c>
      <c r="G10" s="7">
        <v>630227.5</v>
      </c>
    </row>
    <row r="14" spans="1:7">
      <c r="A14" s="1" t="s">
        <v>22</v>
      </c>
      <c r="B14">
        <f>SUM(B2:B10)</f>
        <v>5535</v>
      </c>
      <c r="C14">
        <f t="shared" ref="C14:G14" si="0">SUM(C2:C10)</f>
        <v>5851</v>
      </c>
      <c r="D14">
        <f t="shared" si="0"/>
        <v>5859</v>
      </c>
      <c r="E14">
        <f t="shared" si="0"/>
        <v>5898</v>
      </c>
      <c r="F14">
        <f t="shared" si="0"/>
        <v>5853</v>
      </c>
      <c r="G14">
        <f t="shared" si="0"/>
        <v>6928366.9400000004</v>
      </c>
    </row>
    <row r="15" spans="1:7">
      <c r="A15" t="s">
        <v>23</v>
      </c>
      <c r="B15">
        <f>SUM(B14:F14)</f>
        <v>28996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3F67-723E-3247-A4D6-3579D0340BBD}">
  <dimension ref="A1:J15"/>
  <sheetViews>
    <sheetView tabSelected="1" workbookViewId="0">
      <selection activeCell="J2" sqref="J2"/>
    </sheetView>
  </sheetViews>
  <sheetFormatPr baseColWidth="10" defaultRowHeight="16"/>
  <cols>
    <col min="1" max="1" width="20.5" customWidth="1"/>
    <col min="2" max="2" width="15.5" customWidth="1"/>
    <col min="3" max="3" width="15.6640625" customWidth="1"/>
    <col min="4" max="4" width="16.5" customWidth="1"/>
    <col min="5" max="5" width="17.33203125" customWidth="1"/>
    <col min="6" max="6" width="13.83203125" customWidth="1"/>
    <col min="7" max="7" width="27.5" customWidth="1"/>
  </cols>
  <sheetData>
    <row r="1" spans="1:10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</row>
    <row r="2" spans="1:10">
      <c r="A2" s="7" t="s">
        <v>0</v>
      </c>
      <c r="B2" s="7">
        <v>351</v>
      </c>
      <c r="C2" s="7">
        <v>410</v>
      </c>
      <c r="D2" s="7">
        <v>418</v>
      </c>
      <c r="E2" s="7">
        <v>409</v>
      </c>
      <c r="F2" s="7">
        <v>354</v>
      </c>
      <c r="G2" s="7">
        <v>663169.88</v>
      </c>
      <c r="H2">
        <f>SUM(B2:F2)</f>
        <v>1942</v>
      </c>
      <c r="I2" s="8">
        <f>H2/$B$15</f>
        <v>6.6974755138639819E-2</v>
      </c>
      <c r="J2" s="8"/>
    </row>
    <row r="3" spans="1:10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  <c r="H3">
        <f t="shared" ref="H3:H10" si="0">SUM(B3:F3)</f>
        <v>5732</v>
      </c>
      <c r="I3" s="8">
        <f>H3/$B$15</f>
        <v>0.19768243895709753</v>
      </c>
    </row>
    <row r="4" spans="1:10">
      <c r="A4" s="7" t="s">
        <v>6</v>
      </c>
      <c r="B4" s="7">
        <v>1298</v>
      </c>
      <c r="C4" s="7">
        <v>1302</v>
      </c>
      <c r="D4" s="7">
        <v>1221</v>
      </c>
      <c r="E4" s="7">
        <v>1114</v>
      </c>
      <c r="F4" s="7">
        <v>1245</v>
      </c>
      <c r="G4" s="7">
        <v>959008</v>
      </c>
      <c r="H4">
        <f t="shared" si="0"/>
        <v>6180</v>
      </c>
      <c r="I4" s="8">
        <f>H4/$B$15</f>
        <v>0.21313284590978065</v>
      </c>
    </row>
    <row r="5" spans="1:10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  <c r="H5">
        <f t="shared" si="0"/>
        <v>4485</v>
      </c>
      <c r="I5" s="8">
        <f>H5/$B$15</f>
        <v>0.15467650710442821</v>
      </c>
    </row>
    <row r="6" spans="1:10">
      <c r="A6" s="7" t="s">
        <v>3</v>
      </c>
      <c r="B6" s="7">
        <v>251</v>
      </c>
      <c r="C6" s="7">
        <v>280</v>
      </c>
      <c r="D6" s="7">
        <v>244</v>
      </c>
      <c r="E6" s="7">
        <v>268</v>
      </c>
      <c r="F6" s="7">
        <v>234</v>
      </c>
      <c r="G6" s="7">
        <v>527821.81000000006</v>
      </c>
      <c r="H6">
        <f t="shared" si="0"/>
        <v>1277</v>
      </c>
      <c r="I6" s="8">
        <f>H6/$B$15</f>
        <v>4.4040557318250795E-2</v>
      </c>
    </row>
    <row r="7" spans="1:10">
      <c r="A7" s="7" t="s">
        <v>8</v>
      </c>
      <c r="B7" s="7">
        <v>227</v>
      </c>
      <c r="C7" s="7">
        <v>254</v>
      </c>
      <c r="D7" s="7">
        <v>220</v>
      </c>
      <c r="E7" s="7">
        <v>276</v>
      </c>
      <c r="F7" s="7">
        <v>245</v>
      </c>
      <c r="G7" s="7">
        <v>304625.69</v>
      </c>
      <c r="H7">
        <f t="shared" si="0"/>
        <v>1222</v>
      </c>
      <c r="I7" s="8">
        <f>H7/$B$15</f>
        <v>4.2143743964684781E-2</v>
      </c>
    </row>
    <row r="8" spans="1:10">
      <c r="A8" s="7" t="s">
        <v>4</v>
      </c>
      <c r="B8" s="7">
        <v>991</v>
      </c>
      <c r="C8" s="7">
        <v>1039</v>
      </c>
      <c r="D8" s="7">
        <v>1156</v>
      </c>
      <c r="E8" s="7">
        <v>1101</v>
      </c>
      <c r="F8" s="7">
        <v>1135</v>
      </c>
      <c r="G8" s="7">
        <v>1529083.5</v>
      </c>
      <c r="H8">
        <f t="shared" si="0"/>
        <v>5422</v>
      </c>
      <c r="I8" s="8">
        <f>H8/$B$15</f>
        <v>0.18699130914608911</v>
      </c>
    </row>
    <row r="9" spans="1:10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  <c r="H9">
        <f t="shared" si="0"/>
        <v>1228</v>
      </c>
      <c r="I9" s="8">
        <f>H9/$B$15</f>
        <v>4.2350669057801077E-2</v>
      </c>
    </row>
    <row r="10" spans="1:10">
      <c r="A10" s="7" t="s">
        <v>2</v>
      </c>
      <c r="B10" s="7">
        <v>305</v>
      </c>
      <c r="C10" s="7">
        <v>316</v>
      </c>
      <c r="D10" s="7">
        <v>319</v>
      </c>
      <c r="E10" s="7">
        <v>295</v>
      </c>
      <c r="F10" s="7">
        <v>273</v>
      </c>
      <c r="G10" s="7">
        <v>630227.5</v>
      </c>
      <c r="H10">
        <f t="shared" si="0"/>
        <v>1508</v>
      </c>
      <c r="I10" s="8">
        <f>H10/$B$15</f>
        <v>5.2007173403228031E-2</v>
      </c>
    </row>
    <row r="14" spans="1:10">
      <c r="A14" s="1" t="s">
        <v>22</v>
      </c>
      <c r="B14">
        <f>SUM(B2:B10)</f>
        <v>5535</v>
      </c>
      <c r="C14">
        <f t="shared" ref="C14:G14" si="1">SUM(C2:C10)</f>
        <v>5851</v>
      </c>
      <c r="D14">
        <f t="shared" si="1"/>
        <v>5859</v>
      </c>
      <c r="E14">
        <f t="shared" si="1"/>
        <v>5898</v>
      </c>
      <c r="F14">
        <f t="shared" si="1"/>
        <v>5853</v>
      </c>
      <c r="G14">
        <f t="shared" si="1"/>
        <v>6928366.9400000004</v>
      </c>
    </row>
    <row r="15" spans="1:10">
      <c r="A15" t="s">
        <v>23</v>
      </c>
      <c r="B15">
        <f>SUM(B14:F14)</f>
        <v>28996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067B-7786-5146-BA7C-BB287A6133E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Source</vt:lpstr>
      <vt:lpstr>Original</vt:lpstr>
      <vt:lpstr>Copy</vt:lpstr>
      <vt:lpstr>Q1</vt:lpstr>
      <vt:lpstr>Q2</vt:lpstr>
      <vt:lpstr>Source2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Bekturgan Abzal</cp:lastModifiedBy>
  <dcterms:created xsi:type="dcterms:W3CDTF">2017-05-17T23:02:15Z</dcterms:created>
  <dcterms:modified xsi:type="dcterms:W3CDTF">2018-10-12T13:36:41Z</dcterms:modified>
</cp:coreProperties>
</file>