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248" documentId="11_AD4D066CA252ABEACE02EC83DB12C37C72EEDF07" xr6:coauthVersionLast="41" xr6:coauthVersionMax="41" xr10:uidLastSave="{0B4CDAC6-A43C-48EA-A1C0-A46777C5324D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7" i="1" l="1"/>
  <c r="F38" i="1"/>
  <c r="F39" i="1"/>
  <c r="F40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4" i="1"/>
</calcChain>
</file>

<file path=xl/sharedStrings.xml><?xml version="1.0" encoding="utf-8"?>
<sst xmlns="http://schemas.openxmlformats.org/spreadsheetml/2006/main" count="9" uniqueCount="9">
  <si>
    <t>室温</t>
    <rPh sb="0" eb="2">
      <t>シツオン</t>
    </rPh>
    <phoneticPr fontId="1"/>
  </si>
  <si>
    <t>℃</t>
    <phoneticPr fontId="1"/>
  </si>
  <si>
    <t>加熱時間 [min]</t>
    <rPh sb="0" eb="2">
      <t>カネツ</t>
    </rPh>
    <rPh sb="2" eb="4">
      <t>ジカン</t>
    </rPh>
    <phoneticPr fontId="1"/>
  </si>
  <si>
    <t>開始温度 [℃]</t>
    <rPh sb="0" eb="2">
      <t>カイシ</t>
    </rPh>
    <rPh sb="2" eb="4">
      <t>オンド</t>
    </rPh>
    <phoneticPr fontId="1"/>
  </si>
  <si>
    <t>測定温度 [℃]</t>
    <rPh sb="0" eb="2">
      <t>ソクテイ</t>
    </rPh>
    <rPh sb="2" eb="4">
      <t>オンド</t>
    </rPh>
    <phoneticPr fontId="1"/>
  </si>
  <si>
    <t>学習結果(keras)</t>
    <rPh sb="0" eb="2">
      <t>ガクシュウ</t>
    </rPh>
    <rPh sb="2" eb="4">
      <t>ケッカ</t>
    </rPh>
    <phoneticPr fontId="1"/>
  </si>
  <si>
    <t>epoch</t>
    <phoneticPr fontId="1"/>
  </si>
  <si>
    <t>bat_size</t>
    <phoneticPr fontId="1"/>
  </si>
  <si>
    <t>誤差 [%]</t>
    <rPh sb="0" eb="2">
      <t>ゴサ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</si>
</sst>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.0_);[Red]\(0.0\)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000000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22" fontId="0" fillId="0" borderId="0" xfId="0" applyNumberFormat="1"/>
    <xf numFmtId="177" fontId="0" fillId="0" borderId="0" xfId="0" applyNumberForma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測定温度 [℃]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0.5"/>
            <c:dispRSqr val="1"/>
            <c:dispEq val="1"/>
            <c:trendlineLbl>
              <c:layout>
                <c:manualLayout>
                  <c:x val="-0.41320907489303565"/>
                  <c:y val="6.69246119515959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Sheet1!$A$4:$A$29</c:f>
              <c:numCache>
                <c:formatCode>0.0_);[Red]\(0.0\)</c:formatCode>
                <c:ptCount val="26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3.5</c:v>
                </c:pt>
                <c:pt idx="17">
                  <c:v>3.5</c:v>
                </c:pt>
                <c:pt idx="18">
                  <c:v>3.5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4.5</c:v>
                </c:pt>
                <c:pt idx="23">
                  <c:v>4.5</c:v>
                </c:pt>
                <c:pt idx="24">
                  <c:v>5</c:v>
                </c:pt>
                <c:pt idx="25">
                  <c:v>5</c:v>
                </c:pt>
              </c:numCache>
            </c:numRef>
          </c:xVal>
          <c:yVal>
            <c:numRef>
              <c:f>Sheet1!$C$4:$C$29</c:f>
              <c:numCache>
                <c:formatCode>0.0_);[Red]\(0.0\)</c:formatCode>
                <c:ptCount val="26"/>
                <c:pt idx="0">
                  <c:v>21.4</c:v>
                </c:pt>
                <c:pt idx="1">
                  <c:v>34.5</c:v>
                </c:pt>
                <c:pt idx="2">
                  <c:v>30.8</c:v>
                </c:pt>
                <c:pt idx="3">
                  <c:v>34.6</c:v>
                </c:pt>
                <c:pt idx="4">
                  <c:v>42</c:v>
                </c:pt>
                <c:pt idx="5">
                  <c:v>38</c:v>
                </c:pt>
                <c:pt idx="6">
                  <c:v>43.1</c:v>
                </c:pt>
                <c:pt idx="7">
                  <c:v>48.2</c:v>
                </c:pt>
                <c:pt idx="8">
                  <c:v>47.9</c:v>
                </c:pt>
                <c:pt idx="9">
                  <c:v>50.1</c:v>
                </c:pt>
                <c:pt idx="10">
                  <c:v>57.9</c:v>
                </c:pt>
                <c:pt idx="11">
                  <c:v>55</c:v>
                </c:pt>
                <c:pt idx="12">
                  <c:v>56.7</c:v>
                </c:pt>
                <c:pt idx="13">
                  <c:v>68.900000000000006</c:v>
                </c:pt>
                <c:pt idx="14">
                  <c:v>63.6</c:v>
                </c:pt>
                <c:pt idx="15">
                  <c:v>66.099999999999994</c:v>
                </c:pt>
                <c:pt idx="16">
                  <c:v>71.8</c:v>
                </c:pt>
                <c:pt idx="17">
                  <c:v>75.900000000000006</c:v>
                </c:pt>
                <c:pt idx="18">
                  <c:v>75</c:v>
                </c:pt>
                <c:pt idx="19">
                  <c:v>85.6</c:v>
                </c:pt>
                <c:pt idx="20">
                  <c:v>79.5</c:v>
                </c:pt>
                <c:pt idx="21">
                  <c:v>83.1</c:v>
                </c:pt>
                <c:pt idx="22">
                  <c:v>91</c:v>
                </c:pt>
                <c:pt idx="23">
                  <c:v>88.6</c:v>
                </c:pt>
                <c:pt idx="24">
                  <c:v>94.2</c:v>
                </c:pt>
                <c:pt idx="25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E9-477E-B8C8-3091F1BAF59E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Sheet1!$A$4:$A$29</c:f>
              <c:numCache>
                <c:formatCode>0.0_);[Red]\(0.0\)</c:formatCode>
                <c:ptCount val="26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3.5</c:v>
                </c:pt>
                <c:pt idx="17">
                  <c:v>3.5</c:v>
                </c:pt>
                <c:pt idx="18">
                  <c:v>3.5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4.5</c:v>
                </c:pt>
                <c:pt idx="23">
                  <c:v>4.5</c:v>
                </c:pt>
                <c:pt idx="24">
                  <c:v>5</c:v>
                </c:pt>
                <c:pt idx="25">
                  <c:v>5</c:v>
                </c:pt>
              </c:numCache>
            </c:numRef>
          </c:xVal>
          <c:yVal>
            <c:numRef>
              <c:f>Sheet1!$D$4:$D$29</c:f>
              <c:numCache>
                <c:formatCode>General</c:formatCode>
                <c:ptCount val="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A5-4400-925E-24B73DBD4734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学習結果(keras)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Sheet1!$A$4:$A$29</c:f>
              <c:numCache>
                <c:formatCode>0.0_);[Red]\(0.0\)</c:formatCode>
                <c:ptCount val="26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3.5</c:v>
                </c:pt>
                <c:pt idx="17">
                  <c:v>3.5</c:v>
                </c:pt>
                <c:pt idx="18">
                  <c:v>3.5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4.5</c:v>
                </c:pt>
                <c:pt idx="23">
                  <c:v>4.5</c:v>
                </c:pt>
                <c:pt idx="24">
                  <c:v>5</c:v>
                </c:pt>
                <c:pt idx="25">
                  <c:v>5</c:v>
                </c:pt>
              </c:numCache>
            </c:numRef>
          </c:xVal>
          <c:yVal>
            <c:numRef>
              <c:f>Sheet1!$E$4:$E$29</c:f>
              <c:numCache>
                <c:formatCode>General</c:formatCode>
                <c:ptCount val="26"/>
                <c:pt idx="0">
                  <c:v>25.121027000000002</c:v>
                </c:pt>
                <c:pt idx="1">
                  <c:v>33.228484999999999</c:v>
                </c:pt>
                <c:pt idx="2">
                  <c:v>32.989646999999998</c:v>
                </c:pt>
                <c:pt idx="3">
                  <c:v>33.088810000000002</c:v>
                </c:pt>
                <c:pt idx="4">
                  <c:v>39.308365000000002</c:v>
                </c:pt>
                <c:pt idx="5">
                  <c:v>37.909644999999998</c:v>
                </c:pt>
                <c:pt idx="6">
                  <c:v>42.492122999999999</c:v>
                </c:pt>
                <c:pt idx="7">
                  <c:v>45.246783999999998</c:v>
                </c:pt>
                <c:pt idx="8">
                  <c:v>47.573414</c:v>
                </c:pt>
                <c:pt idx="9">
                  <c:v>50.413024999999998</c:v>
                </c:pt>
                <c:pt idx="10">
                  <c:v>58.10407</c:v>
                </c:pt>
                <c:pt idx="11">
                  <c:v>55.641120000000001</c:v>
                </c:pt>
                <c:pt idx="12">
                  <c:v>55.990600000000001</c:v>
                </c:pt>
                <c:pt idx="13">
                  <c:v>69.017089999999996</c:v>
                </c:pt>
                <c:pt idx="14">
                  <c:v>62.869446000000003</c:v>
                </c:pt>
                <c:pt idx="15">
                  <c:v>67.326750000000004</c:v>
                </c:pt>
                <c:pt idx="16">
                  <c:v>70.940055999999998</c:v>
                </c:pt>
                <c:pt idx="17">
                  <c:v>75.011369999999999</c:v>
                </c:pt>
                <c:pt idx="18">
                  <c:v>74.750609999999995</c:v>
                </c:pt>
                <c:pt idx="19">
                  <c:v>86.020070000000004</c:v>
                </c:pt>
                <c:pt idx="20">
                  <c:v>78.801509999999993</c:v>
                </c:pt>
                <c:pt idx="21">
                  <c:v>83.103830000000002</c:v>
                </c:pt>
                <c:pt idx="22">
                  <c:v>89.995316000000003</c:v>
                </c:pt>
                <c:pt idx="23">
                  <c:v>85.831400000000002</c:v>
                </c:pt>
                <c:pt idx="24">
                  <c:v>95.429869999999994</c:v>
                </c:pt>
                <c:pt idx="25">
                  <c:v>85.228849999999994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A5-4400-925E-24B73DBD4734}"/>
            </c:ext>
          </c:extLst>
        </c:ser>
        <c:ser>
          <c:idx val="3"/>
          <c:order val="3"/>
          <c:tx>
            <c:v>テスト実測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Sheet1!$A$37:$A$40</c:f>
              <c:numCache>
                <c:formatCode>0.0_);[Red]\(0.0\)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Sheet1!$C$37:$C$40</c:f>
              <c:numCache>
                <c:formatCode>0.0_);[Red]\(0.0\)</c:formatCode>
                <c:ptCount val="4"/>
                <c:pt idx="0">
                  <c:v>33</c:v>
                </c:pt>
                <c:pt idx="1">
                  <c:v>49.8</c:v>
                </c:pt>
                <c:pt idx="2">
                  <c:v>67</c:v>
                </c:pt>
                <c:pt idx="3">
                  <c:v>82.1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A5-4400-925E-24B73DBD4734}"/>
            </c:ext>
          </c:extLst>
        </c:ser>
        <c:ser>
          <c:idx val="4"/>
          <c:order val="4"/>
          <c:tx>
            <c:v>予測値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Sheet1!$A$37:$A$40</c:f>
              <c:numCache>
                <c:formatCode>0.0_);[Red]\(0.0\)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Sheet1!$E$37:$E$40</c:f>
              <c:numCache>
                <c:formatCode>General</c:formatCode>
                <c:ptCount val="4"/>
                <c:pt idx="0">
                  <c:v>27.718845000000002</c:v>
                </c:pt>
                <c:pt idx="1">
                  <c:v>56.479900000000001</c:v>
                </c:pt>
                <c:pt idx="2">
                  <c:v>67.595060000000004</c:v>
                </c:pt>
                <c:pt idx="3">
                  <c:v>85.894490000000005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A5-4400-925E-24B73DBD4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560008"/>
        <c:axId val="592560664"/>
      </c:scatterChart>
      <c:valAx>
        <c:axId val="592560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2560664"/>
        <c:crosses val="autoZero"/>
        <c:crossBetween val="midCat"/>
      </c:valAx>
      <c:valAx>
        <c:axId val="5925606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2560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24</xdr:row>
      <xdr:rowOff>152400</xdr:rowOff>
    </xdr:from>
    <xdr:to>
      <xdr:col>17</xdr:col>
      <xdr:colOff>657225</xdr:colOff>
      <xdr:row>46</xdr:row>
      <xdr:rowOff>209550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57CC513-24C1-4ABF-B172-62273054F9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tabSelected="1" zoomScale="80" zoomScaleNormal="80" workbookViewId="0">
      <selection activeCell="E35" sqref="E35"/>
    </sheetView>
  </sheetViews>
  <sheetFormatPr defaultRowHeight="18"/>
  <cols>
    <col min="1" max="1" width="13.8984375" style="3" bestFit="1" customWidth="1"/>
    <col min="2" max="3" width="12.5" style="3" bestFit="1" customWidth="1"/>
    <col min="5" max="5" width="15" bestFit="1" customWidth="1"/>
    <col min="6" max="6" width="11.19921875" customWidth="1"/>
    <col min="7" max="7" width="15.69921875" bestFit="1" customWidth="1"/>
  </cols>
  <sheetData>
    <row r="1" spans="1:7">
      <c r="A1" s="3">
        <v>43506</v>
      </c>
      <c r="B1" s="3" t="s">
        <v>0</v>
      </c>
      <c r="C1" s="3">
        <v>21</v>
      </c>
      <c r="D1" t="s">
        <v>1</v>
      </c>
    </row>
    <row r="3" spans="1:7">
      <c r="A3" s="3" t="s">
        <v>2</v>
      </c>
      <c r="B3" s="3" t="s">
        <v>3</v>
      </c>
      <c r="C3" s="3" t="s">
        <v>4</v>
      </c>
      <c r="E3" t="s">
        <v>5</v>
      </c>
      <c r="F3" t="s">
        <v>8</v>
      </c>
    </row>
    <row r="4" spans="1:7">
      <c r="A4" s="3">
        <v>0.5</v>
      </c>
      <c r="B4" s="3">
        <v>10.4</v>
      </c>
      <c r="C4" s="3">
        <v>21.4</v>
      </c>
      <c r="E4" s="4">
        <v>25.121027000000002</v>
      </c>
      <c r="F4" s="1">
        <f>(E4-C4)/C4*100</f>
        <v>17.387976635514033</v>
      </c>
      <c r="G4" s="2"/>
    </row>
    <row r="5" spans="1:7">
      <c r="A5" s="3">
        <v>1</v>
      </c>
      <c r="B5" s="3">
        <v>8.4</v>
      </c>
      <c r="C5" s="3">
        <v>34.5</v>
      </c>
      <c r="E5" s="4">
        <v>33.228484999999999</v>
      </c>
      <c r="F5" s="1">
        <f t="shared" ref="F5:F39" si="0">(E5-C5)/C5*100</f>
        <v>-3.6855507246376837</v>
      </c>
    </row>
    <row r="6" spans="1:7">
      <c r="A6" s="3">
        <v>1</v>
      </c>
      <c r="B6" s="3">
        <v>10.1</v>
      </c>
      <c r="C6" s="3">
        <v>30.8</v>
      </c>
      <c r="E6" s="4">
        <v>32.989646999999998</v>
      </c>
      <c r="F6" s="1">
        <f t="shared" si="0"/>
        <v>7.1092435064934971</v>
      </c>
    </row>
    <row r="7" spans="1:7">
      <c r="A7" s="3">
        <v>1</v>
      </c>
      <c r="B7" s="3">
        <v>15.3</v>
      </c>
      <c r="C7" s="3">
        <v>34.6</v>
      </c>
      <c r="E7" s="4">
        <v>33.088810000000002</v>
      </c>
      <c r="F7" s="1">
        <f t="shared" si="0"/>
        <v>-4.3676011560693615</v>
      </c>
    </row>
    <row r="8" spans="1:7">
      <c r="A8" s="3">
        <v>1.5</v>
      </c>
      <c r="B8" s="3">
        <v>13.3</v>
      </c>
      <c r="C8" s="3">
        <v>42</v>
      </c>
      <c r="D8" s="1"/>
      <c r="E8" s="4">
        <v>39.308365000000002</v>
      </c>
      <c r="F8" s="1">
        <f t="shared" si="0"/>
        <v>-6.4086547619047574</v>
      </c>
    </row>
    <row r="9" spans="1:7">
      <c r="A9" s="3">
        <v>1.5</v>
      </c>
      <c r="B9" s="3">
        <v>9.1</v>
      </c>
      <c r="C9" s="3">
        <v>38</v>
      </c>
      <c r="D9" s="1"/>
      <c r="E9" s="4">
        <v>37.909644999999998</v>
      </c>
      <c r="F9" s="1">
        <f t="shared" si="0"/>
        <v>-0.23777631578948002</v>
      </c>
    </row>
    <row r="10" spans="1:7">
      <c r="A10" s="3">
        <v>1.5</v>
      </c>
      <c r="B10" s="3">
        <v>13.3</v>
      </c>
      <c r="C10" s="3">
        <v>43.1</v>
      </c>
      <c r="E10" s="4">
        <v>42.492122999999999</v>
      </c>
      <c r="F10" s="1">
        <f t="shared" si="0"/>
        <v>-1.4103874709976845</v>
      </c>
    </row>
    <row r="11" spans="1:7">
      <c r="A11" s="3">
        <v>2</v>
      </c>
      <c r="B11" s="3">
        <v>10.3</v>
      </c>
      <c r="C11" s="3">
        <v>48.2</v>
      </c>
      <c r="E11" s="4">
        <v>45.246783999999998</v>
      </c>
      <c r="F11" s="1">
        <f t="shared" si="0"/>
        <v>-6.1270041493776031</v>
      </c>
    </row>
    <row r="12" spans="1:7">
      <c r="A12" s="3">
        <v>2</v>
      </c>
      <c r="B12" s="3">
        <v>9.6999999999999993</v>
      </c>
      <c r="C12" s="3">
        <v>47.9</v>
      </c>
      <c r="E12" s="4">
        <v>47.573414</v>
      </c>
      <c r="F12" s="1">
        <f t="shared" si="0"/>
        <v>-0.68180793319415234</v>
      </c>
    </row>
    <row r="13" spans="1:7">
      <c r="A13" s="3">
        <v>2</v>
      </c>
      <c r="B13" s="3">
        <v>14</v>
      </c>
      <c r="C13" s="3">
        <v>50.1</v>
      </c>
      <c r="D13" s="1"/>
      <c r="E13" s="4">
        <v>50.413024999999998</v>
      </c>
      <c r="F13" s="1">
        <f t="shared" si="0"/>
        <v>0.62480039920158903</v>
      </c>
    </row>
    <row r="14" spans="1:7">
      <c r="A14" s="3">
        <v>2.5</v>
      </c>
      <c r="B14" s="3">
        <v>14</v>
      </c>
      <c r="C14" s="3">
        <v>57.9</v>
      </c>
      <c r="E14" s="4">
        <v>58.10407</v>
      </c>
      <c r="F14" s="1">
        <f t="shared" si="0"/>
        <v>0.3524525043177919</v>
      </c>
    </row>
    <row r="15" spans="1:7">
      <c r="A15" s="3">
        <v>2.5</v>
      </c>
      <c r="B15" s="3">
        <v>9.6</v>
      </c>
      <c r="C15" s="3">
        <v>55</v>
      </c>
      <c r="E15" s="4">
        <v>55.641120000000001</v>
      </c>
      <c r="F15" s="1">
        <f t="shared" si="0"/>
        <v>1.1656727272727287</v>
      </c>
    </row>
    <row r="16" spans="1:7">
      <c r="A16" s="3">
        <v>2.5</v>
      </c>
      <c r="B16" s="3">
        <v>13</v>
      </c>
      <c r="C16" s="3">
        <v>56.7</v>
      </c>
      <c r="E16" s="4">
        <v>55.990600000000001</v>
      </c>
      <c r="F16" s="1">
        <f t="shared" si="0"/>
        <v>-1.2511463844797217</v>
      </c>
    </row>
    <row r="17" spans="1:6">
      <c r="A17" s="3">
        <v>3</v>
      </c>
      <c r="B17" s="3">
        <v>10</v>
      </c>
      <c r="C17" s="3">
        <v>68.900000000000006</v>
      </c>
      <c r="E17" s="4">
        <v>69.017089999999996</v>
      </c>
      <c r="F17" s="1">
        <f t="shared" si="0"/>
        <v>0.16994194484759123</v>
      </c>
    </row>
    <row r="18" spans="1:6">
      <c r="A18" s="3">
        <v>3</v>
      </c>
      <c r="B18" s="3">
        <v>9.1</v>
      </c>
      <c r="C18" s="3">
        <v>63.6</v>
      </c>
      <c r="E18" s="4">
        <v>62.869446000000003</v>
      </c>
      <c r="F18" s="1">
        <f t="shared" si="0"/>
        <v>-1.1486698113207514</v>
      </c>
    </row>
    <row r="19" spans="1:6">
      <c r="A19" s="3">
        <v>3</v>
      </c>
      <c r="B19" s="3">
        <v>13</v>
      </c>
      <c r="C19" s="3">
        <v>66.099999999999994</v>
      </c>
      <c r="E19" s="4">
        <v>67.326750000000004</v>
      </c>
      <c r="F19" s="1">
        <f t="shared" si="0"/>
        <v>1.8559001512859454</v>
      </c>
    </row>
    <row r="20" spans="1:6">
      <c r="A20" s="3">
        <v>3.5</v>
      </c>
      <c r="B20" s="3">
        <v>10</v>
      </c>
      <c r="C20" s="3">
        <v>71.8</v>
      </c>
      <c r="E20" s="4">
        <v>70.940055999999998</v>
      </c>
      <c r="F20" s="1">
        <f t="shared" si="0"/>
        <v>-1.1976935933147614</v>
      </c>
    </row>
    <row r="21" spans="1:6">
      <c r="A21" s="3">
        <v>3.5</v>
      </c>
      <c r="B21" s="3">
        <v>13</v>
      </c>
      <c r="C21" s="3">
        <v>75.900000000000006</v>
      </c>
      <c r="E21" s="4">
        <v>75.011369999999999</v>
      </c>
      <c r="F21" s="1">
        <f t="shared" si="0"/>
        <v>-1.1707905138340002</v>
      </c>
    </row>
    <row r="22" spans="1:6">
      <c r="A22" s="3">
        <v>3.5</v>
      </c>
      <c r="B22" s="3">
        <v>13</v>
      </c>
      <c r="C22" s="3">
        <v>75</v>
      </c>
      <c r="E22" s="4">
        <v>74.750609999999995</v>
      </c>
      <c r="F22" s="1">
        <f t="shared" si="0"/>
        <v>-0.33252000000000709</v>
      </c>
    </row>
    <row r="23" spans="1:6">
      <c r="A23" s="3">
        <v>4</v>
      </c>
      <c r="B23" s="3">
        <v>13.3</v>
      </c>
      <c r="C23" s="3">
        <v>85.6</v>
      </c>
      <c r="E23" s="4">
        <v>86.020070000000004</v>
      </c>
      <c r="F23" s="1">
        <f t="shared" si="0"/>
        <v>0.49073598130842261</v>
      </c>
    </row>
    <row r="24" spans="1:6">
      <c r="A24" s="3">
        <v>4</v>
      </c>
      <c r="B24" s="3">
        <v>9.6999999999999993</v>
      </c>
      <c r="C24" s="3">
        <v>79.5</v>
      </c>
      <c r="E24" s="4">
        <v>78.801509999999993</v>
      </c>
      <c r="F24" s="1">
        <f t="shared" si="0"/>
        <v>-0.87860377358491404</v>
      </c>
    </row>
    <row r="25" spans="1:6">
      <c r="A25" s="3">
        <v>4</v>
      </c>
      <c r="B25" s="3">
        <v>13.5</v>
      </c>
      <c r="C25" s="3">
        <v>83.1</v>
      </c>
      <c r="E25" s="4">
        <v>83.103830000000002</v>
      </c>
      <c r="F25" s="1">
        <f t="shared" si="0"/>
        <v>4.6089049338240333E-3</v>
      </c>
    </row>
    <row r="26" spans="1:6">
      <c r="A26" s="3">
        <v>4.5</v>
      </c>
      <c r="B26" s="3">
        <v>12.9</v>
      </c>
      <c r="C26" s="3">
        <v>91</v>
      </c>
      <c r="E26" s="4">
        <v>89.995316000000003</v>
      </c>
      <c r="F26" s="1">
        <f t="shared" si="0"/>
        <v>-1.1040483516483488</v>
      </c>
    </row>
    <row r="27" spans="1:6">
      <c r="A27" s="3">
        <v>4.5</v>
      </c>
      <c r="B27" s="3">
        <v>9.6999999999999993</v>
      </c>
      <c r="C27" s="3">
        <v>88.6</v>
      </c>
      <c r="E27" s="4">
        <v>85.831400000000002</v>
      </c>
      <c r="F27" s="1">
        <f t="shared" si="0"/>
        <v>-3.1248306997742574</v>
      </c>
    </row>
    <row r="28" spans="1:6">
      <c r="A28" s="3">
        <v>5</v>
      </c>
      <c r="B28" s="3">
        <v>13</v>
      </c>
      <c r="C28" s="3">
        <v>94.2</v>
      </c>
      <c r="E28" s="4">
        <v>95.429869999999994</v>
      </c>
      <c r="F28" s="1">
        <f t="shared" si="0"/>
        <v>1.3055944798301391</v>
      </c>
    </row>
    <row r="29" spans="1:6">
      <c r="A29" s="3">
        <v>5</v>
      </c>
      <c r="B29" s="3">
        <v>9.1999999999999993</v>
      </c>
      <c r="C29" s="3">
        <v>94</v>
      </c>
      <c r="E29" s="4">
        <v>85.228849999999994</v>
      </c>
      <c r="F29" s="1">
        <f t="shared" si="0"/>
        <v>-9.3310106382978795</v>
      </c>
    </row>
    <row r="30" spans="1:6">
      <c r="E30">
        <v>4096</v>
      </c>
    </row>
    <row r="31" spans="1:6">
      <c r="E31">
        <v>512</v>
      </c>
    </row>
    <row r="32" spans="1:6">
      <c r="E32" s="5">
        <v>128</v>
      </c>
    </row>
    <row r="33" spans="1:6">
      <c r="E33">
        <v>1</v>
      </c>
    </row>
    <row r="34" spans="1:6">
      <c r="D34" t="s">
        <v>6</v>
      </c>
      <c r="E34">
        <v>80</v>
      </c>
    </row>
    <row r="35" spans="1:6">
      <c r="D35" t="s">
        <v>7</v>
      </c>
      <c r="E35">
        <v>20</v>
      </c>
    </row>
    <row r="37" spans="1:6">
      <c r="A37" s="3">
        <v>1</v>
      </c>
      <c r="B37" s="3">
        <v>13.8</v>
      </c>
      <c r="C37" s="3">
        <v>33</v>
      </c>
      <c r="E37">
        <v>27.718845000000002</v>
      </c>
      <c r="F37" s="1">
        <f>(E37-C37)/C37*100</f>
        <v>-16.003499999999995</v>
      </c>
    </row>
    <row r="38" spans="1:6">
      <c r="A38" s="3">
        <v>2</v>
      </c>
      <c r="B38" s="3">
        <v>13</v>
      </c>
      <c r="C38" s="3">
        <v>49.8</v>
      </c>
      <c r="E38">
        <v>56.479900000000001</v>
      </c>
      <c r="F38" s="1">
        <f>(E38-C38)/C38*100</f>
        <v>13.413453815261054</v>
      </c>
    </row>
    <row r="39" spans="1:6">
      <c r="A39" s="3">
        <v>3</v>
      </c>
      <c r="B39" s="3">
        <v>13.1</v>
      </c>
      <c r="C39" s="3">
        <v>67</v>
      </c>
      <c r="E39">
        <v>67.595060000000004</v>
      </c>
      <c r="F39" s="1">
        <f>(E39-C39)/C39*100</f>
        <v>0.88814925373134879</v>
      </c>
    </row>
    <row r="40" spans="1:6">
      <c r="A40" s="3">
        <v>4</v>
      </c>
      <c r="B40" s="3">
        <v>13.8</v>
      </c>
      <c r="C40" s="3">
        <v>82.1</v>
      </c>
      <c r="E40">
        <v>85.894490000000005</v>
      </c>
      <c r="F40" s="1">
        <f>(E40-C40)/C40*100</f>
        <v>4.6217904993909995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2019-03-21T12:44:29Z</dcterms:modified>
</cp:coreProperties>
</file>