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n\GitHubs\SE423Spring25\BaudRatesForF28379D\"/>
    </mc:Choice>
  </mc:AlternateContent>
  <bookViews>
    <workbookView xWindow="0" yWindow="0" windowWidth="2296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O28" i="1" s="1"/>
  <c r="N15" i="1"/>
  <c r="O15" i="1" s="1"/>
  <c r="N14" i="1"/>
  <c r="O14" i="1" s="1"/>
  <c r="O12" i="1"/>
  <c r="O9" i="1"/>
  <c r="N12" i="1"/>
  <c r="N9" i="1"/>
  <c r="N56" i="1"/>
  <c r="O56" i="1" s="1"/>
  <c r="O55" i="1"/>
  <c r="N55" i="1"/>
  <c r="N54" i="1"/>
  <c r="O54" i="1" s="1"/>
  <c r="O111" i="1"/>
  <c r="O110" i="1"/>
  <c r="O109" i="1"/>
  <c r="N111" i="1"/>
  <c r="N110" i="1"/>
  <c r="N109" i="1"/>
  <c r="B111" i="1"/>
  <c r="L111" i="1"/>
  <c r="B110" i="1"/>
  <c r="L110" i="1"/>
  <c r="B109" i="1"/>
  <c r="L109" i="1"/>
  <c r="B108" i="1"/>
  <c r="L108" i="1"/>
  <c r="B107" i="1"/>
  <c r="L107" i="1"/>
  <c r="B106" i="1"/>
  <c r="L106" i="1"/>
  <c r="B105" i="1"/>
  <c r="L105" i="1"/>
  <c r="B104" i="1"/>
  <c r="L104" i="1"/>
  <c r="B103" i="1"/>
  <c r="L103" i="1"/>
  <c r="B102" i="1"/>
  <c r="L102" i="1"/>
  <c r="B101" i="1"/>
  <c r="L101" i="1"/>
  <c r="B100" i="1"/>
  <c r="L100" i="1"/>
  <c r="B99" i="1"/>
  <c r="L99" i="1"/>
  <c r="B98" i="1"/>
  <c r="L98" i="1"/>
  <c r="B97" i="1"/>
  <c r="L97" i="1"/>
  <c r="B96" i="1"/>
  <c r="L96" i="1"/>
  <c r="B95" i="1"/>
  <c r="L95" i="1"/>
  <c r="B94" i="1"/>
  <c r="L94" i="1"/>
  <c r="B93" i="1"/>
  <c r="L93" i="1"/>
  <c r="B92" i="1"/>
  <c r="L92" i="1"/>
  <c r="B91" i="1"/>
  <c r="L91" i="1"/>
  <c r="B90" i="1"/>
  <c r="L90" i="1"/>
  <c r="B89" i="1"/>
  <c r="L89" i="1"/>
  <c r="B88" i="1"/>
  <c r="L88" i="1"/>
  <c r="B87" i="1"/>
  <c r="L87" i="1"/>
  <c r="B86" i="1"/>
  <c r="L86" i="1"/>
  <c r="B85" i="1"/>
  <c r="L85" i="1"/>
  <c r="B84" i="1"/>
  <c r="L84" i="1"/>
  <c r="B83" i="1"/>
  <c r="L83" i="1"/>
  <c r="B82" i="1"/>
  <c r="L82" i="1"/>
  <c r="B81" i="1"/>
  <c r="L81" i="1"/>
  <c r="B80" i="1"/>
  <c r="L80" i="1"/>
  <c r="B79" i="1"/>
  <c r="L79" i="1"/>
  <c r="B78" i="1"/>
  <c r="L78" i="1"/>
  <c r="B77" i="1"/>
  <c r="L77" i="1"/>
  <c r="B76" i="1"/>
  <c r="L76" i="1"/>
  <c r="B75" i="1"/>
  <c r="L75" i="1"/>
  <c r="B74" i="1"/>
  <c r="L74" i="1"/>
  <c r="B73" i="1"/>
  <c r="L73" i="1"/>
  <c r="B72" i="1"/>
  <c r="L72" i="1"/>
  <c r="B71" i="1"/>
  <c r="L71" i="1"/>
  <c r="B70" i="1"/>
  <c r="L70" i="1"/>
  <c r="B69" i="1"/>
  <c r="L69" i="1"/>
  <c r="B68" i="1"/>
  <c r="L68" i="1"/>
  <c r="B67" i="1"/>
  <c r="L67" i="1"/>
  <c r="B66" i="1"/>
  <c r="L66" i="1"/>
  <c r="B65" i="1"/>
  <c r="L65" i="1"/>
  <c r="B64" i="1"/>
  <c r="L64" i="1"/>
  <c r="B63" i="1"/>
  <c r="L63" i="1"/>
  <c r="B62" i="1"/>
  <c r="L62" i="1"/>
  <c r="B61" i="1"/>
  <c r="L61" i="1"/>
  <c r="B60" i="1"/>
  <c r="L60" i="1"/>
  <c r="B59" i="1"/>
  <c r="L59" i="1"/>
  <c r="B58" i="1"/>
  <c r="L58" i="1"/>
  <c r="B57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12" i="1" l="1"/>
  <c r="D56" i="1"/>
  <c r="D55" i="1"/>
  <c r="D54" i="1"/>
  <c r="D16" i="1"/>
  <c r="D15" i="1"/>
  <c r="D14" i="1"/>
  <c r="D13" i="1"/>
  <c r="D12" i="1"/>
  <c r="D7" i="1"/>
  <c r="D6" i="1"/>
  <c r="D5" i="1"/>
  <c r="D3" i="1"/>
  <c r="D28" i="1"/>
  <c r="D4" i="1"/>
  <c r="D8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<sst xmlns="http://schemas.openxmlformats.org/spreadsheetml/2006/main" count="12" uniqueCount="11">
  <si>
    <t>clk</t>
  </si>
  <si>
    <t>baud</t>
  </si>
  <si>
    <t>B1152000</t>
  </si>
  <si>
    <t>B2500000</t>
  </si>
  <si>
    <t>B2000000</t>
  </si>
  <si>
    <t>B576000</t>
  </si>
  <si>
    <t>B230400</t>
  </si>
  <si>
    <t>B115200</t>
  </si>
  <si>
    <t>put in 566000 on f28379D for 576000</t>
  </si>
  <si>
    <t>baud using 100Mhz low speed clk</t>
  </si>
  <si>
    <t>B500000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</si>
</sst>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B24" workbookViewId="0">
      <selection activeCell="N29" sqref="N29"/>
    </sheetView>
  </sheetViews>
  <sheetFormatPr defaultRowHeight="14.5" x14ac:dyDescent="0.35"/>
  <cols>
    <col min="1" max="1" width="16.1796875" customWidth="1"/>
    <col min="2" max="2" width="16.08984375" customWidth="1"/>
    <col min="12" max="12" width="16.6328125" customWidth="1"/>
  </cols>
  <sheetData>
    <row r="1" spans="1:15" x14ac:dyDescent="0.35">
      <c r="A1" t="s">
        <v>0</v>
      </c>
      <c r="B1" t="s">
        <v>1</v>
      </c>
      <c r="L1" t="s">
        <v>9</v>
      </c>
    </row>
    <row r="2" spans="1:15" x14ac:dyDescent="0.35">
      <c r="A2">
        <v>0</v>
      </c>
      <c r="B2">
        <f t="shared" ref="B2:B33" si="0">(50000000/(8*(A2+1)))</f>
        <v>6250000</v>
      </c>
      <c r="L2">
        <f>(100000000/(8*(A2+1)))</f>
        <v>12500000</v>
      </c>
    </row>
    <row r="3" spans="1:15" x14ac:dyDescent="0.35">
      <c r="A3">
        <v>1</v>
      </c>
      <c r="B3">
        <f t="shared" si="0"/>
        <v>3125000</v>
      </c>
      <c r="C3">
        <v>3000000</v>
      </c>
      <c r="D3">
        <f t="shared" ref="D3:D8" si="1">B3/C3</f>
        <v>1.0416666666666667</v>
      </c>
      <c r="L3">
        <f>(100000000/(8*(A3+1)))</f>
        <v>6250000</v>
      </c>
    </row>
    <row r="4" spans="1:15" x14ac:dyDescent="0.35">
      <c r="A4">
        <v>2</v>
      </c>
      <c r="B4">
        <f t="shared" si="0"/>
        <v>2083333.3333333333</v>
      </c>
      <c r="C4">
        <v>2000000</v>
      </c>
      <c r="D4">
        <f t="shared" si="1"/>
        <v>1.0416666666666665</v>
      </c>
      <c r="L4">
        <f>(100000000/(8*(A4+1)))</f>
        <v>4166666.6666666665</v>
      </c>
    </row>
    <row r="5" spans="1:15" x14ac:dyDescent="0.35">
      <c r="A5">
        <v>3</v>
      </c>
      <c r="B5">
        <f t="shared" si="0"/>
        <v>1562500</v>
      </c>
      <c r="C5">
        <v>1500000</v>
      </c>
      <c r="D5">
        <f t="shared" si="1"/>
        <v>1.0416666666666667</v>
      </c>
      <c r="E5" t="s">
        <v>2</v>
      </c>
      <c r="L5">
        <f>(100000000/(8*(A5+1)))</f>
        <v>3125000</v>
      </c>
    </row>
    <row r="6" spans="1:15" x14ac:dyDescent="0.35">
      <c r="A6">
        <v>4</v>
      </c>
      <c r="B6">
        <f t="shared" si="0"/>
        <v>1250000</v>
      </c>
      <c r="C6">
        <v>1152000</v>
      </c>
      <c r="D6">
        <f t="shared" si="1"/>
        <v>1.0850694444444444</v>
      </c>
      <c r="E6" t="s">
        <v>3</v>
      </c>
      <c r="L6">
        <f>(100000000/(8*(A6+1)))</f>
        <v>2500000</v>
      </c>
      <c r="O6" t="s">
        <v>3</v>
      </c>
    </row>
    <row r="7" spans="1:15" x14ac:dyDescent="0.35">
      <c r="A7">
        <v>5</v>
      </c>
      <c r="B7">
        <f t="shared" si="0"/>
        <v>1041666.6666666666</v>
      </c>
      <c r="C7">
        <v>1152000</v>
      </c>
      <c r="D7">
        <f t="shared" si="1"/>
        <v>0.90422453703703698</v>
      </c>
      <c r="E7" t="s">
        <v>4</v>
      </c>
      <c r="L7">
        <f>(100000000/(8*(A7+1)))</f>
        <v>2083333.3333333333</v>
      </c>
    </row>
    <row r="8" spans="1:15" x14ac:dyDescent="0.35">
      <c r="A8">
        <v>6</v>
      </c>
      <c r="B8">
        <f t="shared" si="0"/>
        <v>892857.14285714284</v>
      </c>
      <c r="C8">
        <v>921600</v>
      </c>
      <c r="D8">
        <f t="shared" si="1"/>
        <v>0.96881200396825395</v>
      </c>
      <c r="L8">
        <f>(100000000/(8*(A8+1)))</f>
        <v>1785714.2857142857</v>
      </c>
    </row>
    <row r="9" spans="1:15" x14ac:dyDescent="0.35">
      <c r="A9">
        <v>7</v>
      </c>
      <c r="B9">
        <f t="shared" si="0"/>
        <v>781250</v>
      </c>
      <c r="L9">
        <f>(100000000/(8*(A9+1)))</f>
        <v>1562500</v>
      </c>
      <c r="M9">
        <v>1500000</v>
      </c>
      <c r="N9">
        <f>L9/M9</f>
        <v>1.0416666666666667</v>
      </c>
      <c r="O9">
        <f>1-N9</f>
        <v>-4.1666666666666741E-2</v>
      </c>
    </row>
    <row r="10" spans="1:15" x14ac:dyDescent="0.35">
      <c r="A10">
        <v>8</v>
      </c>
      <c r="B10">
        <f t="shared" si="0"/>
        <v>694444.4444444445</v>
      </c>
      <c r="L10">
        <f>(100000000/(8*(A10+1)))</f>
        <v>1388888.888888889</v>
      </c>
    </row>
    <row r="11" spans="1:15" x14ac:dyDescent="0.35">
      <c r="A11">
        <v>9</v>
      </c>
      <c r="B11">
        <f t="shared" si="0"/>
        <v>625000</v>
      </c>
      <c r="L11">
        <f>(100000000/(8*(A11+1)))</f>
        <v>1250000</v>
      </c>
    </row>
    <row r="12" spans="1:15" x14ac:dyDescent="0.35">
      <c r="A12">
        <v>10</v>
      </c>
      <c r="B12">
        <f t="shared" si="0"/>
        <v>568181.81818181823</v>
      </c>
      <c r="C12">
        <v>576000</v>
      </c>
      <c r="D12">
        <f>B12/C12</f>
        <v>0.98642676767676774</v>
      </c>
      <c r="E12">
        <f>1-D12</f>
        <v>1.3573232323232265E-2</v>
      </c>
      <c r="F12" t="s">
        <v>5</v>
      </c>
      <c r="G12" t="s">
        <v>8</v>
      </c>
      <c r="L12">
        <f>(100000000/(8*(A12+1)))</f>
        <v>1136363.6363636365</v>
      </c>
      <c r="M12">
        <v>1152000</v>
      </c>
      <c r="N12">
        <f>L12/M12</f>
        <v>0.98642676767676774</v>
      </c>
      <c r="O12">
        <f>1-N12</f>
        <v>1.3573232323232265E-2</v>
      </c>
    </row>
    <row r="13" spans="1:15" x14ac:dyDescent="0.35">
      <c r="A13">
        <v>11</v>
      </c>
      <c r="B13">
        <f t="shared" si="0"/>
        <v>520833.33333333331</v>
      </c>
      <c r="C13">
        <v>500000</v>
      </c>
      <c r="D13">
        <f>B13/C13</f>
        <v>1.0416666666666665</v>
      </c>
      <c r="L13">
        <f>(100000000/(8*(A13+1)))</f>
        <v>1041666.6666666666</v>
      </c>
    </row>
    <row r="14" spans="1:15" x14ac:dyDescent="0.35">
      <c r="A14">
        <v>12</v>
      </c>
      <c r="B14">
        <f t="shared" si="0"/>
        <v>480769.23076923075</v>
      </c>
      <c r="C14">
        <v>500000</v>
      </c>
      <c r="D14">
        <f>B14/C14</f>
        <v>0.96153846153846145</v>
      </c>
      <c r="L14">
        <f>(100000000/(8*(A14+1)))</f>
        <v>961538.4615384615</v>
      </c>
      <c r="M14">
        <v>921600</v>
      </c>
      <c r="N14">
        <f>L14/M14</f>
        <v>1.0433360042735043</v>
      </c>
      <c r="O14">
        <f>1-N14</f>
        <v>-4.3336004273504258E-2</v>
      </c>
    </row>
    <row r="15" spans="1:15" x14ac:dyDescent="0.35">
      <c r="A15">
        <v>13</v>
      </c>
      <c r="B15">
        <f t="shared" si="0"/>
        <v>446428.57142857142</v>
      </c>
      <c r="C15">
        <v>460800</v>
      </c>
      <c r="D15">
        <f>B15/C15</f>
        <v>0.96881200396825395</v>
      </c>
      <c r="L15">
        <f>(100000000/(8*(A15+1)))</f>
        <v>892857.14285714284</v>
      </c>
      <c r="M15">
        <v>921600</v>
      </c>
      <c r="N15">
        <f>L15/M15</f>
        <v>0.96881200396825395</v>
      </c>
      <c r="O15">
        <f>1-N15</f>
        <v>3.1187996031746046E-2</v>
      </c>
    </row>
    <row r="16" spans="1:15" x14ac:dyDescent="0.35">
      <c r="A16">
        <v>14</v>
      </c>
      <c r="B16">
        <f t="shared" si="0"/>
        <v>416666.66666666669</v>
      </c>
      <c r="C16">
        <v>460800</v>
      </c>
      <c r="D16">
        <f>B16/C16</f>
        <v>0.90422453703703709</v>
      </c>
      <c r="L16">
        <f>(100000000/(8*(A16+1)))</f>
        <v>833333.33333333337</v>
      </c>
    </row>
    <row r="17" spans="1:15" x14ac:dyDescent="0.35">
      <c r="A17">
        <v>15</v>
      </c>
      <c r="B17">
        <f t="shared" si="0"/>
        <v>390625</v>
      </c>
      <c r="L17">
        <f>(100000000/(8*(A17+1)))</f>
        <v>781250</v>
      </c>
    </row>
    <row r="18" spans="1:15" x14ac:dyDescent="0.35">
      <c r="A18">
        <v>16</v>
      </c>
      <c r="B18">
        <f t="shared" si="0"/>
        <v>367647.0588235294</v>
      </c>
      <c r="L18">
        <f>(100000000/(8*(A18+1)))</f>
        <v>735294.1176470588</v>
      </c>
    </row>
    <row r="19" spans="1:15" x14ac:dyDescent="0.35">
      <c r="A19">
        <v>17</v>
      </c>
      <c r="B19">
        <f t="shared" si="0"/>
        <v>347222.22222222225</v>
      </c>
      <c r="L19">
        <f>(100000000/(8*(A19+1)))</f>
        <v>694444.4444444445</v>
      </c>
    </row>
    <row r="20" spans="1:15" x14ac:dyDescent="0.35">
      <c r="A20">
        <v>18</v>
      </c>
      <c r="B20">
        <f t="shared" si="0"/>
        <v>328947.36842105264</v>
      </c>
      <c r="L20">
        <f>(100000000/(8*(A20+1)))</f>
        <v>657894.73684210528</v>
      </c>
    </row>
    <row r="21" spans="1:15" x14ac:dyDescent="0.35">
      <c r="A21">
        <v>19</v>
      </c>
      <c r="B21">
        <f t="shared" si="0"/>
        <v>312500</v>
      </c>
      <c r="L21">
        <f>(100000000/(8*(A21+1)))</f>
        <v>625000</v>
      </c>
    </row>
    <row r="22" spans="1:15" x14ac:dyDescent="0.35">
      <c r="A22">
        <v>20</v>
      </c>
      <c r="B22">
        <f t="shared" si="0"/>
        <v>297619.04761904763</v>
      </c>
      <c r="L22">
        <f>(100000000/(8*(A22+1)))</f>
        <v>595238.09523809527</v>
      </c>
    </row>
    <row r="23" spans="1:15" x14ac:dyDescent="0.35">
      <c r="A23">
        <v>21</v>
      </c>
      <c r="B23">
        <f t="shared" si="0"/>
        <v>284090.90909090912</v>
      </c>
      <c r="L23">
        <f>(100000000/(8*(A23+1)))</f>
        <v>568181.81818181823</v>
      </c>
    </row>
    <row r="24" spans="1:15" x14ac:dyDescent="0.35">
      <c r="A24">
        <v>22</v>
      </c>
      <c r="B24">
        <f t="shared" si="0"/>
        <v>271739.13043478259</v>
      </c>
      <c r="L24">
        <f>(100000000/(8*(A24+1)))</f>
        <v>543478.26086956519</v>
      </c>
    </row>
    <row r="25" spans="1:15" x14ac:dyDescent="0.35">
      <c r="A25">
        <v>23</v>
      </c>
      <c r="B25">
        <f t="shared" si="0"/>
        <v>260416.66666666666</v>
      </c>
      <c r="L25">
        <f>(100000000/(8*(A25+1)))</f>
        <v>520833.33333333331</v>
      </c>
    </row>
    <row r="26" spans="1:15" x14ac:dyDescent="0.35">
      <c r="A26">
        <v>24</v>
      </c>
      <c r="B26">
        <f t="shared" si="0"/>
        <v>250000</v>
      </c>
      <c r="L26">
        <f>(100000000/(8*(A26+1)))</f>
        <v>500000</v>
      </c>
      <c r="O26" s="1" t="s">
        <v>10</v>
      </c>
    </row>
    <row r="27" spans="1:15" x14ac:dyDescent="0.35">
      <c r="A27">
        <v>25</v>
      </c>
      <c r="B27">
        <f t="shared" si="0"/>
        <v>240384.61538461538</v>
      </c>
      <c r="L27">
        <f>(100000000/(8*(A27+1)))</f>
        <v>480769.23076923075</v>
      </c>
    </row>
    <row r="28" spans="1:15" x14ac:dyDescent="0.35">
      <c r="A28">
        <v>26</v>
      </c>
      <c r="B28">
        <f t="shared" si="0"/>
        <v>231481.48148148149</v>
      </c>
      <c r="C28">
        <v>230400</v>
      </c>
      <c r="D28">
        <f>B28/C28</f>
        <v>1.0046939300411524</v>
      </c>
      <c r="F28" t="s">
        <v>6</v>
      </c>
      <c r="L28">
        <f>(100000000/(8*(A28+1)))</f>
        <v>462962.96296296298</v>
      </c>
      <c r="M28">
        <v>460800</v>
      </c>
      <c r="N28">
        <f>L28/M28</f>
        <v>1.0046939300411524</v>
      </c>
      <c r="O28">
        <f>1-N28</f>
        <v>-4.6939300411523721E-3</v>
      </c>
    </row>
    <row r="29" spans="1:15" x14ac:dyDescent="0.35">
      <c r="A29">
        <v>27</v>
      </c>
      <c r="B29">
        <f t="shared" si="0"/>
        <v>223214.28571428571</v>
      </c>
      <c r="L29">
        <f>(100000000/(8*(A29+1)))</f>
        <v>446428.57142857142</v>
      </c>
    </row>
    <row r="30" spans="1:15" x14ac:dyDescent="0.35">
      <c r="A30">
        <v>28</v>
      </c>
      <c r="B30">
        <f t="shared" si="0"/>
        <v>215517.24137931035</v>
      </c>
      <c r="L30">
        <f>(100000000/(8*(A30+1)))</f>
        <v>431034.4827586207</v>
      </c>
    </row>
    <row r="31" spans="1:15" x14ac:dyDescent="0.35">
      <c r="A31">
        <v>29</v>
      </c>
      <c r="B31">
        <f t="shared" si="0"/>
        <v>208333.33333333334</v>
      </c>
      <c r="L31">
        <f>(100000000/(8*(A31+1)))</f>
        <v>416666.66666666669</v>
      </c>
    </row>
    <row r="32" spans="1:15" x14ac:dyDescent="0.35">
      <c r="A32">
        <v>30</v>
      </c>
      <c r="B32">
        <f t="shared" si="0"/>
        <v>201612.90322580645</v>
      </c>
      <c r="L32">
        <f>(100000000/(8*(A32+1)))</f>
        <v>403225.80645161291</v>
      </c>
    </row>
    <row r="33" spans="1:12" x14ac:dyDescent="0.35">
      <c r="A33">
        <v>31</v>
      </c>
      <c r="B33">
        <f t="shared" si="0"/>
        <v>195312.5</v>
      </c>
      <c r="L33">
        <f>(100000000/(8*(A33+1)))</f>
        <v>390625</v>
      </c>
    </row>
    <row r="34" spans="1:12" x14ac:dyDescent="0.35">
      <c r="A34">
        <v>32</v>
      </c>
      <c r="B34">
        <f t="shared" ref="B34:B111" si="2">(50000000/(8*(A34+1)))</f>
        <v>189393.93939393939</v>
      </c>
      <c r="L34">
        <f>(100000000/(8*(A34+1)))</f>
        <v>378787.87878787878</v>
      </c>
    </row>
    <row r="35" spans="1:12" x14ac:dyDescent="0.35">
      <c r="A35">
        <v>33</v>
      </c>
      <c r="B35">
        <f t="shared" si="2"/>
        <v>183823.5294117647</v>
      </c>
      <c r="L35">
        <f>(100000000/(8*(A35+1)))</f>
        <v>367647.0588235294</v>
      </c>
    </row>
    <row r="36" spans="1:12" x14ac:dyDescent="0.35">
      <c r="A36">
        <v>34</v>
      </c>
      <c r="B36">
        <f t="shared" si="2"/>
        <v>178571.42857142858</v>
      </c>
      <c r="L36">
        <f>(100000000/(8*(A36+1)))</f>
        <v>357142.85714285716</v>
      </c>
    </row>
    <row r="37" spans="1:12" x14ac:dyDescent="0.35">
      <c r="A37">
        <v>35</v>
      </c>
      <c r="B37">
        <f t="shared" si="2"/>
        <v>173611.11111111112</v>
      </c>
      <c r="L37">
        <f>(100000000/(8*(A37+1)))</f>
        <v>347222.22222222225</v>
      </c>
    </row>
    <row r="38" spans="1:12" x14ac:dyDescent="0.35">
      <c r="A38">
        <v>36</v>
      </c>
      <c r="B38">
        <f t="shared" si="2"/>
        <v>168918.91891891891</v>
      </c>
      <c r="L38">
        <f>(100000000/(8*(A38+1)))</f>
        <v>337837.83783783781</v>
      </c>
    </row>
    <row r="39" spans="1:12" x14ac:dyDescent="0.35">
      <c r="A39">
        <v>37</v>
      </c>
      <c r="B39">
        <f t="shared" si="2"/>
        <v>164473.68421052632</v>
      </c>
      <c r="L39">
        <f>(100000000/(8*(A39+1)))</f>
        <v>328947.36842105264</v>
      </c>
    </row>
    <row r="40" spans="1:12" x14ac:dyDescent="0.35">
      <c r="A40">
        <v>38</v>
      </c>
      <c r="B40">
        <f t="shared" si="2"/>
        <v>160256.41025641025</v>
      </c>
      <c r="L40">
        <f>(100000000/(8*(A40+1)))</f>
        <v>320512.8205128205</v>
      </c>
    </row>
    <row r="41" spans="1:12" x14ac:dyDescent="0.35">
      <c r="A41">
        <v>39</v>
      </c>
      <c r="B41">
        <f t="shared" si="2"/>
        <v>156250</v>
      </c>
      <c r="L41">
        <f>(100000000/(8*(A41+1)))</f>
        <v>312500</v>
      </c>
    </row>
    <row r="42" spans="1:12" x14ac:dyDescent="0.35">
      <c r="A42">
        <v>40</v>
      </c>
      <c r="B42">
        <f t="shared" si="2"/>
        <v>152439.0243902439</v>
      </c>
      <c r="L42">
        <f>(100000000/(8*(A42+1)))</f>
        <v>304878.04878048779</v>
      </c>
    </row>
    <row r="43" spans="1:12" x14ac:dyDescent="0.35">
      <c r="A43">
        <v>41</v>
      </c>
      <c r="B43">
        <f t="shared" si="2"/>
        <v>148809.52380952382</v>
      </c>
      <c r="L43">
        <f>(100000000/(8*(A43+1)))</f>
        <v>297619.04761904763</v>
      </c>
    </row>
    <row r="44" spans="1:12" x14ac:dyDescent="0.35">
      <c r="A44">
        <v>42</v>
      </c>
      <c r="B44">
        <f t="shared" si="2"/>
        <v>145348.83720930232</v>
      </c>
      <c r="L44">
        <f>(100000000/(8*(A44+1)))</f>
        <v>290697.67441860464</v>
      </c>
    </row>
    <row r="45" spans="1:12" x14ac:dyDescent="0.35">
      <c r="A45">
        <v>43</v>
      </c>
      <c r="B45">
        <f t="shared" si="2"/>
        <v>142045.45454545456</v>
      </c>
      <c r="L45">
        <f>(100000000/(8*(A45+1)))</f>
        <v>284090.90909090912</v>
      </c>
    </row>
    <row r="46" spans="1:12" x14ac:dyDescent="0.35">
      <c r="A46">
        <v>44</v>
      </c>
      <c r="B46">
        <f t="shared" si="2"/>
        <v>138888.88888888888</v>
      </c>
      <c r="L46">
        <f>(100000000/(8*(A46+1)))</f>
        <v>277777.77777777775</v>
      </c>
    </row>
    <row r="47" spans="1:12" x14ac:dyDescent="0.35">
      <c r="A47">
        <v>45</v>
      </c>
      <c r="B47">
        <f t="shared" si="2"/>
        <v>135869.5652173913</v>
      </c>
      <c r="L47">
        <f>(100000000/(8*(A47+1)))</f>
        <v>271739.13043478259</v>
      </c>
    </row>
    <row r="48" spans="1:12" x14ac:dyDescent="0.35">
      <c r="A48">
        <v>46</v>
      </c>
      <c r="B48">
        <f t="shared" si="2"/>
        <v>132978.72340425532</v>
      </c>
      <c r="L48">
        <f>(100000000/(8*(A48+1)))</f>
        <v>265957.44680851063</v>
      </c>
    </row>
    <row r="49" spans="1:15" x14ac:dyDescent="0.35">
      <c r="A49">
        <v>47</v>
      </c>
      <c r="B49">
        <f t="shared" si="2"/>
        <v>130208.33333333333</v>
      </c>
      <c r="L49">
        <f>(100000000/(8*(A49+1)))</f>
        <v>260416.66666666666</v>
      </c>
    </row>
    <row r="50" spans="1:15" x14ac:dyDescent="0.35">
      <c r="A50">
        <v>48</v>
      </c>
      <c r="B50">
        <f t="shared" si="2"/>
        <v>127551.02040816327</v>
      </c>
      <c r="L50">
        <f>(100000000/(8*(A50+1)))</f>
        <v>255102.04081632654</v>
      </c>
    </row>
    <row r="51" spans="1:15" x14ac:dyDescent="0.35">
      <c r="A51">
        <v>49</v>
      </c>
      <c r="B51">
        <f t="shared" si="2"/>
        <v>125000</v>
      </c>
      <c r="L51">
        <f>(100000000/(8*(A51+1)))</f>
        <v>250000</v>
      </c>
    </row>
    <row r="52" spans="1:15" x14ac:dyDescent="0.35">
      <c r="A52">
        <v>50</v>
      </c>
      <c r="B52">
        <f t="shared" si="2"/>
        <v>122549.01960784313</v>
      </c>
      <c r="L52">
        <f>(100000000/(8*(A52+1)))</f>
        <v>245098.03921568627</v>
      </c>
    </row>
    <row r="53" spans="1:15" x14ac:dyDescent="0.35">
      <c r="A53">
        <v>51</v>
      </c>
      <c r="B53">
        <f t="shared" si="2"/>
        <v>120192.30769230769</v>
      </c>
      <c r="L53">
        <f>(100000000/(8*(A53+1)))</f>
        <v>240384.61538461538</v>
      </c>
      <c r="M53">
        <v>230400</v>
      </c>
    </row>
    <row r="54" spans="1:15" x14ac:dyDescent="0.35">
      <c r="A54">
        <v>52</v>
      </c>
      <c r="B54">
        <f t="shared" si="2"/>
        <v>117924.52830188679</v>
      </c>
      <c r="C54">
        <v>115200</v>
      </c>
      <c r="D54">
        <f>B54/C54</f>
        <v>1.0236504192872118</v>
      </c>
      <c r="L54">
        <f>(100000000/(8*(A54+1)))</f>
        <v>235849.05660377358</v>
      </c>
      <c r="M54">
        <v>230400</v>
      </c>
      <c r="N54">
        <f>L54/M54</f>
        <v>1.0236504192872118</v>
      </c>
      <c r="O54">
        <f>1-N54</f>
        <v>-2.3650419287211788E-2</v>
      </c>
    </row>
    <row r="55" spans="1:15" x14ac:dyDescent="0.35">
      <c r="A55">
        <v>53</v>
      </c>
      <c r="B55">
        <f t="shared" si="2"/>
        <v>115740.74074074074</v>
      </c>
      <c r="C55">
        <v>115200</v>
      </c>
      <c r="D55">
        <f>B55/C55</f>
        <v>1.0046939300411524</v>
      </c>
      <c r="F55" t="s">
        <v>7</v>
      </c>
      <c r="L55">
        <f>(100000000/(8*(A55+1)))</f>
        <v>231481.48148148149</v>
      </c>
      <c r="M55">
        <v>230400</v>
      </c>
      <c r="N55">
        <f>L55/M55</f>
        <v>1.0046939300411524</v>
      </c>
      <c r="O55">
        <f>1-N55</f>
        <v>-4.6939300411523721E-3</v>
      </c>
    </row>
    <row r="56" spans="1:15" x14ac:dyDescent="0.35">
      <c r="A56">
        <v>54</v>
      </c>
      <c r="B56">
        <f t="shared" si="2"/>
        <v>113636.36363636363</v>
      </c>
      <c r="C56">
        <v>115200</v>
      </c>
      <c r="D56">
        <f>B56/C56</f>
        <v>0.98642676767676762</v>
      </c>
      <c r="L56">
        <f>(100000000/(8*(A56+1)))</f>
        <v>227272.72727272726</v>
      </c>
      <c r="M56">
        <v>230400</v>
      </c>
      <c r="N56">
        <f>L56/M56</f>
        <v>0.98642676767676762</v>
      </c>
      <c r="O56">
        <f>1-N56</f>
        <v>1.3573232323232376E-2</v>
      </c>
    </row>
    <row r="57" spans="1:15" x14ac:dyDescent="0.35">
      <c r="A57">
        <v>55</v>
      </c>
      <c r="B57">
        <f t="shared" si="2"/>
        <v>111607.14285714286</v>
      </c>
      <c r="L57">
        <f>(100000000/(8*(A57+1)))</f>
        <v>223214.28571428571</v>
      </c>
    </row>
    <row r="58" spans="1:15" x14ac:dyDescent="0.35">
      <c r="A58">
        <v>56</v>
      </c>
      <c r="B58">
        <f t="shared" si="2"/>
        <v>109649.12280701754</v>
      </c>
      <c r="L58">
        <f>(100000000/(8*(A58+1)))</f>
        <v>219298.24561403508</v>
      </c>
    </row>
    <row r="59" spans="1:15" x14ac:dyDescent="0.35">
      <c r="A59">
        <v>57</v>
      </c>
      <c r="B59">
        <f t="shared" si="2"/>
        <v>107758.62068965517</v>
      </c>
      <c r="L59">
        <f>(100000000/(8*(A59+1)))</f>
        <v>215517.24137931035</v>
      </c>
    </row>
    <row r="60" spans="1:15" x14ac:dyDescent="0.35">
      <c r="A60">
        <v>58</v>
      </c>
      <c r="B60">
        <f t="shared" si="2"/>
        <v>105932.20338983051</v>
      </c>
      <c r="L60">
        <f>(100000000/(8*(A60+1)))</f>
        <v>211864.40677966102</v>
      </c>
    </row>
    <row r="61" spans="1:15" x14ac:dyDescent="0.35">
      <c r="A61">
        <v>59</v>
      </c>
      <c r="B61">
        <f t="shared" si="2"/>
        <v>104166.66666666667</v>
      </c>
      <c r="L61">
        <f>(100000000/(8*(A61+1)))</f>
        <v>208333.33333333334</v>
      </c>
    </row>
    <row r="62" spans="1:15" x14ac:dyDescent="0.35">
      <c r="A62">
        <v>60</v>
      </c>
      <c r="B62">
        <f t="shared" si="2"/>
        <v>102459.01639344262</v>
      </c>
      <c r="L62">
        <f>(100000000/(8*(A62+1)))</f>
        <v>204918.03278688525</v>
      </c>
    </row>
    <row r="63" spans="1:15" x14ac:dyDescent="0.35">
      <c r="A63">
        <v>61</v>
      </c>
      <c r="B63">
        <f t="shared" si="2"/>
        <v>100806.45161290323</v>
      </c>
      <c r="L63">
        <f>(100000000/(8*(A63+1)))</f>
        <v>201612.90322580645</v>
      </c>
    </row>
    <row r="64" spans="1:15" x14ac:dyDescent="0.35">
      <c r="A64">
        <v>62</v>
      </c>
      <c r="B64">
        <f t="shared" si="2"/>
        <v>99206.349206349201</v>
      </c>
      <c r="L64">
        <f>(100000000/(8*(A64+1)))</f>
        <v>198412.6984126984</v>
      </c>
    </row>
    <row r="65" spans="1:12" x14ac:dyDescent="0.35">
      <c r="A65">
        <v>63</v>
      </c>
      <c r="B65">
        <f t="shared" si="2"/>
        <v>97656.25</v>
      </c>
      <c r="L65">
        <f>(100000000/(8*(A65+1)))</f>
        <v>195312.5</v>
      </c>
    </row>
    <row r="66" spans="1:12" x14ac:dyDescent="0.35">
      <c r="A66">
        <v>64</v>
      </c>
      <c r="B66">
        <f t="shared" si="2"/>
        <v>96153.846153846156</v>
      </c>
      <c r="L66">
        <f>(100000000/(8*(A66+1)))</f>
        <v>192307.69230769231</v>
      </c>
    </row>
    <row r="67" spans="1:12" x14ac:dyDescent="0.35">
      <c r="A67">
        <v>65</v>
      </c>
      <c r="B67">
        <f t="shared" si="2"/>
        <v>94696.969696969696</v>
      </c>
      <c r="L67">
        <f>(100000000/(8*(A67+1)))</f>
        <v>189393.93939393939</v>
      </c>
    </row>
    <row r="68" spans="1:12" x14ac:dyDescent="0.35">
      <c r="A68">
        <v>66</v>
      </c>
      <c r="B68">
        <f t="shared" si="2"/>
        <v>93283.582089552234</v>
      </c>
      <c r="L68">
        <f>(100000000/(8*(A68+1)))</f>
        <v>186567.16417910447</v>
      </c>
    </row>
    <row r="69" spans="1:12" x14ac:dyDescent="0.35">
      <c r="A69">
        <v>67</v>
      </c>
      <c r="B69">
        <f t="shared" si="2"/>
        <v>91911.76470588235</v>
      </c>
      <c r="L69">
        <f>(100000000/(8*(A69+1)))</f>
        <v>183823.5294117647</v>
      </c>
    </row>
    <row r="70" spans="1:12" x14ac:dyDescent="0.35">
      <c r="A70">
        <v>68</v>
      </c>
      <c r="B70">
        <f t="shared" si="2"/>
        <v>90579.710144927536</v>
      </c>
      <c r="L70">
        <f>(100000000/(8*(A70+1)))</f>
        <v>181159.42028985507</v>
      </c>
    </row>
    <row r="71" spans="1:12" x14ac:dyDescent="0.35">
      <c r="A71">
        <v>69</v>
      </c>
      <c r="B71">
        <f t="shared" si="2"/>
        <v>89285.71428571429</v>
      </c>
      <c r="L71">
        <f>(100000000/(8*(A71+1)))</f>
        <v>178571.42857142858</v>
      </c>
    </row>
    <row r="72" spans="1:12" x14ac:dyDescent="0.35">
      <c r="A72">
        <v>70</v>
      </c>
      <c r="B72">
        <f t="shared" si="2"/>
        <v>88028.169014084502</v>
      </c>
      <c r="L72">
        <f>(100000000/(8*(A72+1)))</f>
        <v>176056.338028169</v>
      </c>
    </row>
    <row r="73" spans="1:12" x14ac:dyDescent="0.35">
      <c r="A73">
        <v>71</v>
      </c>
      <c r="B73">
        <f t="shared" si="2"/>
        <v>86805.555555555562</v>
      </c>
      <c r="L73">
        <f>(100000000/(8*(A73+1)))</f>
        <v>173611.11111111112</v>
      </c>
    </row>
    <row r="74" spans="1:12" x14ac:dyDescent="0.35">
      <c r="A74">
        <v>72</v>
      </c>
      <c r="B74">
        <f t="shared" si="2"/>
        <v>85616.438356164377</v>
      </c>
      <c r="L74">
        <f>(100000000/(8*(A74+1)))</f>
        <v>171232.87671232875</v>
      </c>
    </row>
    <row r="75" spans="1:12" x14ac:dyDescent="0.35">
      <c r="A75">
        <v>73</v>
      </c>
      <c r="B75">
        <f t="shared" si="2"/>
        <v>84459.459459459453</v>
      </c>
      <c r="L75">
        <f>(100000000/(8*(A75+1)))</f>
        <v>168918.91891891891</v>
      </c>
    </row>
    <row r="76" spans="1:12" x14ac:dyDescent="0.35">
      <c r="A76">
        <v>74</v>
      </c>
      <c r="B76">
        <f t="shared" si="2"/>
        <v>83333.333333333328</v>
      </c>
      <c r="L76">
        <f>(100000000/(8*(A76+1)))</f>
        <v>166666.66666666666</v>
      </c>
    </row>
    <row r="77" spans="1:12" x14ac:dyDescent="0.35">
      <c r="A77">
        <v>75</v>
      </c>
      <c r="B77">
        <f t="shared" si="2"/>
        <v>82236.84210526316</v>
      </c>
      <c r="L77">
        <f>(100000000/(8*(A77+1)))</f>
        <v>164473.68421052632</v>
      </c>
    </row>
    <row r="78" spans="1:12" x14ac:dyDescent="0.35">
      <c r="A78">
        <v>76</v>
      </c>
      <c r="B78">
        <f t="shared" si="2"/>
        <v>81168.831168831166</v>
      </c>
      <c r="L78">
        <f>(100000000/(8*(A78+1)))</f>
        <v>162337.66233766233</v>
      </c>
    </row>
    <row r="79" spans="1:12" x14ac:dyDescent="0.35">
      <c r="A79">
        <v>77</v>
      </c>
      <c r="B79">
        <f t="shared" si="2"/>
        <v>80128.205128205125</v>
      </c>
      <c r="L79">
        <f>(100000000/(8*(A79+1)))</f>
        <v>160256.41025641025</v>
      </c>
    </row>
    <row r="80" spans="1:12" x14ac:dyDescent="0.35">
      <c r="A80">
        <v>78</v>
      </c>
      <c r="B80">
        <f t="shared" si="2"/>
        <v>79113.924050632908</v>
      </c>
      <c r="L80">
        <f>(100000000/(8*(A80+1)))</f>
        <v>158227.84810126582</v>
      </c>
    </row>
    <row r="81" spans="1:12" x14ac:dyDescent="0.35">
      <c r="A81">
        <v>79</v>
      </c>
      <c r="B81">
        <f t="shared" si="2"/>
        <v>78125</v>
      </c>
      <c r="L81">
        <f>(100000000/(8*(A81+1)))</f>
        <v>156250</v>
      </c>
    </row>
    <row r="82" spans="1:12" x14ac:dyDescent="0.35">
      <c r="A82">
        <v>80</v>
      </c>
      <c r="B82">
        <f t="shared" si="2"/>
        <v>77160.493827160491</v>
      </c>
      <c r="L82">
        <f>(100000000/(8*(A82+1)))</f>
        <v>154320.98765432098</v>
      </c>
    </row>
    <row r="83" spans="1:12" x14ac:dyDescent="0.35">
      <c r="A83">
        <v>81</v>
      </c>
      <c r="B83">
        <f t="shared" si="2"/>
        <v>76219.512195121948</v>
      </c>
      <c r="L83">
        <f>(100000000/(8*(A83+1)))</f>
        <v>152439.0243902439</v>
      </c>
    </row>
    <row r="84" spans="1:12" x14ac:dyDescent="0.35">
      <c r="A84">
        <v>82</v>
      </c>
      <c r="B84">
        <f t="shared" si="2"/>
        <v>75301.204819277104</v>
      </c>
      <c r="L84">
        <f>(100000000/(8*(A84+1)))</f>
        <v>150602.40963855421</v>
      </c>
    </row>
    <row r="85" spans="1:12" x14ac:dyDescent="0.35">
      <c r="A85">
        <v>83</v>
      </c>
      <c r="B85">
        <f t="shared" si="2"/>
        <v>74404.761904761908</v>
      </c>
      <c r="L85">
        <f>(100000000/(8*(A85+1)))</f>
        <v>148809.52380952382</v>
      </c>
    </row>
    <row r="86" spans="1:12" x14ac:dyDescent="0.35">
      <c r="A86">
        <v>84</v>
      </c>
      <c r="B86">
        <f t="shared" si="2"/>
        <v>73529.411764705888</v>
      </c>
      <c r="L86">
        <f>(100000000/(8*(A86+1)))</f>
        <v>147058.82352941178</v>
      </c>
    </row>
    <row r="87" spans="1:12" x14ac:dyDescent="0.35">
      <c r="A87">
        <v>85</v>
      </c>
      <c r="B87">
        <f t="shared" si="2"/>
        <v>72674.41860465116</v>
      </c>
      <c r="L87">
        <f>(100000000/(8*(A87+1)))</f>
        <v>145348.83720930232</v>
      </c>
    </row>
    <row r="88" spans="1:12" x14ac:dyDescent="0.35">
      <c r="A88">
        <v>86</v>
      </c>
      <c r="B88">
        <f t="shared" si="2"/>
        <v>71839.080459770121</v>
      </c>
      <c r="L88">
        <f>(100000000/(8*(A88+1)))</f>
        <v>143678.16091954024</v>
      </c>
    </row>
    <row r="89" spans="1:12" x14ac:dyDescent="0.35">
      <c r="A89">
        <v>87</v>
      </c>
      <c r="B89">
        <f t="shared" si="2"/>
        <v>71022.727272727279</v>
      </c>
      <c r="L89">
        <f>(100000000/(8*(A89+1)))</f>
        <v>142045.45454545456</v>
      </c>
    </row>
    <row r="90" spans="1:12" x14ac:dyDescent="0.35">
      <c r="A90">
        <v>88</v>
      </c>
      <c r="B90">
        <f t="shared" si="2"/>
        <v>70224.719101123599</v>
      </c>
      <c r="L90">
        <f>(100000000/(8*(A90+1)))</f>
        <v>140449.4382022472</v>
      </c>
    </row>
    <row r="91" spans="1:12" x14ac:dyDescent="0.35">
      <c r="A91">
        <v>89</v>
      </c>
      <c r="B91">
        <f t="shared" si="2"/>
        <v>69444.444444444438</v>
      </c>
      <c r="L91">
        <f>(100000000/(8*(A91+1)))</f>
        <v>138888.88888888888</v>
      </c>
    </row>
    <row r="92" spans="1:12" x14ac:dyDescent="0.35">
      <c r="A92">
        <v>90</v>
      </c>
      <c r="B92">
        <f t="shared" si="2"/>
        <v>68681.318681318677</v>
      </c>
      <c r="L92">
        <f>(100000000/(8*(A92+1)))</f>
        <v>137362.63736263735</v>
      </c>
    </row>
    <row r="93" spans="1:12" x14ac:dyDescent="0.35">
      <c r="A93">
        <v>91</v>
      </c>
      <c r="B93">
        <f t="shared" si="2"/>
        <v>67934.782608695648</v>
      </c>
      <c r="L93">
        <f>(100000000/(8*(A93+1)))</f>
        <v>135869.5652173913</v>
      </c>
    </row>
    <row r="94" spans="1:12" x14ac:dyDescent="0.35">
      <c r="A94">
        <v>92</v>
      </c>
      <c r="B94">
        <f t="shared" si="2"/>
        <v>67204.301075268813</v>
      </c>
      <c r="L94">
        <f>(100000000/(8*(A94+1)))</f>
        <v>134408.60215053763</v>
      </c>
    </row>
    <row r="95" spans="1:12" x14ac:dyDescent="0.35">
      <c r="A95">
        <v>93</v>
      </c>
      <c r="B95">
        <f t="shared" si="2"/>
        <v>66489.361702127659</v>
      </c>
      <c r="L95">
        <f>(100000000/(8*(A95+1)))</f>
        <v>132978.72340425532</v>
      </c>
    </row>
    <row r="96" spans="1:12" x14ac:dyDescent="0.35">
      <c r="A96">
        <v>94</v>
      </c>
      <c r="B96">
        <f t="shared" si="2"/>
        <v>65789.473684210519</v>
      </c>
      <c r="L96">
        <f>(100000000/(8*(A96+1)))</f>
        <v>131578.94736842104</v>
      </c>
    </row>
    <row r="97" spans="1:15" x14ac:dyDescent="0.35">
      <c r="A97">
        <v>95</v>
      </c>
      <c r="B97">
        <f t="shared" si="2"/>
        <v>65104.166666666664</v>
      </c>
      <c r="L97">
        <f>(100000000/(8*(A97+1)))</f>
        <v>130208.33333333333</v>
      </c>
    </row>
    <row r="98" spans="1:15" x14ac:dyDescent="0.35">
      <c r="A98">
        <v>96</v>
      </c>
      <c r="B98">
        <f t="shared" si="2"/>
        <v>64432.989690721646</v>
      </c>
      <c r="L98">
        <f>(100000000/(8*(A98+1)))</f>
        <v>128865.97938144329</v>
      </c>
    </row>
    <row r="99" spans="1:15" x14ac:dyDescent="0.35">
      <c r="A99">
        <v>97</v>
      </c>
      <c r="B99">
        <f t="shared" si="2"/>
        <v>63775.510204081635</v>
      </c>
      <c r="L99">
        <f>(100000000/(8*(A99+1)))</f>
        <v>127551.02040816327</v>
      </c>
    </row>
    <row r="100" spans="1:15" x14ac:dyDescent="0.35">
      <c r="A100">
        <v>98</v>
      </c>
      <c r="B100">
        <f t="shared" si="2"/>
        <v>63131.313131313131</v>
      </c>
      <c r="L100">
        <f>(100000000/(8*(A100+1)))</f>
        <v>126262.62626262626</v>
      </c>
    </row>
    <row r="101" spans="1:15" x14ac:dyDescent="0.35">
      <c r="A101">
        <v>99</v>
      </c>
      <c r="B101">
        <f t="shared" si="2"/>
        <v>62500</v>
      </c>
      <c r="L101">
        <f>(100000000/(8*(A101+1)))</f>
        <v>125000</v>
      </c>
    </row>
    <row r="102" spans="1:15" x14ac:dyDescent="0.35">
      <c r="A102">
        <v>100</v>
      </c>
      <c r="B102">
        <f t="shared" si="2"/>
        <v>61881.188118811879</v>
      </c>
      <c r="L102">
        <f>(100000000/(8*(A102+1)))</f>
        <v>123762.37623762376</v>
      </c>
    </row>
    <row r="103" spans="1:15" x14ac:dyDescent="0.35">
      <c r="A103">
        <v>101</v>
      </c>
      <c r="B103">
        <f t="shared" si="2"/>
        <v>61274.509803921566</v>
      </c>
      <c r="L103">
        <f>(100000000/(8*(A103+1)))</f>
        <v>122549.01960784313</v>
      </c>
    </row>
    <row r="104" spans="1:15" x14ac:dyDescent="0.35">
      <c r="A104">
        <v>102</v>
      </c>
      <c r="B104">
        <f t="shared" si="2"/>
        <v>60679.611650485436</v>
      </c>
      <c r="L104">
        <f>(100000000/(8*(A104+1)))</f>
        <v>121359.22330097087</v>
      </c>
    </row>
    <row r="105" spans="1:15" x14ac:dyDescent="0.35">
      <c r="A105">
        <v>103</v>
      </c>
      <c r="B105">
        <f t="shared" si="2"/>
        <v>60096.153846153844</v>
      </c>
      <c r="L105">
        <f>(100000000/(8*(A105+1)))</f>
        <v>120192.30769230769</v>
      </c>
    </row>
    <row r="106" spans="1:15" x14ac:dyDescent="0.35">
      <c r="A106">
        <v>104</v>
      </c>
      <c r="B106">
        <f t="shared" si="2"/>
        <v>59523.809523809527</v>
      </c>
      <c r="L106">
        <f>(100000000/(8*(A106+1)))</f>
        <v>119047.61904761905</v>
      </c>
    </row>
    <row r="107" spans="1:15" x14ac:dyDescent="0.35">
      <c r="A107">
        <v>105</v>
      </c>
      <c r="B107">
        <f t="shared" si="2"/>
        <v>58962.264150943396</v>
      </c>
      <c r="L107">
        <f>(100000000/(8*(A107+1)))</f>
        <v>117924.52830188679</v>
      </c>
    </row>
    <row r="108" spans="1:15" x14ac:dyDescent="0.35">
      <c r="A108">
        <v>106</v>
      </c>
      <c r="B108">
        <f t="shared" si="2"/>
        <v>58411.214953271025</v>
      </c>
      <c r="L108">
        <f>(100000000/(8*(A108+1)))</f>
        <v>116822.42990654205</v>
      </c>
    </row>
    <row r="109" spans="1:15" x14ac:dyDescent="0.35">
      <c r="A109">
        <v>107</v>
      </c>
      <c r="B109">
        <f t="shared" si="2"/>
        <v>57870.370370370372</v>
      </c>
      <c r="L109">
        <f>(100000000/(8*(A109+1)))</f>
        <v>115740.74074074074</v>
      </c>
      <c r="M109">
        <v>115200</v>
      </c>
      <c r="N109">
        <f>L109/M109</f>
        <v>1.0046939300411524</v>
      </c>
      <c r="O109">
        <f>1-N109</f>
        <v>-4.6939300411523721E-3</v>
      </c>
    </row>
    <row r="110" spans="1:15" x14ac:dyDescent="0.35">
      <c r="A110">
        <v>108</v>
      </c>
      <c r="B110">
        <f t="shared" si="2"/>
        <v>57339.449541284404</v>
      </c>
      <c r="L110">
        <f>(100000000/(8*(A110+1)))</f>
        <v>114678.89908256881</v>
      </c>
      <c r="M110">
        <v>115200</v>
      </c>
      <c r="N110">
        <f>L110/M110</f>
        <v>0.99547655453618755</v>
      </c>
      <c r="O110">
        <f>1-N110</f>
        <v>4.5234454638124477E-3</v>
      </c>
    </row>
    <row r="111" spans="1:15" x14ac:dyDescent="0.35">
      <c r="A111">
        <v>109</v>
      </c>
      <c r="B111">
        <f t="shared" si="2"/>
        <v>56818.181818181816</v>
      </c>
      <c r="L111">
        <f>(100000000/(8*(A111+1)))</f>
        <v>113636.36363636363</v>
      </c>
      <c r="M111">
        <v>115200</v>
      </c>
      <c r="N111">
        <f>L111/M111</f>
        <v>0.98642676767676762</v>
      </c>
      <c r="O111">
        <f>1-N111</f>
        <v>1.3573232323232376E-2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Block</dc:creator>
  <cp:lastModifiedBy>Dan Block</cp:lastModifiedBy>
  <dcterms:created xsi:type="dcterms:W3CDTF">2023-07-18T17:04:19Z</dcterms:created>
  <dcterms:modified xsi:type="dcterms:W3CDTF">2025-01-10T23:08:37Z</dcterms:modified>
</cp:coreProperties>
</file>