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<sst xmlns="http://schemas.openxmlformats.org/spreadsheetml/2006/main" count="1066" uniqueCount="417">
  <si>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</si>
  <si>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</si>
  <si>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</si>
  <si>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</si>
  <si>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</si>
  <si>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</si>
  <si>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6.2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</si>
  <si>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</si>
  <si>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</si>
  <si>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</si>
  <si>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</si>
  <si>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</si>
  <si>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</si>
  <si>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</si>
  <si>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</si>
  <si>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</si>
  <si>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</si>
  <si>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</si>
  <si>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</si>
  <si>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</si>
  <si>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</si>
  <si>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</si>
  <si>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</si>
  <si>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</si>
  <si>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</si>
  <si>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</si>
  <si>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</si>
  <si>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</si>
  <si>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</si>
  <si>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</si>
  <si>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</si>
  <si>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</si>
  <si>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</si>
  <si>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</si>
  <si>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</si>
  <si>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</si>
  <si>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</si>
  <si>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</si>
  <si>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</si>
  <si>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</si>
  <si>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</si>
  <si>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</si>
  <si>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</si>
  <si>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</si>
  <si>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</si>
  <si>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</si>
  <si>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</si>
  <si>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</si>
  <si>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</si>
  <si>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</si>
  <si>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</si>
  <si>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</si>
  <si>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</si>
  <si>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</si>
  <si>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</si>
  <si>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</si>
  <si>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</si>
  <si>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</si>
  <si>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</si>
  <si>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</si>
  <si>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</si>
  <si>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</si>
  <si>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pad10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</si>
  <si>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</si>
  <si>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</si>
  <si>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</si>
  <si>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</si>
  <si>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</si>
  <si>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</si>
  <si>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</si>
  <si>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</si>
  <si>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</si>
  <si>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</si>
  <si>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8_bit_voltage</t>
  </si>
  <si>
    <t xml:space="preserve">V</t>
  </si>
  <si>
    <t xml:space="preserve">ICR 3V Proteted</t>
  </si>
  <si>
    <t xml:space="preserve">Command Receivers</t>
  </si>
  <si>
    <t xml:space="preserve">2.5V</t>
  </si>
  <si>
    <t xml:space="preserve">ICR2dot5V</t>
  </si>
  <si>
    <t xml:space="preserve">ICR 2.5V</t>
  </si>
  <si>
    <t xml:space="preserve">Gyro Temp</t>
  </si>
  <si>
    <t xml:space="preserve">gTemp</t>
  </si>
  <si>
    <t xml:space="preserve">8_bit_temp</t>
  </si>
  <si>
    <t xml:space="preserve">C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</si>
  <si>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</si>
  <si>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</si>
  <si>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</si>
  <si>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</si>
  <si>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</si>
  <si>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</si>
  <si>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</si>
  <si>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</si>
  <si>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</si>
  <si>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</si>
  <si>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</si>
  <si>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</si>
  <si>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</si>
  <si>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</si>
  <si>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</si>
  <si>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</si>
  <si>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</si>
  <si>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</si>
  <si>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</si>
  <si>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</si>
  <si>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</si>
  <si>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</si>
  <si>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</si>
  <si>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</si>
  <si>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</si>
  <si>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</si>
  <si>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</si>
  <si>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</si>
  <si>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</si>
  <si>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</si>
  <si>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</si>
  <si>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</si>
  <si>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</si>
  <si>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Primary RF Power</t>
  </si>
  <si>
    <t xml:space="preserve">DCT1Power</t>
  </si>
  <si>
    <t xml:space="preserve">uint8_t</t>
  </si>
  <si>
    <t xml:space="preserve">Primary DCT RF Power</t>
  </si>
  <si>
    <t xml:space="preserve">RT-IHU</t>
  </si>
  <si>
    <t xml:space="preserve">Secndry RF Power</t>
  </si>
  <si>
    <t xml:space="preserve">DCT2Power</t>
  </si>
  <si>
    <t xml:space="preserve">Secondary DCT RF Power</t>
  </si>
  <si>
    <t xml:space="preserve">Filler</t>
  </si>
  <si>
    <t xml:space="preserve">pad12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</si>
  <si>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</si>
  <si>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</si>
  <si>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</si>
  <si>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</si>
  <si>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</si>
  <si>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</si>
  <si>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</si>
  <si>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Solar Panels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</si>
  <si>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</si>
  <si>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</si>
  <si>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</si>
  <si>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</si>
  <si>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</si>
  <si>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</si>
  <si>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</si>
  <si>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</si>
  <si>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</si>
  <si>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</si>
  <si>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</si>
  <si>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RSSI</t>
  </si>
  <si>
    <t xml:space="preserve">rssi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</si>
  <si>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</si>
  <si>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</si>
  <si>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</si>
  <si>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</si>
  <si>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</si>
  <si>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</si>
  <si>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</si>
  <si>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</si>
  <si>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</si>
  <si>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</si>
  <si>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</si>
  <si>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</si>
  <si>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</si>
  <si>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</si>
  <si>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</si>
  <si>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</si>
  <si>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</si>
  <si>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</si>
  <si>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</si>
  <si>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</si>
  <si>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</si>
  <si>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</si>
  <si>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</si>
  <si>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</si>
  <si>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</si>
  <si>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</si>
  <si>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</si>
  <si>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</si>
  <si>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</si>
  <si>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</si>
  <si>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</si>
  <si>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</si>
  <si>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</si>
  <si>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</si>
  <si>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Legacy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</si>
  <si>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</si>
  <si>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</si>
  <si>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</si>
  <si>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</si>
  <si>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</si>
  <si>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</si>
  <si>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</si>
  <si>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</si>
  <si>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</si>
  <si>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</si>
  <si>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</si>
  <si>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</si>
  <si>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</si>
  <si>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</si>
  <si>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</si>
  <si>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</si>
  <si>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</si>
  <si>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</si>
  <si>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</si>
  <si>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</si>
  <si>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</si>
  <si>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</si>
  <si>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</si>
  <si>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</si>
  <si>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</si>
  <si>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</si>
  <si>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</si>
  <si>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</si>
  <si>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6V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</si>
  <si>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</si>
  <si>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</si>
  <si>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</si>
  <si>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</si>
  <si>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</si>
  <si>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</si>
  <si>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</si>
  <si>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</si>
  <si>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</si>
  <si>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</si>
  <si>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</si>
  <si>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</si>
  <si>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</si>
  <si>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</si>
  <si>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</si>
  <si>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Totals:</t>
  </si>
  <si>
    <t xml:space="preserve">commonPayload2 is common to realtime, WOD, and high/low,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</si>
  <si>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</si>
  <si>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</si>
  <si>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</si>
  <si>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</si>
  <si>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</si>
  <si>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</si>
  <si>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</si>
  <si>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</si>
  <si>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</si>
  <si>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RTIHU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</si>
  <si>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</si>
  <si>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</si>
  <si>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</si>
  <si>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</si>
  <si>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</si>
  <si>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</si>
  <si>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</si>
  <si>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</si>
  <si>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</si>
  <si>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</si>
  <si>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</si>
  <si>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</si>
  <si>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</si>
  <si>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</si>
  <si>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</si>
  <si>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</si>
  <si>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</si>
  <si>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</si>
  <si>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</si>
  <si>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</si>
  <si>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</si>
  <si>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</si>
  <si>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RF I2C Bus failure indicator</t>
  </si>
  <si>
    <t xml:space="preserve">Ground Resets</t>
  </si>
  <si>
    <t xml:space="preserve">TLMresets</t>
  </si>
  <si>
    <t xml:space="preserve">Number of times command stations reset stored telemetry</t>
  </si>
  <si>
    <t xml:space="preserve">Min Max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</si>
  <si>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</si>
  <si>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</si>
  <si>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</si>
  <si>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</si>
  <si>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</si>
  <si>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</si>
  <si>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</si>
  <si>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</si>
  <si>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</si>
  <si>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</si>
  <si>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</si>
  <si>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</si>
  <si>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</si>
  <si>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</si>
  <si>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</si>
  <si>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</si>
  <si>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</si>
  <si>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</si>
  <si>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</si>
  <si>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</si>
  <si>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</si>
  <si>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</si>
  <si>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</si>
  <si>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</si>
  <si>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</si>
  <si>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</si>
  <si>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</si>
  <si>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</si>
  <si>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</si>
  <si>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</si>
  <si>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</si>
  <si>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</si>
  <si>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</si>
  <si>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</si>
  <si>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</si>
  <si>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</si>
  <si>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</si>
  <si>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</si>
  <si>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</si>
  <si>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</si>
  <si>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</si>
  <si>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</si>
  <si>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</si>
  <si>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</si>
  <si>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</si>
  <si>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</si>
  <si>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</si>
  <si>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</si>
  <si>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</si>
  <si>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</si>
  <si>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</si>
  <si>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</si>
  <si>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</si>
  <si>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</si>
  <si>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</si>
  <si>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</si>
  <si>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Pad3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</si>
  <si>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</si>
  <si>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</si>
  <si>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</si>
  <si>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</si>
  <si>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</si>
  <si>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</si>
  <si>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</si>
  <si>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</si>
  <si>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</si>
  <si>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</si>
  <si>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</si>
  <si>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</si>
  <si>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</si>
  <si>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</si>
  <si>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</si>
  <si>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Pad5</t>
  </si>
  <si>
    <t xml:space="preserve">Total Length</t>
  </si>
  <si>
    <t xml:space="preserve">Structure: realtimeSpecific_t, file:realtimeDownlink.h</t>
  </si>
  <si>
    <t xml:space="preserve">IHU Hard Error Data</t>
  </si>
  <si>
    <t xml:space="preserve">IHUhardError</t>
  </si>
  <si>
    <t xml:space="preserve">DownlinkError_t</t>
  </si>
  <si>
    <t xml:space="preserve">Reason for last reset</t>
  </si>
  <si>
    <t xml:space="preserve">Soft Error</t>
  </si>
  <si>
    <t xml:space="preserve">IHUsoftError</t>
  </si>
  <si>
    <t xml:space="preserve">DownlinkSoftError</t>
  </si>
  <si>
    <t xml:space="preserve">Diagnostic Data on IHU Software Errors</t>
  </si>
  <si>
    <t xml:space="preserve">Diagnostic Info 1</t>
  </si>
  <si>
    <t xml:space="preserve">IHUdiagData1</t>
  </si>
  <si>
    <t xml:space="preserve">DownlinkIHUInfo</t>
  </si>
  <si>
    <t xml:space="preserve">Diagnostic Data on IHU Performance</t>
  </si>
  <si>
    <t xml:space="preserve">Structure: maxSpecific_t, file: maxDownlink.h</t>
  </si>
  <si>
    <t xml:space="preserve">Max Uptime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</si>
  <si>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</si>
  <si>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</si>
  <si>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</si>
  <si>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</si>
  <si>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Reset</t>
  </si>
  <si>
    <t xml:space="preserve">maxTimestampReset</t>
  </si>
  <si>
    <t xml:space="preserve">Timestamp uptime</t>
  </si>
  <si>
    <t xml:space="preserve">Max CRC Error</t>
  </si>
  <si>
    <t xml:space="preserve">maxCRCerror</t>
  </si>
  <si>
    <t xml:space="preserve">CRC Error for the Max Payload</t>
  </si>
  <si>
    <t xml:space="preserve">pad0</t>
  </si>
  <si>
    <t xml:space="preserve">Make same length as WOD</t>
  </si>
  <si>
    <t xml:space="preserve">Structure: minSpecific_t, file: minDownlink.h</t>
  </si>
  <si>
    <t xml:space="preserve">Min Uptime</t>
  </si>
  <si>
    <t xml:space="preserve">minTimestampUptime</t>
  </si>
  <si>
    <t xml:space="preserve">Min Reset</t>
  </si>
  <si>
    <t xml:space="preserve">minTimestampReset</t>
  </si>
  <si>
    <t xml:space="preserve">Min CRC Error</t>
  </si>
  <si>
    <t xml:space="preserve">minCRCerror</t>
  </si>
  <si>
    <t xml:space="preserve">CRC Error for the min payload</t>
  </si>
  <si>
    <t xml:space="preserve">GPS Week Number</t>
  </si>
  <si>
    <t xml:space="preserve">GPSWeekNum</t>
  </si>
  <si>
    <t xml:space="preserve">GPS Second num</t>
  </si>
  <si>
    <t xml:space="preserve">GPSSecNum</t>
  </si>
  <si>
    <t xml:space="preserve">pad14</t>
  </si>
  <si>
    <t xml:space="preserve">Pad14_1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</si>
  <si>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</si>
  <si>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</si>
  <si>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</si>
  <si>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</si>
  <si>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</si>
  <si>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</si>
  <si>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</si>
  <si>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</si>
  <si>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</si>
  <si>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</si>
  <si>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pad4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</si>
  <si>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</si>
  <si>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</si>
  <si>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</si>
  <si>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</si>
  <si>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</si>
  <si>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</si>
  <si>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</si>
  <si>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</si>
  <si>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pad20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</si>
  <si>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</si>
  <si>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</si>
  <si>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</si>
  <si>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Reset Count</t>
  </si>
  <si>
    <t xml:space="preserve">uint16_t</t>
  </si>
  <si>
    <t xml:space="preserve">CRC Error for VU Radiataion Payload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</si>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</sst>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0"/>
      <color rgb="FF000000"/>
      <name val="Monospace"/>
      <family val="0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ragDownlink" TargetMode="External"/><Relationship Id="rId2" Type="http://schemas.openxmlformats.org/officeDocument/2006/relationships/hyperlink" Target="../../../../../../radWodSpecific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19"/>
  <sheetViews>
    <sheetView showFormulas="false" showGridLines="true" showRowColHeaders="true" showZeros="true" rightToLeft="false" tabSelected="true" showOutlineSymbols="true" defaultGridColor="true" view="normal" topLeftCell="A37" colorId="64" zoomScale="65" zoomScaleNormal="65" zoomScalePageLayoutView="100" workbookViewId="0">
      <selection pane="topLeft" activeCell="Q52" activeCellId="0" sqref="Q52"/>
    </sheetView>
  </sheetViews>
  <sheetFormatPr defaultColWidth="8.72265625" defaultRowHeight="13.2" zeroHeight="false" outlineLevelRow="0" outlineLevelCol="0"/>
  <cols>
    <col collapsed="false" customWidth="true" hidden="false" outlineLevel="0" max="1" min="1" style="0" width="18.17"/>
    <col collapsed="false" customWidth="true" hidden="false" outlineLevel="0" max="2" min="2" style="1" width="18.12"/>
    <col collapsed="false" customWidth="true" hidden="false" outlineLevel="0" max="3" min="3" style="2" width="31.22"/>
    <col collapsed="false" customWidth="true" hidden="false" outlineLevel="0" max="5" min="5" style="0" width="22.01"/>
    <col collapsed="false" customWidth="true" hidden="false" outlineLevel="0" max="6" min="6" style="0" width="20.11"/>
    <col collapsed="false" customWidth="true" hidden="false" outlineLevel="0" max="7" min="7" style="0" width="33.34"/>
    <col collapsed="false" customWidth="true" hidden="false" outlineLevel="0" max="9" min="9" style="0" width="22.55"/>
    <col collapsed="false" customWidth="true" hidden="false" outlineLevel="0" max="13" min="10" style="3" width="8.89"/>
    <col collapsed="false" customWidth="true" hidden="false" outlineLevel="0" max="14" min="14" style="0" width="18.66"/>
    <col collapsed="false" customWidth="true" hidden="false" outlineLevel="0" max="15" min="15" style="0" width="8.97"/>
    <col collapsed="false" customWidth="true" hidden="false" outlineLevel="0" max="16" min="16" style="0" width="13.22"/>
  </cols>
  <sheetData>
    <row r="1" customFormat="false" ht="32.85" hidden="false" customHeight="true" outlineLevel="0" collapsed="false">
      <c r="A1" s="0" t="s">
        <v>0</v>
      </c>
      <c r="B1" s="4" t="s">
        <v>1</v>
      </c>
      <c r="C1" s="4"/>
      <c r="D1" s="4"/>
      <c r="E1" s="4"/>
      <c r="F1" s="4"/>
      <c r="G1" s="4"/>
      <c r="H1" s="4"/>
      <c r="I1" s="4"/>
    </row>
    <row r="2" customFormat="false" ht="14.85" hidden="false" customHeight="true" outlineLevel="0" collapsed="false">
      <c r="A2" s="0" t="s">
        <v>0</v>
      </c>
      <c r="B2" s="5" t="s">
        <v>2</v>
      </c>
      <c r="C2" s="5"/>
      <c r="D2" s="5"/>
      <c r="E2" s="5"/>
      <c r="F2" s="5"/>
      <c r="G2" s="5"/>
      <c r="H2" s="5"/>
      <c r="I2" s="5"/>
    </row>
    <row r="3" customFormat="false" ht="12.75" hidden="false" customHeight="true" outlineLevel="0" collapsed="false">
      <c r="A3" s="0" t="s">
        <v>0</v>
      </c>
      <c r="B3" s="5" t="s">
        <v>3</v>
      </c>
      <c r="C3" s="5"/>
      <c r="D3" s="5"/>
      <c r="E3" s="5"/>
      <c r="F3" s="5"/>
      <c r="G3" s="5"/>
      <c r="H3" s="5"/>
      <c r="I3" s="5"/>
    </row>
    <row r="4" customFormat="false" ht="12.75" hidden="false" customHeight="true" outlineLevel="0" collapsed="false">
      <c r="A4" s="0" t="s">
        <v>0</v>
      </c>
      <c r="B4" s="6" t="s">
        <v>4</v>
      </c>
      <c r="C4" s="6"/>
      <c r="D4" s="6"/>
      <c r="E4" s="6"/>
      <c r="F4" s="6"/>
      <c r="G4" s="6"/>
      <c r="H4" s="6"/>
      <c r="I4" s="6"/>
    </row>
    <row r="5" customFormat="false" ht="12.75" hidden="false" customHeight="true" outlineLevel="0" collapsed="false">
      <c r="A5" s="0" t="s">
        <v>0</v>
      </c>
      <c r="B5" s="6" t="s">
        <v>5</v>
      </c>
      <c r="C5" s="6"/>
      <c r="D5" s="6"/>
      <c r="E5" s="6"/>
      <c r="F5" s="6"/>
      <c r="G5" s="6"/>
      <c r="H5" s="6"/>
      <c r="I5" s="6"/>
    </row>
    <row r="6" customFormat="false" ht="13.2" hidden="false" customHeight="false" outlineLevel="0" collapsed="false">
      <c r="A6" s="0" t="s">
        <v>6</v>
      </c>
      <c r="B6" s="7"/>
      <c r="C6" s="8" t="n">
        <v>44017</v>
      </c>
    </row>
    <row r="7" customFormat="false" ht="15.6" hidden="false" customHeight="false" outlineLevel="0" collapsed="false">
      <c r="A7" s="9" t="s">
        <v>7</v>
      </c>
      <c r="B7" s="10"/>
      <c r="C7" s="11"/>
      <c r="D7" s="11"/>
      <c r="E7" s="11"/>
      <c r="F7" s="11"/>
      <c r="G7" s="11"/>
      <c r="H7" s="12"/>
    </row>
    <row r="8" s="13" customFormat="true" ht="15.6" hidden="false" customHeight="false" outlineLevel="0" collapsed="false">
      <c r="A8" s="13" t="s">
        <v>0</v>
      </c>
      <c r="B8" s="14" t="s">
        <v>8</v>
      </c>
      <c r="C8" s="15" t="s">
        <v>9</v>
      </c>
      <c r="D8" s="15" t="s">
        <v>10</v>
      </c>
      <c r="E8" s="11" t="s">
        <v>11</v>
      </c>
      <c r="F8" s="15" t="s">
        <v>12</v>
      </c>
      <c r="G8" s="11" t="s">
        <v>13</v>
      </c>
      <c r="H8" s="11" t="s">
        <v>14</v>
      </c>
      <c r="I8" s="12" t="s">
        <v>15</v>
      </c>
      <c r="J8" s="16" t="s">
        <v>16</v>
      </c>
      <c r="K8" s="16" t="s">
        <v>17</v>
      </c>
      <c r="L8" s="16" t="s">
        <v>18</v>
      </c>
      <c r="M8" s="16" t="s">
        <v>19</v>
      </c>
      <c r="N8" s="17" t="s">
        <v>20</v>
      </c>
      <c r="O8" s="17" t="s">
        <v>21</v>
      </c>
      <c r="P8" s="13" t="s">
        <v>22</v>
      </c>
      <c r="Q8" s="13" t="s">
        <v>23</v>
      </c>
    </row>
    <row r="9" customFormat="false" ht="27.6" hidden="false" customHeight="false" outlineLevel="0" collapsed="false">
      <c r="B9" s="18" t="s">
        <v>24</v>
      </c>
      <c r="C9" s="18" t="s">
        <v>25</v>
      </c>
      <c r="D9" s="18" t="n">
        <v>8</v>
      </c>
      <c r="E9" s="18" t="s">
        <v>26</v>
      </c>
      <c r="F9" s="18"/>
      <c r="G9" s="18" t="n">
        <v>0</v>
      </c>
      <c r="H9" s="18" t="s">
        <v>27</v>
      </c>
      <c r="I9" s="19" t="s">
        <v>28</v>
      </c>
      <c r="J9" s="3" t="n">
        <v>0</v>
      </c>
      <c r="K9" s="3" t="n">
        <f aca="false">J9/8</f>
        <v>0</v>
      </c>
      <c r="L9" s="3" t="n">
        <f aca="false">J9/16</f>
        <v>0</v>
      </c>
      <c r="M9" s="3" t="n">
        <f aca="false">J9/32</f>
        <v>0</v>
      </c>
      <c r="N9" s="3" t="s">
        <v>29</v>
      </c>
      <c r="O9" s="3" t="n">
        <v>0</v>
      </c>
      <c r="P9" s="0" t="n">
        <v>0</v>
      </c>
      <c r="Q9" s="0" t="n">
        <v>0</v>
      </c>
    </row>
    <row r="10" customFormat="false" ht="27.6" hidden="false" customHeight="false" outlineLevel="0" collapsed="false">
      <c r="B10" s="18" t="s">
        <v>30</v>
      </c>
      <c r="C10" s="18" t="s">
        <v>30</v>
      </c>
      <c r="D10" s="18" t="n">
        <v>8</v>
      </c>
      <c r="E10" s="18" t="s">
        <v>26</v>
      </c>
      <c r="F10" s="18"/>
      <c r="G10" s="18" t="n">
        <v>0</v>
      </c>
      <c r="H10" s="18" t="s">
        <v>27</v>
      </c>
      <c r="I10" s="19" t="s">
        <v>31</v>
      </c>
      <c r="J10" s="3" t="n">
        <f aca="false">J9+D9</f>
        <v>8</v>
      </c>
      <c r="K10" s="3" t="n">
        <f aca="false">J10/8</f>
        <v>1</v>
      </c>
      <c r="L10" s="3" t="n">
        <f aca="false">J10/16</f>
        <v>0.5</v>
      </c>
      <c r="M10" s="3" t="n">
        <f aca="false">J10/32</f>
        <v>0.25</v>
      </c>
      <c r="N10" s="3" t="s">
        <v>29</v>
      </c>
      <c r="O10" s="3" t="n">
        <v>0</v>
      </c>
      <c r="P10" s="0" t="n">
        <v>0</v>
      </c>
      <c r="Q10" s="0" t="n">
        <v>0</v>
      </c>
    </row>
    <row r="11" customFormat="false" ht="41.4" hidden="false" customHeight="false" outlineLevel="0" collapsed="false">
      <c r="B11" s="18" t="s">
        <v>32</v>
      </c>
      <c r="C11" s="18" t="s">
        <v>32</v>
      </c>
      <c r="D11" s="18" t="n">
        <v>16</v>
      </c>
      <c r="E11" s="18" t="s">
        <v>26</v>
      </c>
      <c r="F11" s="18"/>
      <c r="G11" s="18" t="n">
        <v>1</v>
      </c>
      <c r="H11" s="18" t="s">
        <v>33</v>
      </c>
      <c r="I11" s="19" t="s">
        <v>34</v>
      </c>
      <c r="J11" s="3" t="n">
        <f aca="false">J10+D10</f>
        <v>16</v>
      </c>
      <c r="K11" s="3" t="n">
        <f aca="false">J11/8</f>
        <v>2</v>
      </c>
      <c r="L11" s="3" t="n">
        <f aca="false">J11/16</f>
        <v>1</v>
      </c>
      <c r="M11" s="3" t="n">
        <f aca="false">J11/32</f>
        <v>0.5</v>
      </c>
      <c r="N11" s="3" t="s">
        <v>29</v>
      </c>
      <c r="O11" s="3" t="n">
        <v>0</v>
      </c>
      <c r="P11" s="0" t="n">
        <v>0</v>
      </c>
      <c r="Q11" s="0" t="n">
        <v>0</v>
      </c>
    </row>
    <row r="12" customFormat="false" ht="41.4" hidden="false" customHeight="false" outlineLevel="0" collapsed="false">
      <c r="B12" s="18" t="s">
        <v>35</v>
      </c>
      <c r="C12" s="18" t="s">
        <v>35</v>
      </c>
      <c r="D12" s="18" t="n">
        <v>32</v>
      </c>
      <c r="E12" s="18" t="s">
        <v>26</v>
      </c>
      <c r="F12" s="18"/>
      <c r="G12" s="18" t="n">
        <v>1</v>
      </c>
      <c r="H12" s="18" t="s">
        <v>36</v>
      </c>
      <c r="I12" s="19" t="s">
        <v>37</v>
      </c>
      <c r="J12" s="3" t="n">
        <f aca="false">J11+D11</f>
        <v>32</v>
      </c>
      <c r="K12" s="3" t="n">
        <f aca="false">J12/8</f>
        <v>4</v>
      </c>
      <c r="L12" s="3" t="n">
        <f aca="false">J12/16</f>
        <v>2</v>
      </c>
      <c r="M12" s="3" t="n">
        <f aca="false">J12/32</f>
        <v>1</v>
      </c>
      <c r="N12" s="3" t="s">
        <v>29</v>
      </c>
      <c r="O12" s="3" t="n">
        <v>0</v>
      </c>
      <c r="P12" s="0" t="n">
        <v>0</v>
      </c>
      <c r="Q12" s="0" t="n">
        <v>0</v>
      </c>
    </row>
    <row r="13" customFormat="false" ht="37.65" hidden="false" customHeight="true" outlineLevel="0" collapsed="false">
      <c r="B13" s="18" t="s">
        <v>38</v>
      </c>
      <c r="C13" s="18" t="s">
        <v>39</v>
      </c>
      <c r="D13" s="18" t="n">
        <v>8</v>
      </c>
      <c r="E13" s="18" t="s">
        <v>26</v>
      </c>
      <c r="F13" s="18"/>
      <c r="G13" s="18" t="n">
        <v>0</v>
      </c>
      <c r="H13" s="18" t="s">
        <v>27</v>
      </c>
      <c r="I13" s="19" t="s">
        <v>40</v>
      </c>
      <c r="J13" s="3" t="n">
        <f aca="false">J12+D12</f>
        <v>64</v>
      </c>
      <c r="K13" s="3" t="n">
        <f aca="false">J13/8</f>
        <v>8</v>
      </c>
      <c r="L13" s="3" t="n">
        <f aca="false">J13/16</f>
        <v>4</v>
      </c>
      <c r="M13" s="3" t="n">
        <f aca="false">J13/32</f>
        <v>2</v>
      </c>
      <c r="N13" s="3" t="s">
        <v>29</v>
      </c>
      <c r="O13" s="3" t="n">
        <v>0</v>
      </c>
      <c r="P13" s="0" t="n">
        <v>0</v>
      </c>
      <c r="Q13" s="0" t="n">
        <v>0</v>
      </c>
    </row>
    <row r="14" customFormat="false" ht="37.65" hidden="false" customHeight="true" outlineLevel="0" collapsed="false">
      <c r="B14" s="18" t="s">
        <v>41</v>
      </c>
      <c r="C14" s="18" t="s">
        <v>42</v>
      </c>
      <c r="D14" s="18" t="n">
        <v>8</v>
      </c>
      <c r="E14" s="18" t="s">
        <v>26</v>
      </c>
      <c r="F14" s="18"/>
      <c r="G14" s="18" t="n">
        <v>0</v>
      </c>
      <c r="H14" s="18" t="s">
        <v>27</v>
      </c>
      <c r="I14" s="19" t="s">
        <v>43</v>
      </c>
      <c r="J14" s="3" t="n">
        <f aca="false">J13+D13</f>
        <v>72</v>
      </c>
      <c r="K14" s="3" t="n">
        <f aca="false">J14/8</f>
        <v>9</v>
      </c>
      <c r="L14" s="3" t="n">
        <f aca="false">J14/16</f>
        <v>4.5</v>
      </c>
      <c r="M14" s="3" t="n">
        <f aca="false">J14/32</f>
        <v>2.25</v>
      </c>
      <c r="N14" s="3" t="s">
        <v>29</v>
      </c>
      <c r="O14" s="3" t="n">
        <v>0</v>
      </c>
      <c r="P14" s="0" t="n">
        <v>0</v>
      </c>
      <c r="Q14" s="0" t="n">
        <v>0</v>
      </c>
    </row>
    <row r="15" customFormat="false" ht="37.65" hidden="false" customHeight="true" outlineLevel="0" collapsed="false">
      <c r="B15" s="18" t="s">
        <v>44</v>
      </c>
      <c r="C15" s="18" t="s">
        <v>45</v>
      </c>
      <c r="D15" s="18" t="n">
        <v>8</v>
      </c>
      <c r="E15" s="18" t="s">
        <v>26</v>
      </c>
      <c r="F15" s="18"/>
      <c r="G15" s="18" t="n">
        <v>0</v>
      </c>
      <c r="H15" s="18" t="s">
        <v>27</v>
      </c>
      <c r="I15" s="19" t="s">
        <v>43</v>
      </c>
      <c r="J15" s="3" t="n">
        <f aca="false">J14+D14</f>
        <v>80</v>
      </c>
      <c r="K15" s="3" t="n">
        <f aca="false">J15/8</f>
        <v>10</v>
      </c>
      <c r="L15" s="3" t="n">
        <f aca="false">J15/16</f>
        <v>5</v>
      </c>
      <c r="M15" s="3" t="n">
        <f aca="false">J15/32</f>
        <v>2.5</v>
      </c>
      <c r="N15" s="3" t="s">
        <v>29</v>
      </c>
      <c r="O15" s="3" t="n">
        <v>0</v>
      </c>
      <c r="P15" s="0" t="n">
        <v>0</v>
      </c>
      <c r="Q15" s="0" t="n">
        <v>0</v>
      </c>
    </row>
    <row r="16" customFormat="false" ht="37.65" hidden="false" customHeight="true" outlineLevel="0" collapsed="false">
      <c r="A16" s="0" t="s">
        <v>46</v>
      </c>
      <c r="B16" s="18"/>
      <c r="C16" s="18"/>
      <c r="D16" s="18"/>
      <c r="E16" s="18"/>
      <c r="F16" s="18"/>
      <c r="G16" s="18"/>
      <c r="H16" s="18"/>
      <c r="I16" s="19"/>
      <c r="N16" s="3"/>
      <c r="O16" s="3"/>
    </row>
    <row r="17" customFormat="false" ht="37.65" hidden="false" customHeight="true" outlineLevel="0" collapsed="false">
      <c r="B17" s="18" t="s">
        <v>47</v>
      </c>
      <c r="C17" s="18" t="s">
        <v>48</v>
      </c>
      <c r="D17" s="18" t="n">
        <v>5</v>
      </c>
      <c r="E17" s="18" t="s">
        <v>26</v>
      </c>
      <c r="F17" s="18"/>
      <c r="G17" s="18"/>
      <c r="H17" s="18"/>
      <c r="I17" s="19" t="s">
        <v>49</v>
      </c>
      <c r="J17" s="3" t="n">
        <f aca="false">J15+D15</f>
        <v>88</v>
      </c>
      <c r="K17" s="3" t="n">
        <f aca="false">J17/8</f>
        <v>11</v>
      </c>
      <c r="L17" s="3" t="n">
        <f aca="false">J17/16</f>
        <v>5.5</v>
      </c>
      <c r="M17" s="3" t="n">
        <f aca="false">J17/32</f>
        <v>2.75</v>
      </c>
      <c r="N17" s="3" t="s">
        <v>29</v>
      </c>
      <c r="O17" s="3" t="n">
        <v>0</v>
      </c>
      <c r="P17" s="0" t="n">
        <v>0</v>
      </c>
      <c r="Q17" s="0" t="n">
        <v>0</v>
      </c>
    </row>
    <row r="18" customFormat="false" ht="37.65" hidden="false" customHeight="true" outlineLevel="0" collapsed="false">
      <c r="B18" s="18" t="s">
        <v>50</v>
      </c>
      <c r="C18" s="18" t="s">
        <v>51</v>
      </c>
      <c r="D18" s="18" t="n">
        <v>1</v>
      </c>
      <c r="E18" s="18"/>
      <c r="F18" s="18"/>
      <c r="G18" s="18"/>
      <c r="H18" s="18"/>
      <c r="I18" s="19"/>
      <c r="J18" s="3" t="n">
        <f aca="false">J17+D17</f>
        <v>93</v>
      </c>
      <c r="K18" s="3" t="n">
        <f aca="false">J18/8</f>
        <v>11.625</v>
      </c>
      <c r="L18" s="3" t="n">
        <f aca="false">J18/16</f>
        <v>5.8125</v>
      </c>
      <c r="M18" s="3" t="n">
        <f aca="false">J18/32</f>
        <v>2.90625</v>
      </c>
      <c r="N18" s="3" t="s">
        <v>29</v>
      </c>
      <c r="O18" s="3" t="n">
        <v>0</v>
      </c>
      <c r="P18" s="0" t="n">
        <v>0</v>
      </c>
      <c r="Q18" s="0" t="n">
        <v>0</v>
      </c>
    </row>
    <row r="19" customFormat="false" ht="37.65" hidden="false" customHeight="true" outlineLevel="0" collapsed="false">
      <c r="B19" s="18" t="s">
        <v>52</v>
      </c>
      <c r="C19" s="18" t="s">
        <v>53</v>
      </c>
      <c r="D19" s="18" t="n">
        <v>1</v>
      </c>
      <c r="E19" s="18" t="s">
        <v>26</v>
      </c>
      <c r="F19" s="18"/>
      <c r="G19" s="18"/>
      <c r="H19" s="18"/>
      <c r="I19" s="19" t="s">
        <v>54</v>
      </c>
      <c r="J19" s="3" t="n">
        <f aca="false">J18+D18</f>
        <v>94</v>
      </c>
      <c r="K19" s="3" t="n">
        <f aca="false">J19/8</f>
        <v>11.75</v>
      </c>
      <c r="L19" s="3" t="n">
        <f aca="false">J19/16</f>
        <v>5.875</v>
      </c>
      <c r="M19" s="3" t="n">
        <f aca="false">J19/32</f>
        <v>2.9375</v>
      </c>
      <c r="N19" s="3" t="s">
        <v>29</v>
      </c>
      <c r="O19" s="3" t="n">
        <v>0</v>
      </c>
      <c r="P19" s="0" t="n">
        <v>0</v>
      </c>
      <c r="Q19" s="0" t="n">
        <v>0</v>
      </c>
    </row>
    <row r="20" customFormat="false" ht="37.65" hidden="false" customHeight="true" outlineLevel="0" collapsed="false">
      <c r="B20" s="18" t="s">
        <v>55</v>
      </c>
      <c r="C20" s="18" t="s">
        <v>56</v>
      </c>
      <c r="D20" s="18" t="n">
        <v>1</v>
      </c>
      <c r="E20" s="18" t="s">
        <v>26</v>
      </c>
      <c r="F20" s="18"/>
      <c r="G20" s="18" t="n">
        <v>0</v>
      </c>
      <c r="H20" s="18" t="s">
        <v>27</v>
      </c>
      <c r="I20" s="19" t="s">
        <v>57</v>
      </c>
      <c r="J20" s="3" t="n">
        <f aca="false">J19+D19</f>
        <v>95</v>
      </c>
      <c r="K20" s="3" t="n">
        <f aca="false">J20/8</f>
        <v>11.875</v>
      </c>
      <c r="L20" s="3" t="n">
        <f aca="false">J20/16</f>
        <v>5.9375</v>
      </c>
      <c r="M20" s="3" t="n">
        <f aca="false">J20/32</f>
        <v>2.96875</v>
      </c>
      <c r="N20" s="3" t="s">
        <v>29</v>
      </c>
      <c r="O20" s="3" t="n">
        <v>0</v>
      </c>
      <c r="P20" s="0" t="n">
        <v>0</v>
      </c>
      <c r="Q20" s="0" t="n">
        <v>0</v>
      </c>
    </row>
    <row r="21" customFormat="false" ht="37.65" hidden="false" customHeight="true" outlineLevel="0" collapsed="false">
      <c r="A21" s="0" t="s">
        <v>58</v>
      </c>
      <c r="B21" s="18"/>
      <c r="C21" s="18"/>
      <c r="D21" s="18"/>
      <c r="E21" s="18"/>
      <c r="F21" s="18"/>
      <c r="G21" s="18"/>
      <c r="H21" s="18"/>
      <c r="I21" s="19"/>
      <c r="N21" s="3"/>
      <c r="O21" s="3"/>
    </row>
    <row r="22" customFormat="false" ht="37.65" hidden="false" customHeight="true" outlineLevel="0" collapsed="false">
      <c r="A22" s="0" t="s">
        <v>59</v>
      </c>
      <c r="B22" s="18"/>
      <c r="C22" s="18"/>
      <c r="D22" s="18"/>
      <c r="E22" s="18"/>
      <c r="F22" s="18"/>
      <c r="G22" s="18"/>
      <c r="H22" s="18"/>
      <c r="I22" s="19"/>
      <c r="N22" s="3"/>
      <c r="O22" s="3"/>
    </row>
    <row r="23" customFormat="false" ht="37.65" hidden="false" customHeight="true" outlineLevel="0" collapsed="false">
      <c r="B23" s="18" t="s">
        <v>55</v>
      </c>
      <c r="C23" s="18" t="s">
        <v>56</v>
      </c>
      <c r="D23" s="18" t="n">
        <v>1</v>
      </c>
      <c r="E23" s="18" t="s">
        <v>26</v>
      </c>
      <c r="F23" s="18"/>
      <c r="G23" s="18" t="n">
        <v>0</v>
      </c>
      <c r="H23" s="18" t="s">
        <v>27</v>
      </c>
      <c r="I23" s="19" t="s">
        <v>57</v>
      </c>
      <c r="J23" s="3" t="n">
        <f aca="false">J15+D15</f>
        <v>88</v>
      </c>
      <c r="K23" s="3" t="n">
        <f aca="false">J23/8</f>
        <v>11</v>
      </c>
      <c r="L23" s="3" t="n">
        <f aca="false">J23/16</f>
        <v>5.5</v>
      </c>
      <c r="M23" s="3" t="n">
        <f aca="false">J23/32</f>
        <v>2.75</v>
      </c>
      <c r="N23" s="3" t="s">
        <v>29</v>
      </c>
      <c r="O23" s="3" t="n">
        <v>0</v>
      </c>
      <c r="P23" s="0" t="n">
        <v>0</v>
      </c>
      <c r="Q23" s="0" t="n">
        <v>0</v>
      </c>
    </row>
    <row r="24" customFormat="false" ht="37.65" hidden="false" customHeight="true" outlineLevel="0" collapsed="false">
      <c r="B24" s="18" t="s">
        <v>52</v>
      </c>
      <c r="C24" s="18" t="s">
        <v>53</v>
      </c>
      <c r="D24" s="18" t="n">
        <v>1</v>
      </c>
      <c r="E24" s="18" t="s">
        <v>26</v>
      </c>
      <c r="F24" s="18"/>
      <c r="G24" s="18" t="n">
        <v>0</v>
      </c>
      <c r="H24" s="18" t="s">
        <v>27</v>
      </c>
      <c r="I24" s="19" t="s">
        <v>54</v>
      </c>
      <c r="J24" s="3" t="n">
        <f aca="false">J23+D23</f>
        <v>89</v>
      </c>
      <c r="K24" s="3" t="n">
        <f aca="false">J24/8</f>
        <v>11.125</v>
      </c>
      <c r="L24" s="3" t="n">
        <f aca="false">J24/16</f>
        <v>5.5625</v>
      </c>
      <c r="M24" s="3" t="n">
        <f aca="false">J24/32</f>
        <v>2.78125</v>
      </c>
      <c r="N24" s="3" t="s">
        <v>29</v>
      </c>
      <c r="O24" s="3" t="n">
        <v>0</v>
      </c>
      <c r="P24" s="0" t="n">
        <v>0</v>
      </c>
      <c r="Q24" s="0" t="n">
        <v>0</v>
      </c>
    </row>
    <row r="25" customFormat="false" ht="37.65" hidden="false" customHeight="true" outlineLevel="0" collapsed="false">
      <c r="B25" s="18" t="s">
        <v>50</v>
      </c>
      <c r="C25" s="18" t="s">
        <v>51</v>
      </c>
      <c r="D25" s="18" t="n">
        <v>1</v>
      </c>
      <c r="E25" s="18" t="s">
        <v>26</v>
      </c>
      <c r="F25" s="18"/>
      <c r="G25" s="18" t="n">
        <v>0</v>
      </c>
      <c r="H25" s="18" t="s">
        <v>27</v>
      </c>
      <c r="I25" s="19" t="s">
        <v>60</v>
      </c>
      <c r="J25" s="3" t="n">
        <f aca="false">J24+D24</f>
        <v>90</v>
      </c>
      <c r="K25" s="3" t="n">
        <f aca="false">J25/8</f>
        <v>11.25</v>
      </c>
      <c r="L25" s="3" t="n">
        <f aca="false">J25/16</f>
        <v>5.625</v>
      </c>
      <c r="M25" s="3" t="n">
        <f aca="false">J25/32</f>
        <v>2.8125</v>
      </c>
      <c r="N25" s="3" t="s">
        <v>29</v>
      </c>
      <c r="O25" s="3" t="n">
        <v>0</v>
      </c>
      <c r="P25" s="0" t="n">
        <v>0</v>
      </c>
      <c r="Q25" s="0" t="n">
        <v>0</v>
      </c>
    </row>
    <row r="26" customFormat="false" ht="37.65" hidden="false" customHeight="true" outlineLevel="0" collapsed="false">
      <c r="B26" s="18" t="s">
        <v>61</v>
      </c>
      <c r="C26" s="18" t="s">
        <v>62</v>
      </c>
      <c r="D26" s="18" t="n">
        <v>5</v>
      </c>
      <c r="E26" s="18" t="s">
        <v>26</v>
      </c>
      <c r="F26" s="18"/>
      <c r="G26" s="18" t="n">
        <v>0</v>
      </c>
      <c r="H26" s="18" t="s">
        <v>27</v>
      </c>
      <c r="I26" s="19" t="s">
        <v>49</v>
      </c>
      <c r="J26" s="3" t="n">
        <f aca="false">J25+D25</f>
        <v>91</v>
      </c>
      <c r="K26" s="3" t="n">
        <f aca="false">J26/8</f>
        <v>11.375</v>
      </c>
      <c r="L26" s="3" t="n">
        <f aca="false">J26/16</f>
        <v>5.6875</v>
      </c>
      <c r="M26" s="3" t="n">
        <f aca="false">J26/32</f>
        <v>2.84375</v>
      </c>
      <c r="N26" s="3" t="s">
        <v>29</v>
      </c>
      <c r="O26" s="3" t="n">
        <v>0</v>
      </c>
      <c r="P26" s="0" t="n">
        <v>0</v>
      </c>
      <c r="Q26" s="0" t="n">
        <v>0</v>
      </c>
    </row>
    <row r="27" customFormat="false" ht="37.65" hidden="false" customHeight="true" outlineLevel="0" collapsed="false">
      <c r="A27" s="0" t="s">
        <v>58</v>
      </c>
      <c r="B27" s="18"/>
      <c r="C27" s="18"/>
      <c r="D27" s="18"/>
      <c r="E27" s="18"/>
      <c r="F27" s="18"/>
      <c r="G27" s="18"/>
      <c r="H27" s="18"/>
      <c r="I27" s="19"/>
      <c r="N27" s="3"/>
      <c r="O27" s="3"/>
    </row>
    <row r="28" customFormat="false" ht="13.2" hidden="false" customHeight="false" outlineLevel="0" collapsed="false">
      <c r="A28" s="20" t="s">
        <v>63</v>
      </c>
      <c r="B28" s="21"/>
      <c r="C28" s="21"/>
      <c r="F28" s="20"/>
      <c r="G28" s="20"/>
      <c r="H28" s="20"/>
      <c r="I28" s="20" t="s">
        <v>64</v>
      </c>
      <c r="J28" s="3" t="n">
        <f aca="false">J26+D26</f>
        <v>96</v>
      </c>
      <c r="K28" s="3" t="n">
        <f aca="false">J28/8</f>
        <v>12</v>
      </c>
      <c r="L28" s="3" t="n">
        <f aca="false">J28/16</f>
        <v>6</v>
      </c>
      <c r="M28" s="3" t="n">
        <f aca="false">J28/32</f>
        <v>3</v>
      </c>
      <c r="N28" s="3"/>
      <c r="O28" s="3"/>
    </row>
    <row r="29" customFormat="false" ht="13.2" hidden="false" customHeight="false" outlineLevel="0" collapsed="false">
      <c r="B29" s="22"/>
    </row>
    <row r="30" customFormat="false" ht="13.2" hidden="false" customHeight="false" outlineLevel="0" collapsed="false">
      <c r="B30" s="22"/>
    </row>
    <row r="31" customFormat="false" ht="13.2" hidden="false" customHeight="false" outlineLevel="0" collapsed="false">
      <c r="A31" s="0" t="s">
        <v>0</v>
      </c>
      <c r="B31" s="22"/>
    </row>
    <row r="32" customFormat="false" ht="13.2" hidden="false" customHeight="false" outlineLevel="0" collapsed="false">
      <c r="A32" s="0" t="s">
        <v>65</v>
      </c>
      <c r="B32" s="22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</row>
    <row r="33" s="13" customFormat="true" ht="15.6" hidden="false" customHeight="false" outlineLevel="0" collapsed="false">
      <c r="A33" s="13" t="s">
        <v>0</v>
      </c>
      <c r="B33" s="14" t="s">
        <v>8</v>
      </c>
      <c r="C33" s="11" t="s">
        <v>9</v>
      </c>
      <c r="D33" s="11" t="s">
        <v>10</v>
      </c>
      <c r="E33" s="11" t="s">
        <v>11</v>
      </c>
      <c r="F33" s="11" t="s">
        <v>12</v>
      </c>
      <c r="G33" s="11" t="s">
        <v>13</v>
      </c>
      <c r="H33" s="11" t="s">
        <v>14</v>
      </c>
      <c r="I33" s="12" t="s">
        <v>15</v>
      </c>
      <c r="J33" s="13" t="s">
        <v>16</v>
      </c>
      <c r="K33" s="13" t="s">
        <v>17</v>
      </c>
      <c r="L33" s="13" t="s">
        <v>18</v>
      </c>
      <c r="M33" s="13" t="s">
        <v>19</v>
      </c>
      <c r="N33" s="17" t="s">
        <v>20</v>
      </c>
      <c r="O33" s="17" t="s">
        <v>21</v>
      </c>
      <c r="P33" s="13" t="s">
        <v>22</v>
      </c>
      <c r="Q33" s="13" t="s">
        <v>23</v>
      </c>
    </row>
    <row r="34" customFormat="false" ht="27.6" hidden="false" customHeight="false" outlineLevel="0" collapsed="false">
      <c r="B34" s="25" t="s">
        <v>66</v>
      </c>
      <c r="C34" s="25" t="s">
        <v>67</v>
      </c>
      <c r="D34" s="25" t="n">
        <v>8</v>
      </c>
      <c r="E34" s="19" t="s">
        <v>26</v>
      </c>
      <c r="F34" s="19"/>
      <c r="G34" s="19" t="n">
        <v>41</v>
      </c>
      <c r="H34" s="0" t="s">
        <v>68</v>
      </c>
      <c r="I34" s="19" t="s">
        <v>69</v>
      </c>
      <c r="J34" s="24" t="n">
        <v>0</v>
      </c>
      <c r="K34" s="24" t="n">
        <f aca="false">J34/8</f>
        <v>0</v>
      </c>
      <c r="L34" s="24" t="n">
        <f aca="false">J34/16</f>
        <v>0</v>
      </c>
      <c r="M34" s="24" t="n">
        <f aca="false">J34/32</f>
        <v>0</v>
      </c>
      <c r="N34" s="0" t="s">
        <v>70</v>
      </c>
      <c r="O34" s="0" t="n">
        <v>1</v>
      </c>
      <c r="P34" s="0" t="n">
        <v>4</v>
      </c>
      <c r="Q34" s="0" t="n">
        <v>3</v>
      </c>
    </row>
    <row r="35" customFormat="false" ht="14.15" hidden="false" customHeight="false" outlineLevel="0" collapsed="false">
      <c r="B35" s="25" t="s">
        <v>71</v>
      </c>
      <c r="C35" s="25" t="s">
        <v>72</v>
      </c>
      <c r="D35" s="25" t="n">
        <v>8</v>
      </c>
      <c r="E35" s="19" t="s">
        <v>26</v>
      </c>
      <c r="F35" s="19"/>
      <c r="G35" s="19" t="s">
        <v>73</v>
      </c>
      <c r="H35" s="0" t="s">
        <v>74</v>
      </c>
      <c r="I35" s="19" t="s">
        <v>75</v>
      </c>
      <c r="J35" s="24" t="n">
        <f aca="false">J34+D34</f>
        <v>8</v>
      </c>
      <c r="K35" s="24" t="n">
        <f aca="false">J35/8</f>
        <v>1</v>
      </c>
      <c r="L35" s="24" t="n">
        <f aca="false">J35/16</f>
        <v>0.5</v>
      </c>
      <c r="M35" s="24" t="n">
        <f aca="false">J35/32</f>
        <v>0.25</v>
      </c>
      <c r="N35" s="0" t="s">
        <v>76</v>
      </c>
      <c r="O35" s="0" t="n">
        <v>4</v>
      </c>
      <c r="P35" s="0" t="n">
        <v>2</v>
      </c>
      <c r="Q35" s="0" t="n">
        <v>3</v>
      </c>
    </row>
    <row r="36" customFormat="false" ht="14.15" hidden="false" customHeight="false" outlineLevel="0" collapsed="false">
      <c r="B36" s="25" t="s">
        <v>77</v>
      </c>
      <c r="C36" s="25" t="s">
        <v>78</v>
      </c>
      <c r="D36" s="25" t="n">
        <v>8</v>
      </c>
      <c r="E36" s="19" t="s">
        <v>26</v>
      </c>
      <c r="F36" s="19"/>
      <c r="G36" s="19" t="s">
        <v>73</v>
      </c>
      <c r="H36" s="0" t="s">
        <v>74</v>
      </c>
      <c r="I36" s="19" t="s">
        <v>79</v>
      </c>
      <c r="J36" s="24" t="n">
        <f aca="false">J35+D35</f>
        <v>16</v>
      </c>
      <c r="K36" s="24" t="n">
        <f aca="false">J36/8</f>
        <v>2</v>
      </c>
      <c r="L36" s="24" t="n">
        <f aca="false">J36/16</f>
        <v>1</v>
      </c>
      <c r="M36" s="24" t="n">
        <f aca="false">J36/32</f>
        <v>0.5</v>
      </c>
      <c r="N36" s="0" t="s">
        <v>76</v>
      </c>
      <c r="O36" s="0" t="n">
        <v>4</v>
      </c>
      <c r="P36" s="0" t="n">
        <v>3</v>
      </c>
      <c r="Q36" s="0" t="n">
        <v>3</v>
      </c>
    </row>
    <row r="37" customFormat="false" ht="14.15" hidden="false" customHeight="false" outlineLevel="0" collapsed="false">
      <c r="B37" s="25" t="s">
        <v>80</v>
      </c>
      <c r="C37" s="25" t="s">
        <v>81</v>
      </c>
      <c r="D37" s="25" t="n">
        <v>8</v>
      </c>
      <c r="E37" s="19" t="s">
        <v>26</v>
      </c>
      <c r="F37" s="19"/>
      <c r="G37" s="0" t="s">
        <v>82</v>
      </c>
      <c r="H37" s="0" t="s">
        <v>83</v>
      </c>
      <c r="I37" s="25" t="s">
        <v>84</v>
      </c>
      <c r="J37" s="24" t="n">
        <f aca="false">J36+D36</f>
        <v>24</v>
      </c>
      <c r="K37" s="24" t="n">
        <f aca="false">J37/8</f>
        <v>3</v>
      </c>
      <c r="L37" s="24" t="n">
        <f aca="false">J37/16</f>
        <v>1.5</v>
      </c>
      <c r="M37" s="24" t="n">
        <f aca="false">J37/32</f>
        <v>0.75</v>
      </c>
      <c r="N37" s="0" t="s">
        <v>85</v>
      </c>
      <c r="O37" s="0" t="n">
        <v>5</v>
      </c>
      <c r="P37" s="0" t="n">
        <v>10</v>
      </c>
      <c r="Q37" s="0" t="n">
        <v>3</v>
      </c>
    </row>
    <row r="38" customFormat="false" ht="26.85" hidden="false" customHeight="false" outlineLevel="0" collapsed="false">
      <c r="B38" s="25" t="s">
        <v>86</v>
      </c>
      <c r="C38" s="25" t="s">
        <v>87</v>
      </c>
      <c r="D38" s="25" t="n">
        <v>8</v>
      </c>
      <c r="E38" s="19" t="s">
        <v>26</v>
      </c>
      <c r="F38" s="19"/>
      <c r="G38" s="19" t="s">
        <v>88</v>
      </c>
      <c r="H38" s="0" t="s">
        <v>89</v>
      </c>
      <c r="I38" s="19" t="s">
        <v>90</v>
      </c>
      <c r="J38" s="24" t="n">
        <f aca="false">J37+D37</f>
        <v>32</v>
      </c>
      <c r="K38" s="24" t="n">
        <f aca="false">J38/8</f>
        <v>4</v>
      </c>
      <c r="L38" s="24" t="n">
        <f aca="false">J38/16</f>
        <v>2</v>
      </c>
      <c r="M38" s="24" t="n">
        <f aca="false">J38/32</f>
        <v>1</v>
      </c>
      <c r="N38" s="0" t="s">
        <v>85</v>
      </c>
      <c r="O38" s="0" t="n">
        <v>5</v>
      </c>
      <c r="P38" s="0" t="n">
        <v>1</v>
      </c>
      <c r="Q38" s="0" t="n">
        <v>3</v>
      </c>
    </row>
    <row r="39" customFormat="false" ht="26.85" hidden="false" customHeight="false" outlineLevel="0" collapsed="false">
      <c r="B39" s="25" t="s">
        <v>91</v>
      </c>
      <c r="C39" s="25" t="s">
        <v>92</v>
      </c>
      <c r="D39" s="25" t="n">
        <v>8</v>
      </c>
      <c r="E39" s="19" t="s">
        <v>26</v>
      </c>
      <c r="F39" s="19"/>
      <c r="G39" s="19" t="s">
        <v>88</v>
      </c>
      <c r="H39" s="0" t="s">
        <v>89</v>
      </c>
      <c r="I39" s="19" t="s">
        <v>93</v>
      </c>
      <c r="J39" s="24" t="n">
        <f aca="false">J38+D38</f>
        <v>40</v>
      </c>
      <c r="K39" s="24" t="n">
        <f aca="false">J39/8</f>
        <v>5</v>
      </c>
      <c r="L39" s="24" t="n">
        <f aca="false">J39/16</f>
        <v>2.5</v>
      </c>
      <c r="M39" s="24" t="n">
        <f aca="false">J39/32</f>
        <v>1.25</v>
      </c>
      <c r="N39" s="0" t="s">
        <v>85</v>
      </c>
      <c r="O39" s="0" t="n">
        <v>5</v>
      </c>
      <c r="P39" s="0" t="n">
        <v>2</v>
      </c>
      <c r="Q39" s="0" t="n">
        <v>3</v>
      </c>
    </row>
    <row r="40" customFormat="false" ht="26.85" hidden="false" customHeight="false" outlineLevel="0" collapsed="false">
      <c r="B40" s="25" t="s">
        <v>94</v>
      </c>
      <c r="C40" s="25" t="s">
        <v>95</v>
      </c>
      <c r="D40" s="25" t="n">
        <v>8</v>
      </c>
      <c r="E40" s="19" t="s">
        <v>26</v>
      </c>
      <c r="F40" s="19"/>
      <c r="G40" s="19" t="s">
        <v>88</v>
      </c>
      <c r="H40" s="0" t="s">
        <v>89</v>
      </c>
      <c r="I40" s="19" t="s">
        <v>96</v>
      </c>
      <c r="J40" s="24" t="n">
        <f aca="false">J39+D39</f>
        <v>48</v>
      </c>
      <c r="K40" s="24" t="n">
        <f aca="false">J40/8</f>
        <v>6</v>
      </c>
      <c r="L40" s="24" t="n">
        <f aca="false">J40/16</f>
        <v>3</v>
      </c>
      <c r="M40" s="24" t="n">
        <f aca="false">J40/32</f>
        <v>1.5</v>
      </c>
      <c r="N40" s="0" t="s">
        <v>85</v>
      </c>
      <c r="O40" s="0" t="n">
        <v>5</v>
      </c>
      <c r="P40" s="0" t="n">
        <v>3</v>
      </c>
      <c r="Q40" s="0" t="n">
        <v>3</v>
      </c>
    </row>
    <row r="41" customFormat="false" ht="26.85" hidden="false" customHeight="false" outlineLevel="0" collapsed="false">
      <c r="B41" s="25" t="s">
        <v>97</v>
      </c>
      <c r="C41" s="25" t="s">
        <v>98</v>
      </c>
      <c r="D41" s="25" t="n">
        <v>8</v>
      </c>
      <c r="E41" s="19" t="s">
        <v>26</v>
      </c>
      <c r="F41" s="19"/>
      <c r="G41" s="19" t="s">
        <v>99</v>
      </c>
      <c r="H41" s="0" t="s">
        <v>100</v>
      </c>
      <c r="I41" s="19" t="s">
        <v>101</v>
      </c>
      <c r="J41" s="24" t="n">
        <f aca="false">J40+D40</f>
        <v>56</v>
      </c>
      <c r="K41" s="24" t="n">
        <f aca="false">J41/8</f>
        <v>7</v>
      </c>
      <c r="L41" s="24" t="n">
        <f aca="false">J41/16</f>
        <v>3.5</v>
      </c>
      <c r="M41" s="24" t="n">
        <f aca="false">J41/32</f>
        <v>1.75</v>
      </c>
      <c r="N41" s="0" t="s">
        <v>85</v>
      </c>
      <c r="O41" s="0" t="n">
        <v>5</v>
      </c>
      <c r="P41" s="0" t="n">
        <v>4</v>
      </c>
      <c r="Q41" s="0" t="n">
        <v>3</v>
      </c>
    </row>
    <row r="42" customFormat="false" ht="25.25" hidden="false" customHeight="false" outlineLevel="0" collapsed="false">
      <c r="B42" s="25" t="s">
        <v>102</v>
      </c>
      <c r="C42" s="25" t="s">
        <v>103</v>
      </c>
      <c r="D42" s="25" t="n">
        <v>8</v>
      </c>
      <c r="E42" s="19" t="s">
        <v>26</v>
      </c>
      <c r="F42" s="19"/>
      <c r="G42" s="19" t="s">
        <v>99</v>
      </c>
      <c r="H42" s="0" t="s">
        <v>100</v>
      </c>
      <c r="I42" s="19" t="s">
        <v>104</v>
      </c>
      <c r="J42" s="24" t="n">
        <f aca="false">J41+D41</f>
        <v>64</v>
      </c>
      <c r="K42" s="24" t="n">
        <f aca="false">J42/8</f>
        <v>8</v>
      </c>
      <c r="L42" s="24" t="n">
        <f aca="false">J42/16</f>
        <v>4</v>
      </c>
      <c r="M42" s="24" t="n">
        <f aca="false">J42/32</f>
        <v>2</v>
      </c>
      <c r="N42" s="0" t="s">
        <v>85</v>
      </c>
      <c r="O42" s="0" t="n">
        <v>5</v>
      </c>
      <c r="P42" s="0" t="n">
        <v>5</v>
      </c>
      <c r="Q42" s="0" t="n">
        <v>3</v>
      </c>
    </row>
    <row r="43" customFormat="false" ht="25.25" hidden="false" customHeight="false" outlineLevel="0" collapsed="false">
      <c r="B43" s="25" t="s">
        <v>105</v>
      </c>
      <c r="C43" s="25" t="s">
        <v>106</v>
      </c>
      <c r="D43" s="25" t="n">
        <v>8</v>
      </c>
      <c r="E43" s="19" t="s">
        <v>26</v>
      </c>
      <c r="F43" s="19"/>
      <c r="G43" s="19" t="s">
        <v>99</v>
      </c>
      <c r="H43" s="0" t="s">
        <v>100</v>
      </c>
      <c r="I43" s="19" t="s">
        <v>107</v>
      </c>
      <c r="J43" s="24" t="n">
        <f aca="false">J42+D42</f>
        <v>72</v>
      </c>
      <c r="K43" s="24" t="n">
        <f aca="false">J43/8</f>
        <v>9</v>
      </c>
      <c r="L43" s="24" t="n">
        <f aca="false">J43/16</f>
        <v>4.5</v>
      </c>
      <c r="M43" s="24" t="n">
        <f aca="false">J43/32</f>
        <v>2.25</v>
      </c>
      <c r="N43" s="0" t="s">
        <v>85</v>
      </c>
      <c r="O43" s="0" t="n">
        <v>5</v>
      </c>
      <c r="P43" s="0" t="n">
        <v>6</v>
      </c>
      <c r="Q43" s="0" t="n">
        <v>3</v>
      </c>
    </row>
    <row r="44" customFormat="false" ht="26.85" hidden="false" customHeight="false" outlineLevel="0" collapsed="false">
      <c r="B44" s="25" t="s">
        <v>108</v>
      </c>
      <c r="C44" s="25" t="s">
        <v>109</v>
      </c>
      <c r="D44" s="25" t="n">
        <v>8</v>
      </c>
      <c r="E44" s="19" t="s">
        <v>26</v>
      </c>
      <c r="F44" s="19"/>
      <c r="G44" s="19" t="s">
        <v>110</v>
      </c>
      <c r="H44" s="0" t="s">
        <v>111</v>
      </c>
      <c r="I44" s="19" t="s">
        <v>112</v>
      </c>
      <c r="J44" s="24" t="n">
        <f aca="false">J43+D43</f>
        <v>80</v>
      </c>
      <c r="K44" s="24" t="n">
        <f aca="false">J44/8</f>
        <v>10</v>
      </c>
      <c r="L44" s="24" t="n">
        <f aca="false">J44/16</f>
        <v>5</v>
      </c>
      <c r="M44" s="24" t="n">
        <f aca="false">J44/32</f>
        <v>2.5</v>
      </c>
      <c r="N44" s="0" t="s">
        <v>85</v>
      </c>
      <c r="O44" s="0" t="n">
        <v>5</v>
      </c>
      <c r="P44" s="0" t="n">
        <v>7</v>
      </c>
      <c r="Q44" s="0" t="n">
        <v>3</v>
      </c>
    </row>
    <row r="45" customFormat="false" ht="25.25" hidden="false" customHeight="false" outlineLevel="0" collapsed="false">
      <c r="B45" s="25" t="s">
        <v>113</v>
      </c>
      <c r="C45" s="25" t="s">
        <v>114</v>
      </c>
      <c r="D45" s="25" t="n">
        <v>8</v>
      </c>
      <c r="E45" s="19" t="s">
        <v>26</v>
      </c>
      <c r="F45" s="19"/>
      <c r="G45" s="19" t="s">
        <v>110</v>
      </c>
      <c r="H45" s="0" t="s">
        <v>111</v>
      </c>
      <c r="I45" s="19" t="s">
        <v>93</v>
      </c>
      <c r="J45" s="24" t="n">
        <f aca="false">J44+D44</f>
        <v>88</v>
      </c>
      <c r="K45" s="24" t="n">
        <f aca="false">J45/8</f>
        <v>11</v>
      </c>
      <c r="L45" s="24" t="n">
        <f aca="false">J45/16</f>
        <v>5.5</v>
      </c>
      <c r="M45" s="24" t="n">
        <f aca="false">J45/32</f>
        <v>2.75</v>
      </c>
      <c r="N45" s="0" t="s">
        <v>85</v>
      </c>
      <c r="O45" s="0" t="n">
        <v>5</v>
      </c>
      <c r="P45" s="0" t="n">
        <v>8</v>
      </c>
      <c r="Q45" s="0" t="n">
        <v>3</v>
      </c>
    </row>
    <row r="46" customFormat="false" ht="26.85" hidden="false" customHeight="false" outlineLevel="0" collapsed="false">
      <c r="B46" s="25" t="s">
        <v>115</v>
      </c>
      <c r="C46" s="25" t="s">
        <v>116</v>
      </c>
      <c r="D46" s="25" t="n">
        <v>8</v>
      </c>
      <c r="E46" s="19" t="s">
        <v>26</v>
      </c>
      <c r="F46" s="19"/>
      <c r="G46" s="19" t="s">
        <v>110</v>
      </c>
      <c r="H46" s="0" t="s">
        <v>111</v>
      </c>
      <c r="I46" s="19" t="s">
        <v>96</v>
      </c>
      <c r="J46" s="24" t="n">
        <f aca="false">J45+D45</f>
        <v>96</v>
      </c>
      <c r="K46" s="24" t="n">
        <f aca="false">J46/8</f>
        <v>12</v>
      </c>
      <c r="L46" s="24" t="n">
        <f aca="false">J46/16</f>
        <v>6</v>
      </c>
      <c r="M46" s="24" t="n">
        <f aca="false">J46/32</f>
        <v>3</v>
      </c>
      <c r="N46" s="0" t="s">
        <v>85</v>
      </c>
      <c r="O46" s="0" t="n">
        <v>5</v>
      </c>
      <c r="P46" s="0" t="n">
        <v>9</v>
      </c>
      <c r="Q46" s="0" t="n">
        <v>3</v>
      </c>
    </row>
    <row r="47" customFormat="false" ht="14.15" hidden="false" customHeight="false" outlineLevel="0" collapsed="false">
      <c r="B47" s="25" t="s">
        <v>117</v>
      </c>
      <c r="C47" s="25" t="s">
        <v>118</v>
      </c>
      <c r="D47" s="25" t="n">
        <v>8</v>
      </c>
      <c r="E47" s="19" t="s">
        <v>119</v>
      </c>
      <c r="F47" s="19"/>
      <c r="G47" s="19" t="n">
        <v>1</v>
      </c>
      <c r="H47" s="18" t="s">
        <v>68</v>
      </c>
      <c r="I47" s="19" t="s">
        <v>120</v>
      </c>
      <c r="J47" s="24" t="n">
        <f aca="false">J46+D46</f>
        <v>104</v>
      </c>
      <c r="K47" s="24" t="n">
        <f aca="false">J47/8</f>
        <v>13</v>
      </c>
      <c r="L47" s="24" t="n">
        <f aca="false">J47/16</f>
        <v>6.5</v>
      </c>
      <c r="M47" s="24" t="n">
        <f aca="false">J47/32</f>
        <v>3.25</v>
      </c>
      <c r="N47" s="0" t="s">
        <v>121</v>
      </c>
      <c r="O47" s="0" t="n">
        <v>7</v>
      </c>
      <c r="P47" s="0" t="n">
        <v>3</v>
      </c>
      <c r="Q47" s="0" t="n">
        <v>3</v>
      </c>
    </row>
    <row r="48" customFormat="false" ht="26.85" hidden="false" customHeight="false" outlineLevel="0" collapsed="false">
      <c r="B48" s="25" t="s">
        <v>122</v>
      </c>
      <c r="C48" s="25" t="s">
        <v>123</v>
      </c>
      <c r="D48" s="25" t="n">
        <v>8</v>
      </c>
      <c r="E48" s="19" t="s">
        <v>119</v>
      </c>
      <c r="F48" s="19"/>
      <c r="G48" s="19" t="n">
        <v>1</v>
      </c>
      <c r="H48" s="18" t="s">
        <v>68</v>
      </c>
      <c r="I48" s="19" t="s">
        <v>124</v>
      </c>
      <c r="J48" s="24" t="n">
        <f aca="false">J47+D47</f>
        <v>112</v>
      </c>
      <c r="K48" s="24" t="n">
        <f aca="false">J48/8</f>
        <v>14</v>
      </c>
      <c r="L48" s="24" t="n">
        <f aca="false">J48/16</f>
        <v>7</v>
      </c>
      <c r="M48" s="24" t="n">
        <f aca="false">J48/32</f>
        <v>3.5</v>
      </c>
      <c r="N48" s="0" t="s">
        <v>121</v>
      </c>
      <c r="O48" s="0" t="n">
        <v>7</v>
      </c>
      <c r="P48" s="0" t="n">
        <v>4</v>
      </c>
      <c r="Q48" s="0" t="n">
        <v>3</v>
      </c>
    </row>
    <row r="49" customFormat="false" ht="14.15" hidden="false" customHeight="false" outlineLevel="0" collapsed="false">
      <c r="B49" s="25" t="s">
        <v>125</v>
      </c>
      <c r="C49" s="25" t="s">
        <v>126</v>
      </c>
      <c r="D49" s="25" t="n">
        <v>24</v>
      </c>
      <c r="E49" s="19" t="s">
        <v>26</v>
      </c>
      <c r="F49" s="19"/>
      <c r="G49" s="18" t="n">
        <v>0</v>
      </c>
      <c r="H49" s="18" t="s">
        <v>27</v>
      </c>
      <c r="I49" s="25" t="s">
        <v>49</v>
      </c>
      <c r="J49" s="24" t="n">
        <f aca="false">J48+D48</f>
        <v>120</v>
      </c>
      <c r="K49" s="24" t="n">
        <f aca="false">J49/8</f>
        <v>15</v>
      </c>
      <c r="L49" s="24" t="n">
        <f aca="false">J49/16</f>
        <v>7.5</v>
      </c>
      <c r="M49" s="24" t="n">
        <f aca="false">J49/32</f>
        <v>3.75</v>
      </c>
      <c r="N49" s="3" t="s">
        <v>29</v>
      </c>
      <c r="O49" s="3" t="n">
        <v>0</v>
      </c>
      <c r="P49" s="0" t="n">
        <v>0</v>
      </c>
      <c r="Q49" s="0" t="n">
        <v>3</v>
      </c>
    </row>
    <row r="50" customFormat="false" ht="14.15" hidden="false" customHeight="false" outlineLevel="0" collapsed="false">
      <c r="B50" s="25" t="s">
        <v>127</v>
      </c>
      <c r="C50" s="25" t="s">
        <v>128</v>
      </c>
      <c r="D50" s="25" t="n">
        <v>8</v>
      </c>
      <c r="E50" s="19" t="s">
        <v>26</v>
      </c>
      <c r="F50" s="19"/>
      <c r="G50" s="18" t="s">
        <v>82</v>
      </c>
      <c r="H50" s="18"/>
      <c r="I50" s="25" t="s">
        <v>129</v>
      </c>
      <c r="J50" s="24" t="n">
        <f aca="false">J49+D49</f>
        <v>144</v>
      </c>
      <c r="K50" s="24" t="n">
        <f aca="false">J50/8</f>
        <v>18</v>
      </c>
      <c r="L50" s="24" t="n">
        <f aca="false">J50/16</f>
        <v>9</v>
      </c>
      <c r="M50" s="24" t="n">
        <f aca="false">J50/32</f>
        <v>4.5</v>
      </c>
      <c r="N50" s="3" t="s">
        <v>85</v>
      </c>
      <c r="O50" s="3" t="n">
        <v>5</v>
      </c>
      <c r="P50" s="0" t="n">
        <v>11</v>
      </c>
      <c r="Q50" s="0" t="n">
        <v>3</v>
      </c>
    </row>
    <row r="51" customFormat="false" ht="54.75" hidden="false" customHeight="true" outlineLevel="0" collapsed="false">
      <c r="B51" s="25" t="s">
        <v>130</v>
      </c>
      <c r="C51" s="25" t="s">
        <v>131</v>
      </c>
      <c r="D51" s="25" t="n">
        <v>8</v>
      </c>
      <c r="E51" s="19" t="s">
        <v>26</v>
      </c>
      <c r="F51" s="19"/>
      <c r="G51" s="0" t="s">
        <v>132</v>
      </c>
      <c r="H51" s="0" t="s">
        <v>74</v>
      </c>
      <c r="I51" s="25" t="s">
        <v>133</v>
      </c>
      <c r="J51" s="24" t="n">
        <f aca="false">J50+D50</f>
        <v>152</v>
      </c>
      <c r="K51" s="24" t="n">
        <f aca="false">J51/8</f>
        <v>19</v>
      </c>
      <c r="L51" s="24" t="n">
        <f aca="false">J51/16</f>
        <v>9.5</v>
      </c>
      <c r="M51" s="24" t="n">
        <f aca="false">J51/32</f>
        <v>4.75</v>
      </c>
      <c r="N51" s="0" t="s">
        <v>134</v>
      </c>
      <c r="O51" s="0" t="n">
        <v>6</v>
      </c>
      <c r="P51" s="0" t="n">
        <v>1</v>
      </c>
      <c r="Q51" s="0" t="n">
        <v>3</v>
      </c>
    </row>
    <row r="52" customFormat="false" ht="56.7" hidden="false" customHeight="true" outlineLevel="0" collapsed="false">
      <c r="B52" s="25" t="s">
        <v>135</v>
      </c>
      <c r="C52" s="25" t="s">
        <v>136</v>
      </c>
      <c r="D52" s="25" t="n">
        <v>8</v>
      </c>
      <c r="E52" s="19" t="s">
        <v>26</v>
      </c>
      <c r="F52" s="19"/>
      <c r="G52" s="19" t="s">
        <v>137</v>
      </c>
      <c r="H52" s="0" t="s">
        <v>138</v>
      </c>
      <c r="I52" s="19" t="s">
        <v>139</v>
      </c>
      <c r="J52" s="24" t="n">
        <f aca="false">J51+D51</f>
        <v>160</v>
      </c>
      <c r="K52" s="24" t="n">
        <f aca="false">J52/8</f>
        <v>20</v>
      </c>
      <c r="L52" s="24" t="n">
        <f aca="false">J52/16</f>
        <v>10</v>
      </c>
      <c r="M52" s="24" t="n">
        <f aca="false">J52/32</f>
        <v>5</v>
      </c>
      <c r="N52" s="0" t="s">
        <v>70</v>
      </c>
      <c r="O52" s="0" t="n">
        <v>1</v>
      </c>
      <c r="P52" s="0" t="n">
        <v>1</v>
      </c>
      <c r="Q52" s="0" t="n">
        <v>3</v>
      </c>
    </row>
    <row r="53" customFormat="false" ht="26.85" hidden="false" customHeight="false" outlineLevel="0" collapsed="false">
      <c r="B53" s="25" t="s">
        <v>140</v>
      </c>
      <c r="C53" s="25" t="s">
        <v>141</v>
      </c>
      <c r="D53" s="25" t="n">
        <v>8</v>
      </c>
      <c r="E53" s="19" t="s">
        <v>26</v>
      </c>
      <c r="F53" s="19"/>
      <c r="G53" s="0" t="s">
        <v>82</v>
      </c>
      <c r="H53" s="0" t="s">
        <v>83</v>
      </c>
      <c r="I53" s="19" t="s">
        <v>142</v>
      </c>
      <c r="J53" s="24" t="n">
        <f aca="false">J52+D52</f>
        <v>168</v>
      </c>
      <c r="K53" s="24" t="n">
        <f aca="false">J53/8</f>
        <v>21</v>
      </c>
      <c r="L53" s="24" t="n">
        <f aca="false">J53/16</f>
        <v>10.5</v>
      </c>
      <c r="M53" s="24" t="n">
        <f aca="false">J53/32</f>
        <v>5.25</v>
      </c>
      <c r="N53" s="0" t="s">
        <v>70</v>
      </c>
      <c r="O53" s="0" t="n">
        <v>1</v>
      </c>
      <c r="P53" s="0" t="n">
        <v>2</v>
      </c>
      <c r="Q53" s="0" t="n">
        <v>3</v>
      </c>
    </row>
    <row r="54" customFormat="false" ht="26.85" hidden="false" customHeight="false" outlineLevel="0" collapsed="false">
      <c r="B54" s="25" t="s">
        <v>143</v>
      </c>
      <c r="C54" s="25" t="s">
        <v>144</v>
      </c>
      <c r="D54" s="25" t="n">
        <v>8</v>
      </c>
      <c r="E54" s="19" t="s">
        <v>26</v>
      </c>
      <c r="F54" s="19"/>
      <c r="G54" s="19" t="n">
        <v>40</v>
      </c>
      <c r="H54" s="0" t="s">
        <v>68</v>
      </c>
      <c r="I54" s="19" t="s">
        <v>145</v>
      </c>
      <c r="J54" s="24" t="n">
        <f aca="false">J53+D53</f>
        <v>176</v>
      </c>
      <c r="K54" s="24" t="n">
        <f aca="false">J54/8</f>
        <v>22</v>
      </c>
      <c r="L54" s="24" t="n">
        <f aca="false">J54/16</f>
        <v>11</v>
      </c>
      <c r="M54" s="24" t="n">
        <f aca="false">J54/32</f>
        <v>5.5</v>
      </c>
      <c r="N54" s="0" t="s">
        <v>70</v>
      </c>
      <c r="O54" s="0" t="n">
        <v>1</v>
      </c>
      <c r="P54" s="0" t="n">
        <v>3</v>
      </c>
      <c r="Q54" s="0" t="n">
        <v>3</v>
      </c>
    </row>
    <row r="55" customFormat="false" ht="25.35" hidden="false" customHeight="false" outlineLevel="0" collapsed="false">
      <c r="B55" s="25" t="s">
        <v>146</v>
      </c>
      <c r="C55" s="25" t="s">
        <v>147</v>
      </c>
      <c r="D55" s="25" t="n">
        <v>8</v>
      </c>
      <c r="E55" s="19" t="s">
        <v>26</v>
      </c>
      <c r="F55" s="19"/>
      <c r="G55" s="19" t="s">
        <v>146</v>
      </c>
      <c r="H55" s="0" t="s">
        <v>148</v>
      </c>
      <c r="I55" s="19" t="s">
        <v>149</v>
      </c>
      <c r="J55" s="24" t="n">
        <f aca="false">J54+D54</f>
        <v>184</v>
      </c>
      <c r="K55" s="24" t="n">
        <f aca="false">J55/8</f>
        <v>23</v>
      </c>
      <c r="L55" s="24" t="n">
        <f aca="false">J55/16</f>
        <v>11.5</v>
      </c>
      <c r="M55" s="24" t="n">
        <f aca="false">J55/32</f>
        <v>5.75</v>
      </c>
      <c r="N55" s="0" t="s">
        <v>76</v>
      </c>
      <c r="O55" s="0" t="n">
        <v>4</v>
      </c>
      <c r="P55" s="0" t="n">
        <v>1</v>
      </c>
      <c r="Q55" s="0" t="n">
        <v>3</v>
      </c>
    </row>
    <row r="56" customFormat="false" ht="26.85" hidden="false" customHeight="false" outlineLevel="0" collapsed="false">
      <c r="B56" s="25" t="s">
        <v>150</v>
      </c>
      <c r="C56" s="25" t="s">
        <v>151</v>
      </c>
      <c r="D56" s="25" t="n">
        <v>8</v>
      </c>
      <c r="E56" s="19" t="s">
        <v>26</v>
      </c>
      <c r="F56" s="19"/>
      <c r="G56" s="19" t="n">
        <v>52</v>
      </c>
      <c r="H56" s="26" t="s">
        <v>74</v>
      </c>
      <c r="I56" s="19" t="s">
        <v>152</v>
      </c>
      <c r="J56" s="24" t="n">
        <f aca="false">J55+D55</f>
        <v>192</v>
      </c>
      <c r="K56" s="24" t="n">
        <f aca="false">J56/8</f>
        <v>24</v>
      </c>
      <c r="L56" s="24" t="n">
        <f aca="false">J56/16</f>
        <v>12</v>
      </c>
      <c r="M56" s="24" t="n">
        <f aca="false">J56/32</f>
        <v>6</v>
      </c>
      <c r="N56" s="0" t="s">
        <v>134</v>
      </c>
      <c r="O56" s="0" t="n">
        <v>6</v>
      </c>
      <c r="P56" s="0" t="n">
        <v>2</v>
      </c>
      <c r="Q56" s="0" t="n">
        <v>3</v>
      </c>
    </row>
    <row r="57" customFormat="false" ht="26.85" hidden="false" customHeight="false" outlineLevel="0" collapsed="false">
      <c r="B57" s="25" t="s">
        <v>153</v>
      </c>
      <c r="C57" s="25" t="s">
        <v>154</v>
      </c>
      <c r="D57" s="25" t="n">
        <v>8</v>
      </c>
      <c r="E57" s="19" t="s">
        <v>26</v>
      </c>
      <c r="F57" s="19"/>
      <c r="G57" s="19" t="n">
        <v>52</v>
      </c>
      <c r="H57" s="0" t="s">
        <v>74</v>
      </c>
      <c r="I57" s="25" t="s">
        <v>155</v>
      </c>
      <c r="J57" s="24" t="n">
        <f aca="false">J56+D56</f>
        <v>200</v>
      </c>
      <c r="K57" s="24" t="n">
        <f aca="false">J57/8</f>
        <v>25</v>
      </c>
      <c r="L57" s="24" t="n">
        <f aca="false">J57/16</f>
        <v>12.5</v>
      </c>
      <c r="M57" s="24" t="n">
        <f aca="false">J57/32</f>
        <v>6.25</v>
      </c>
      <c r="N57" s="0" t="s">
        <v>134</v>
      </c>
      <c r="O57" s="0" t="n">
        <v>6</v>
      </c>
      <c r="P57" s="0" t="n">
        <v>3</v>
      </c>
      <c r="Q57" s="0" t="n">
        <v>3</v>
      </c>
    </row>
    <row r="58" customFormat="false" ht="26.85" hidden="false" customHeight="false" outlineLevel="0" collapsed="false">
      <c r="B58" s="25" t="s">
        <v>156</v>
      </c>
      <c r="C58" s="25" t="s">
        <v>157</v>
      </c>
      <c r="D58" s="25" t="n">
        <v>8</v>
      </c>
      <c r="E58" s="19" t="s">
        <v>26</v>
      </c>
      <c r="F58" s="19"/>
      <c r="G58" s="19" t="n">
        <v>52</v>
      </c>
      <c r="H58" s="0" t="s">
        <v>74</v>
      </c>
      <c r="I58" s="25" t="s">
        <v>158</v>
      </c>
      <c r="J58" s="24" t="n">
        <f aca="false">J57+D57</f>
        <v>208</v>
      </c>
      <c r="K58" s="24" t="n">
        <f aca="false">J58/8</f>
        <v>26</v>
      </c>
      <c r="L58" s="24" t="n">
        <f aca="false">J58/16</f>
        <v>13</v>
      </c>
      <c r="M58" s="24" t="n">
        <f aca="false">J58/32</f>
        <v>6.5</v>
      </c>
      <c r="N58" s="0" t="s">
        <v>134</v>
      </c>
      <c r="O58" s="0" t="n">
        <v>6</v>
      </c>
      <c r="P58" s="0" t="n">
        <v>4</v>
      </c>
      <c r="Q58" s="0" t="n">
        <v>3</v>
      </c>
    </row>
    <row r="59" customFormat="false" ht="26.85" hidden="false" customHeight="false" outlineLevel="0" collapsed="false">
      <c r="B59" s="25" t="s">
        <v>159</v>
      </c>
      <c r="C59" s="25" t="s">
        <v>160</v>
      </c>
      <c r="D59" s="25" t="n">
        <v>8</v>
      </c>
      <c r="E59" s="19" t="s">
        <v>26</v>
      </c>
      <c r="F59" s="19"/>
      <c r="G59" s="19" t="n">
        <v>52</v>
      </c>
      <c r="H59" s="0" t="s">
        <v>74</v>
      </c>
      <c r="I59" s="25" t="s">
        <v>161</v>
      </c>
      <c r="J59" s="24" t="n">
        <f aca="false">J58+D58</f>
        <v>216</v>
      </c>
      <c r="K59" s="24" t="n">
        <f aca="false">J59/8</f>
        <v>27</v>
      </c>
      <c r="L59" s="24" t="n">
        <f aca="false">J59/16</f>
        <v>13.5</v>
      </c>
      <c r="M59" s="24" t="n">
        <f aca="false">J59/32</f>
        <v>6.75</v>
      </c>
      <c r="N59" s="0" t="s">
        <v>134</v>
      </c>
      <c r="O59" s="0" t="n">
        <v>6</v>
      </c>
      <c r="P59" s="0" t="n">
        <v>5</v>
      </c>
      <c r="Q59" s="0" t="n">
        <v>3</v>
      </c>
    </row>
    <row r="60" customFormat="false" ht="26.85" hidden="false" customHeight="false" outlineLevel="0" collapsed="false">
      <c r="B60" s="25" t="s">
        <v>162</v>
      </c>
      <c r="C60" s="25" t="s">
        <v>163</v>
      </c>
      <c r="D60" s="25" t="n">
        <v>8</v>
      </c>
      <c r="E60" s="19" t="s">
        <v>26</v>
      </c>
      <c r="F60" s="19"/>
      <c r="G60" s="19" t="n">
        <v>52</v>
      </c>
      <c r="H60" s="26" t="s">
        <v>83</v>
      </c>
      <c r="I60" s="19" t="s">
        <v>152</v>
      </c>
      <c r="J60" s="24" t="n">
        <f aca="false">J59+D59</f>
        <v>224</v>
      </c>
      <c r="K60" s="24" t="n">
        <f aca="false">J60/8</f>
        <v>28</v>
      </c>
      <c r="L60" s="24" t="n">
        <f aca="false">J60/16</f>
        <v>14</v>
      </c>
      <c r="M60" s="24" t="n">
        <f aca="false">J60/32</f>
        <v>7</v>
      </c>
      <c r="N60" s="0" t="s">
        <v>134</v>
      </c>
      <c r="O60" s="0" t="n">
        <v>6</v>
      </c>
      <c r="P60" s="0" t="n">
        <v>6</v>
      </c>
      <c r="Q60" s="0" t="n">
        <v>3</v>
      </c>
    </row>
    <row r="61" customFormat="false" ht="26.85" hidden="false" customHeight="false" outlineLevel="0" collapsed="false">
      <c r="B61" s="25" t="s">
        <v>164</v>
      </c>
      <c r="C61" s="25" t="s">
        <v>165</v>
      </c>
      <c r="D61" s="25" t="n">
        <v>8</v>
      </c>
      <c r="E61" s="19" t="s">
        <v>26</v>
      </c>
      <c r="F61" s="19"/>
      <c r="G61" s="19" t="n">
        <v>52</v>
      </c>
      <c r="H61" s="0" t="s">
        <v>83</v>
      </c>
      <c r="I61" s="25" t="s">
        <v>155</v>
      </c>
      <c r="J61" s="24" t="n">
        <f aca="false">J60+D60</f>
        <v>232</v>
      </c>
      <c r="K61" s="24" t="n">
        <f aca="false">J61/8</f>
        <v>29</v>
      </c>
      <c r="L61" s="24" t="n">
        <f aca="false">J61/16</f>
        <v>14.5</v>
      </c>
      <c r="M61" s="24" t="n">
        <f aca="false">J61/32</f>
        <v>7.25</v>
      </c>
      <c r="N61" s="0" t="s">
        <v>134</v>
      </c>
      <c r="O61" s="0" t="n">
        <v>6</v>
      </c>
      <c r="P61" s="0" t="n">
        <v>7</v>
      </c>
      <c r="Q61" s="0" t="n">
        <v>3</v>
      </c>
    </row>
    <row r="62" customFormat="false" ht="26.85" hidden="false" customHeight="false" outlineLevel="0" collapsed="false">
      <c r="B62" s="25" t="s">
        <v>166</v>
      </c>
      <c r="C62" s="25" t="s">
        <v>167</v>
      </c>
      <c r="D62" s="25" t="n">
        <v>8</v>
      </c>
      <c r="E62" s="19" t="s">
        <v>26</v>
      </c>
      <c r="F62" s="19"/>
      <c r="G62" s="19" t="n">
        <v>52</v>
      </c>
      <c r="H62" s="0" t="s">
        <v>83</v>
      </c>
      <c r="I62" s="25" t="s">
        <v>158</v>
      </c>
      <c r="J62" s="24" t="n">
        <f aca="false">J61+D61</f>
        <v>240</v>
      </c>
      <c r="K62" s="24" t="n">
        <f aca="false">J62/8</f>
        <v>30</v>
      </c>
      <c r="L62" s="24" t="n">
        <f aca="false">J62/16</f>
        <v>15</v>
      </c>
      <c r="M62" s="24" t="n">
        <f aca="false">J62/32</f>
        <v>7.5</v>
      </c>
      <c r="N62" s="0" t="s">
        <v>134</v>
      </c>
      <c r="O62" s="0" t="n">
        <v>6</v>
      </c>
      <c r="P62" s="0" t="n">
        <v>8</v>
      </c>
      <c r="Q62" s="0" t="n">
        <v>3</v>
      </c>
    </row>
    <row r="63" customFormat="false" ht="26.85" hidden="false" customHeight="false" outlineLevel="0" collapsed="false">
      <c r="B63" s="25" t="s">
        <v>168</v>
      </c>
      <c r="C63" s="25" t="s">
        <v>169</v>
      </c>
      <c r="D63" s="25" t="n">
        <v>8</v>
      </c>
      <c r="E63" s="19" t="s">
        <v>26</v>
      </c>
      <c r="F63" s="19"/>
      <c r="G63" s="19" t="n">
        <v>52</v>
      </c>
      <c r="H63" s="0" t="s">
        <v>83</v>
      </c>
      <c r="I63" s="25" t="s">
        <v>161</v>
      </c>
      <c r="J63" s="24" t="n">
        <f aca="false">J62+D62</f>
        <v>248</v>
      </c>
      <c r="K63" s="24" t="n">
        <f aca="false">J63/8</f>
        <v>31</v>
      </c>
      <c r="L63" s="24" t="n">
        <f aca="false">J63/16</f>
        <v>15.5</v>
      </c>
      <c r="M63" s="24" t="n">
        <f aca="false">J63/32</f>
        <v>7.75</v>
      </c>
      <c r="N63" s="0" t="s">
        <v>134</v>
      </c>
      <c r="O63" s="0" t="n">
        <v>6</v>
      </c>
      <c r="P63" s="0" t="n">
        <v>9</v>
      </c>
      <c r="Q63" s="0" t="n">
        <v>3</v>
      </c>
    </row>
    <row r="64" customFormat="false" ht="38.05" hidden="false" customHeight="false" outlineLevel="0" collapsed="false">
      <c r="B64" s="25" t="s">
        <v>170</v>
      </c>
      <c r="C64" s="25" t="s">
        <v>171</v>
      </c>
      <c r="D64" s="25" t="n">
        <v>8</v>
      </c>
      <c r="E64" s="19" t="s">
        <v>26</v>
      </c>
      <c r="F64" s="19"/>
      <c r="G64" s="19" t="s">
        <v>73</v>
      </c>
      <c r="H64" s="0" t="s">
        <v>74</v>
      </c>
      <c r="I64" s="19" t="s">
        <v>172</v>
      </c>
      <c r="J64" s="24" t="n">
        <f aca="false">J63+D63</f>
        <v>256</v>
      </c>
      <c r="K64" s="24" t="n">
        <f aca="false">J64/8</f>
        <v>32</v>
      </c>
      <c r="L64" s="24" t="n">
        <f aca="false">J64/16</f>
        <v>16</v>
      </c>
      <c r="M64" s="24" t="n">
        <f aca="false">J64/32</f>
        <v>8</v>
      </c>
      <c r="N64" s="0" t="s">
        <v>70</v>
      </c>
      <c r="O64" s="0" t="n">
        <v>1</v>
      </c>
      <c r="P64" s="0" t="n">
        <v>5</v>
      </c>
      <c r="Q64" s="0" t="n">
        <v>3</v>
      </c>
    </row>
    <row r="65" customFormat="false" ht="26.85" hidden="false" customHeight="false" outlineLevel="0" collapsed="false">
      <c r="B65" s="25" t="s">
        <v>173</v>
      </c>
      <c r="C65" s="25" t="s">
        <v>174</v>
      </c>
      <c r="D65" s="25" t="n">
        <v>8</v>
      </c>
      <c r="E65" s="19" t="s">
        <v>26</v>
      </c>
      <c r="F65" s="19"/>
      <c r="G65" s="19" t="s">
        <v>82</v>
      </c>
      <c r="H65" s="26" t="s">
        <v>83</v>
      </c>
      <c r="I65" s="19" t="s">
        <v>175</v>
      </c>
      <c r="J65" s="24" t="n">
        <f aca="false">J64+D64</f>
        <v>264</v>
      </c>
      <c r="K65" s="24" t="n">
        <f aca="false">J65/8</f>
        <v>33</v>
      </c>
      <c r="L65" s="24" t="n">
        <f aca="false">J65/16</f>
        <v>16.5</v>
      </c>
      <c r="M65" s="24" t="n">
        <f aca="false">J65/32</f>
        <v>8.25</v>
      </c>
      <c r="N65" s="0" t="s">
        <v>121</v>
      </c>
      <c r="O65" s="0" t="n">
        <v>7</v>
      </c>
      <c r="P65" s="0" t="n">
        <v>1</v>
      </c>
      <c r="Q65" s="0" t="n">
        <v>3</v>
      </c>
    </row>
    <row r="66" customFormat="false" ht="28.05" hidden="false" customHeight="true" outlineLevel="0" collapsed="false">
      <c r="B66" s="25" t="s">
        <v>176</v>
      </c>
      <c r="C66" s="25" t="s">
        <v>177</v>
      </c>
      <c r="D66" s="25" t="n">
        <v>8</v>
      </c>
      <c r="E66" s="19" t="s">
        <v>26</v>
      </c>
      <c r="F66" s="19"/>
      <c r="G66" s="19" t="s">
        <v>82</v>
      </c>
      <c r="H66" s="26" t="s">
        <v>83</v>
      </c>
      <c r="I66" s="19" t="s">
        <v>178</v>
      </c>
      <c r="J66" s="24" t="n">
        <f aca="false">J65+D65</f>
        <v>272</v>
      </c>
      <c r="K66" s="24" t="n">
        <f aca="false">J66/8</f>
        <v>34</v>
      </c>
      <c r="L66" s="24" t="n">
        <f aca="false">J66/16</f>
        <v>17</v>
      </c>
      <c r="M66" s="24" t="n">
        <f aca="false">J66/32</f>
        <v>8.5</v>
      </c>
      <c r="N66" s="0" t="s">
        <v>121</v>
      </c>
      <c r="O66" s="0" t="n">
        <v>7</v>
      </c>
      <c r="P66" s="0" t="n">
        <v>2</v>
      </c>
      <c r="Q66" s="0" t="n">
        <v>3</v>
      </c>
    </row>
    <row r="67" customFormat="false" ht="26.85" hidden="false" customHeight="false" outlineLevel="0" collapsed="false">
      <c r="B67" s="25" t="s">
        <v>179</v>
      </c>
      <c r="C67" s="25" t="s">
        <v>180</v>
      </c>
      <c r="D67" s="25" t="n">
        <v>8</v>
      </c>
      <c r="E67" s="19" t="s">
        <v>26</v>
      </c>
      <c r="F67" s="19"/>
      <c r="G67" s="19" t="s">
        <v>82</v>
      </c>
      <c r="H67" s="0" t="s">
        <v>83</v>
      </c>
      <c r="I67" s="19" t="s">
        <v>181</v>
      </c>
      <c r="J67" s="24" t="n">
        <f aca="false">J66+D66</f>
        <v>280</v>
      </c>
      <c r="K67" s="24" t="n">
        <f aca="false">J67/8</f>
        <v>35</v>
      </c>
      <c r="L67" s="24" t="n">
        <f aca="false">J67/16</f>
        <v>17.5</v>
      </c>
      <c r="M67" s="24" t="n">
        <f aca="false">J67/32</f>
        <v>8.75</v>
      </c>
      <c r="N67" s="0" t="s">
        <v>182</v>
      </c>
      <c r="O67" s="0" t="n">
        <v>2</v>
      </c>
      <c r="P67" s="0" t="n">
        <v>1</v>
      </c>
      <c r="Q67" s="0" t="n">
        <v>3</v>
      </c>
    </row>
    <row r="68" customFormat="false" ht="26.85" hidden="false" customHeight="false" outlineLevel="0" collapsed="false">
      <c r="B68" s="25" t="s">
        <v>183</v>
      </c>
      <c r="C68" s="25" t="s">
        <v>184</v>
      </c>
      <c r="D68" s="25" t="n">
        <v>8</v>
      </c>
      <c r="E68" s="19" t="s">
        <v>26</v>
      </c>
      <c r="F68" s="19"/>
      <c r="G68" s="19" t="s">
        <v>82</v>
      </c>
      <c r="H68" s="0" t="s">
        <v>83</v>
      </c>
      <c r="I68" s="25" t="s">
        <v>185</v>
      </c>
      <c r="J68" s="24" t="n">
        <f aca="false">J67+D67</f>
        <v>288</v>
      </c>
      <c r="K68" s="24" t="n">
        <f aca="false">J68/8</f>
        <v>36</v>
      </c>
      <c r="L68" s="24" t="n">
        <f aca="false">J68/16</f>
        <v>18</v>
      </c>
      <c r="M68" s="24" t="n">
        <f aca="false">J68/32</f>
        <v>9</v>
      </c>
      <c r="N68" s="0" t="s">
        <v>70</v>
      </c>
      <c r="O68" s="0" t="n">
        <v>1</v>
      </c>
      <c r="P68" s="0" t="n">
        <v>7</v>
      </c>
      <c r="Q68" s="0" t="n">
        <v>3</v>
      </c>
    </row>
    <row r="69" customFormat="false" ht="26.85" hidden="false" customHeight="false" outlineLevel="0" collapsed="false">
      <c r="B69" s="25" t="s">
        <v>186</v>
      </c>
      <c r="C69" s="25" t="s">
        <v>187</v>
      </c>
      <c r="D69" s="25" t="n">
        <v>8</v>
      </c>
      <c r="E69" s="19" t="s">
        <v>26</v>
      </c>
      <c r="F69" s="19"/>
      <c r="G69" s="18" t="n">
        <v>0</v>
      </c>
      <c r="H69" s="18" t="s">
        <v>27</v>
      </c>
      <c r="I69" s="25" t="s">
        <v>188</v>
      </c>
      <c r="J69" s="24" t="n">
        <f aca="false">J68+D68</f>
        <v>296</v>
      </c>
      <c r="K69" s="24" t="n">
        <f aca="false">J69/8</f>
        <v>37</v>
      </c>
      <c r="L69" s="24" t="n">
        <f aca="false">J69/16</f>
        <v>18.5</v>
      </c>
      <c r="M69" s="24" t="n">
        <f aca="false">J69/32</f>
        <v>9.25</v>
      </c>
      <c r="N69" s="3" t="s">
        <v>189</v>
      </c>
      <c r="O69" s="3" t="n">
        <v>8</v>
      </c>
      <c r="P69" s="0" t="n">
        <v>1</v>
      </c>
      <c r="Q69" s="0" t="n">
        <v>3</v>
      </c>
    </row>
    <row r="70" customFormat="false" ht="26.85" hidden="false" customHeight="false" outlineLevel="0" collapsed="false">
      <c r="B70" s="25" t="s">
        <v>190</v>
      </c>
      <c r="C70" s="25" t="s">
        <v>191</v>
      </c>
      <c r="D70" s="25" t="n">
        <v>8</v>
      </c>
      <c r="E70" s="19" t="s">
        <v>26</v>
      </c>
      <c r="F70" s="19"/>
      <c r="G70" s="18" t="n">
        <v>0</v>
      </c>
      <c r="H70" s="18" t="s">
        <v>27</v>
      </c>
      <c r="I70" s="25" t="s">
        <v>188</v>
      </c>
      <c r="J70" s="24" t="n">
        <f aca="false">J69+D69</f>
        <v>304</v>
      </c>
      <c r="K70" s="24" t="n">
        <f aca="false">J70/8</f>
        <v>38</v>
      </c>
      <c r="L70" s="24" t="n">
        <f aca="false">J70/16</f>
        <v>19</v>
      </c>
      <c r="M70" s="24" t="n">
        <f aca="false">J70/32</f>
        <v>9.5</v>
      </c>
      <c r="N70" s="3" t="s">
        <v>189</v>
      </c>
      <c r="O70" s="3" t="n">
        <v>8</v>
      </c>
      <c r="P70" s="0" t="n">
        <v>2</v>
      </c>
      <c r="Q70" s="0" t="n">
        <v>3</v>
      </c>
    </row>
    <row r="71" customFormat="false" ht="26.85" hidden="false" customHeight="false" outlineLevel="0" collapsed="false">
      <c r="B71" s="25" t="s">
        <v>192</v>
      </c>
      <c r="C71" s="25" t="s">
        <v>193</v>
      </c>
      <c r="D71" s="25" t="n">
        <v>8</v>
      </c>
      <c r="E71" s="19" t="s">
        <v>26</v>
      </c>
      <c r="F71" s="19"/>
      <c r="G71" s="18" t="n">
        <v>0</v>
      </c>
      <c r="H71" s="18" t="s">
        <v>27</v>
      </c>
      <c r="I71" s="25" t="s">
        <v>188</v>
      </c>
      <c r="J71" s="24" t="n">
        <f aca="false">J70+D70</f>
        <v>312</v>
      </c>
      <c r="K71" s="24" t="n">
        <f aca="false">J71/8</f>
        <v>39</v>
      </c>
      <c r="L71" s="24" t="n">
        <f aca="false">J71/16</f>
        <v>19.5</v>
      </c>
      <c r="M71" s="24" t="n">
        <f aca="false">J71/32</f>
        <v>9.75</v>
      </c>
      <c r="N71" s="3" t="s">
        <v>189</v>
      </c>
      <c r="O71" s="3" t="n">
        <v>8</v>
      </c>
      <c r="P71" s="0" t="n">
        <v>3</v>
      </c>
      <c r="Q71" s="0" t="n">
        <v>3</v>
      </c>
    </row>
    <row r="72" customFormat="false" ht="26.85" hidden="false" customHeight="false" outlineLevel="0" collapsed="false">
      <c r="B72" s="25" t="s">
        <v>194</v>
      </c>
      <c r="C72" s="25" t="s">
        <v>195</v>
      </c>
      <c r="D72" s="25" t="n">
        <v>8</v>
      </c>
      <c r="E72" s="19" t="s">
        <v>26</v>
      </c>
      <c r="F72" s="19"/>
      <c r="G72" s="18" t="n">
        <v>0</v>
      </c>
      <c r="H72" s="18" t="s">
        <v>27</v>
      </c>
      <c r="I72" s="25" t="s">
        <v>188</v>
      </c>
      <c r="J72" s="24" t="n">
        <f aca="false">J71+D71</f>
        <v>320</v>
      </c>
      <c r="K72" s="24" t="n">
        <f aca="false">J72/8</f>
        <v>40</v>
      </c>
      <c r="L72" s="24" t="n">
        <f aca="false">J72/16</f>
        <v>20</v>
      </c>
      <c r="M72" s="24" t="n">
        <f aca="false">J72/32</f>
        <v>10</v>
      </c>
      <c r="N72" s="3" t="s">
        <v>189</v>
      </c>
      <c r="O72" s="3" t="n">
        <v>8</v>
      </c>
      <c r="P72" s="0" t="n">
        <v>4</v>
      </c>
      <c r="Q72" s="0" t="n">
        <v>3</v>
      </c>
    </row>
    <row r="73" customFormat="false" ht="26.85" hidden="false" customHeight="false" outlineLevel="0" collapsed="false">
      <c r="B73" s="25" t="s">
        <v>196</v>
      </c>
      <c r="C73" s="25" t="s">
        <v>197</v>
      </c>
      <c r="D73" s="25" t="n">
        <v>8</v>
      </c>
      <c r="E73" s="19" t="s">
        <v>26</v>
      </c>
      <c r="F73" s="19"/>
      <c r="G73" s="18" t="n">
        <v>0</v>
      </c>
      <c r="H73" s="18" t="s">
        <v>27</v>
      </c>
      <c r="I73" s="25" t="s">
        <v>188</v>
      </c>
      <c r="J73" s="24" t="n">
        <f aca="false">J72+D72</f>
        <v>328</v>
      </c>
      <c r="K73" s="24" t="n">
        <f aca="false">J73/8</f>
        <v>41</v>
      </c>
      <c r="L73" s="24" t="n">
        <f aca="false">J73/16</f>
        <v>20.5</v>
      </c>
      <c r="M73" s="24" t="n">
        <f aca="false">J73/32</f>
        <v>10.25</v>
      </c>
      <c r="N73" s="3" t="s">
        <v>189</v>
      </c>
      <c r="O73" s="3" t="n">
        <v>8</v>
      </c>
      <c r="P73" s="0" t="n">
        <v>5</v>
      </c>
      <c r="Q73" s="0" t="n">
        <v>3</v>
      </c>
    </row>
    <row r="74" customFormat="false" ht="26.85" hidden="false" customHeight="false" outlineLevel="0" collapsed="false">
      <c r="B74" s="25" t="s">
        <v>198</v>
      </c>
      <c r="C74" s="25" t="s">
        <v>199</v>
      </c>
      <c r="D74" s="25" t="n">
        <v>8</v>
      </c>
      <c r="E74" s="19" t="s">
        <v>26</v>
      </c>
      <c r="F74" s="19"/>
      <c r="G74" s="18" t="n">
        <v>0</v>
      </c>
      <c r="H74" s="18" t="s">
        <v>27</v>
      </c>
      <c r="I74" s="25" t="s">
        <v>188</v>
      </c>
      <c r="J74" s="24" t="n">
        <f aca="false">J73+D73</f>
        <v>336</v>
      </c>
      <c r="K74" s="24" t="n">
        <f aca="false">J74/8</f>
        <v>42</v>
      </c>
      <c r="L74" s="24" t="n">
        <f aca="false">J74/16</f>
        <v>21</v>
      </c>
      <c r="M74" s="24" t="n">
        <f aca="false">J74/32</f>
        <v>10.5</v>
      </c>
      <c r="N74" s="3" t="s">
        <v>189</v>
      </c>
      <c r="O74" s="3" t="n">
        <v>8</v>
      </c>
      <c r="P74" s="0" t="n">
        <v>6</v>
      </c>
      <c r="Q74" s="0" t="n">
        <v>3</v>
      </c>
    </row>
    <row r="75" customFormat="false" ht="26.85" hidden="false" customHeight="false" outlineLevel="0" collapsed="false">
      <c r="B75" s="25" t="s">
        <v>200</v>
      </c>
      <c r="C75" s="25" t="s">
        <v>201</v>
      </c>
      <c r="D75" s="25" t="n">
        <v>8</v>
      </c>
      <c r="E75" s="19" t="s">
        <v>26</v>
      </c>
      <c r="F75" s="19"/>
      <c r="G75" s="18" t="n">
        <v>0</v>
      </c>
      <c r="H75" s="18" t="s">
        <v>27</v>
      </c>
      <c r="I75" s="25" t="s">
        <v>188</v>
      </c>
      <c r="J75" s="24" t="n">
        <f aca="false">J74+D74</f>
        <v>344</v>
      </c>
      <c r="K75" s="24" t="n">
        <f aca="false">J75/8</f>
        <v>43</v>
      </c>
      <c r="L75" s="24" t="n">
        <f aca="false">J75/16</f>
        <v>21.5</v>
      </c>
      <c r="M75" s="24" t="n">
        <f aca="false">J75/32</f>
        <v>10.75</v>
      </c>
      <c r="N75" s="3" t="s">
        <v>189</v>
      </c>
      <c r="O75" s="3" t="n">
        <v>8</v>
      </c>
      <c r="P75" s="0" t="n">
        <v>7</v>
      </c>
      <c r="Q75" s="0" t="n">
        <v>3</v>
      </c>
    </row>
    <row r="76" customFormat="false" ht="26.85" hidden="false" customHeight="false" outlineLevel="0" collapsed="false">
      <c r="B76" s="25" t="s">
        <v>202</v>
      </c>
      <c r="C76" s="25" t="s">
        <v>203</v>
      </c>
      <c r="D76" s="25" t="n">
        <v>8</v>
      </c>
      <c r="E76" s="19" t="s">
        <v>26</v>
      </c>
      <c r="F76" s="19"/>
      <c r="G76" s="18" t="n">
        <v>0</v>
      </c>
      <c r="H76" s="18" t="s">
        <v>27</v>
      </c>
      <c r="I76" s="25" t="s">
        <v>188</v>
      </c>
      <c r="J76" s="24" t="n">
        <f aca="false">J75+D75</f>
        <v>352</v>
      </c>
      <c r="K76" s="24" t="n">
        <f aca="false">J76/8</f>
        <v>44</v>
      </c>
      <c r="L76" s="24" t="n">
        <f aca="false">J76/16</f>
        <v>22</v>
      </c>
      <c r="M76" s="24" t="n">
        <f aca="false">J76/32</f>
        <v>11</v>
      </c>
      <c r="N76" s="3" t="s">
        <v>189</v>
      </c>
      <c r="O76" s="3" t="n">
        <v>8</v>
      </c>
      <c r="P76" s="0" t="n">
        <v>8</v>
      </c>
      <c r="Q76" s="0" t="n">
        <v>3</v>
      </c>
    </row>
    <row r="77" customFormat="false" ht="25.25" hidden="false" customHeight="false" outlineLevel="0" collapsed="false">
      <c r="B77" s="25" t="s">
        <v>204</v>
      </c>
      <c r="C77" s="25" t="s">
        <v>205</v>
      </c>
      <c r="D77" s="25" t="n">
        <v>8</v>
      </c>
      <c r="E77" s="19" t="s">
        <v>26</v>
      </c>
      <c r="F77" s="19"/>
      <c r="G77" s="19" t="s">
        <v>73</v>
      </c>
      <c r="H77" s="18" t="s">
        <v>74</v>
      </c>
      <c r="I77" s="25" t="s">
        <v>206</v>
      </c>
      <c r="J77" s="24" t="n">
        <f aca="false">J76+D76</f>
        <v>360</v>
      </c>
      <c r="K77" s="24" t="n">
        <f aca="false">J77/8</f>
        <v>45</v>
      </c>
      <c r="L77" s="24" t="n">
        <f aca="false">J77/16</f>
        <v>22.5</v>
      </c>
      <c r="M77" s="24" t="n">
        <f aca="false">J77/32</f>
        <v>11.25</v>
      </c>
      <c r="N77" s="3" t="s">
        <v>207</v>
      </c>
      <c r="O77" s="3" t="n">
        <v>9</v>
      </c>
      <c r="P77" s="0" t="n">
        <v>1</v>
      </c>
      <c r="Q77" s="0" t="n">
        <v>3</v>
      </c>
    </row>
    <row r="78" customFormat="false" ht="25.25" hidden="false" customHeight="false" outlineLevel="0" collapsed="false">
      <c r="B78" s="25" t="s">
        <v>208</v>
      </c>
      <c r="C78" s="25" t="s">
        <v>209</v>
      </c>
      <c r="D78" s="25" t="n">
        <v>8</v>
      </c>
      <c r="E78" s="19" t="s">
        <v>26</v>
      </c>
      <c r="F78" s="19"/>
      <c r="G78" s="19" t="s">
        <v>73</v>
      </c>
      <c r="H78" s="18" t="s">
        <v>74</v>
      </c>
      <c r="I78" s="25" t="s">
        <v>210</v>
      </c>
      <c r="J78" s="24" t="n">
        <f aca="false">J77+D77</f>
        <v>368</v>
      </c>
      <c r="K78" s="24" t="n">
        <f aca="false">J78/8</f>
        <v>46</v>
      </c>
      <c r="L78" s="24" t="n">
        <f aca="false">J78/16</f>
        <v>23</v>
      </c>
      <c r="M78" s="24" t="n">
        <f aca="false">J78/32</f>
        <v>11.5</v>
      </c>
      <c r="N78" s="3" t="s">
        <v>207</v>
      </c>
      <c r="O78" s="3" t="n">
        <v>9</v>
      </c>
      <c r="P78" s="0" t="n">
        <v>2</v>
      </c>
      <c r="Q78" s="0" t="n">
        <v>3</v>
      </c>
    </row>
    <row r="79" customFormat="false" ht="25.25" hidden="false" customHeight="false" outlineLevel="0" collapsed="false">
      <c r="B79" s="25" t="s">
        <v>211</v>
      </c>
      <c r="C79" s="25" t="s">
        <v>212</v>
      </c>
      <c r="D79" s="25" t="n">
        <v>8</v>
      </c>
      <c r="E79" s="19" t="s">
        <v>26</v>
      </c>
      <c r="F79" s="19"/>
      <c r="G79" s="19" t="s">
        <v>73</v>
      </c>
      <c r="H79" s="18" t="s">
        <v>74</v>
      </c>
      <c r="I79" s="25" t="s">
        <v>213</v>
      </c>
      <c r="J79" s="24" t="n">
        <f aca="false">J78+D78</f>
        <v>376</v>
      </c>
      <c r="K79" s="24" t="n">
        <f aca="false">J79/8</f>
        <v>47</v>
      </c>
      <c r="L79" s="24" t="n">
        <f aca="false">J79/16</f>
        <v>23.5</v>
      </c>
      <c r="M79" s="24" t="n">
        <f aca="false">J79/32</f>
        <v>11.75</v>
      </c>
      <c r="N79" s="3" t="s">
        <v>207</v>
      </c>
      <c r="O79" s="3" t="n">
        <v>9</v>
      </c>
      <c r="P79" s="0" t="n">
        <v>3</v>
      </c>
      <c r="Q79" s="0" t="n">
        <v>3</v>
      </c>
    </row>
    <row r="80" customFormat="false" ht="14.15" hidden="false" customHeight="false" outlineLevel="0" collapsed="false">
      <c r="B80" s="25" t="s">
        <v>214</v>
      </c>
      <c r="C80" s="25" t="s">
        <v>215</v>
      </c>
      <c r="D80" s="25" t="n">
        <v>8</v>
      </c>
      <c r="E80" s="19" t="s">
        <v>26</v>
      </c>
      <c r="F80" s="19"/>
      <c r="G80" s="18" t="n">
        <v>0</v>
      </c>
      <c r="H80" s="18" t="s">
        <v>74</v>
      </c>
      <c r="I80" s="25" t="s">
        <v>216</v>
      </c>
      <c r="J80" s="24" t="n">
        <f aca="false">J79+D79</f>
        <v>384</v>
      </c>
      <c r="K80" s="24" t="n">
        <f aca="false">J80/8</f>
        <v>48</v>
      </c>
      <c r="L80" s="24" t="n">
        <f aca="false">J80/16</f>
        <v>24</v>
      </c>
      <c r="M80" s="24" t="n">
        <f aca="false">J80/32</f>
        <v>12</v>
      </c>
      <c r="N80" s="3" t="s">
        <v>207</v>
      </c>
      <c r="O80" s="3" t="n">
        <v>9</v>
      </c>
      <c r="P80" s="0" t="n">
        <v>4</v>
      </c>
      <c r="Q80" s="0" t="n">
        <v>3</v>
      </c>
    </row>
    <row r="81" customFormat="false" ht="26.85" hidden="false" customHeight="false" outlineLevel="0" collapsed="false">
      <c r="B81" s="25" t="s">
        <v>217</v>
      </c>
      <c r="C81" s="25" t="s">
        <v>218</v>
      </c>
      <c r="D81" s="25" t="n">
        <v>8</v>
      </c>
      <c r="E81" s="19" t="s">
        <v>26</v>
      </c>
      <c r="F81" s="19"/>
      <c r="G81" s="18" t="n">
        <v>0</v>
      </c>
      <c r="H81" s="18" t="s">
        <v>68</v>
      </c>
      <c r="I81" s="25" t="s">
        <v>219</v>
      </c>
      <c r="J81" s="24" t="n">
        <f aca="false">J80+D80</f>
        <v>392</v>
      </c>
      <c r="K81" s="24" t="n">
        <f aca="false">J81/8</f>
        <v>49</v>
      </c>
      <c r="L81" s="24" t="n">
        <f aca="false">J81/16</f>
        <v>24.5</v>
      </c>
      <c r="M81" s="24" t="n">
        <f aca="false">J81/32</f>
        <v>12.25</v>
      </c>
      <c r="N81" s="0" t="s">
        <v>220</v>
      </c>
      <c r="O81" s="3" t="n">
        <v>11</v>
      </c>
      <c r="P81" s="0" t="n">
        <v>1</v>
      </c>
      <c r="Q81" s="0" t="n">
        <v>3</v>
      </c>
    </row>
    <row r="82" customFormat="false" ht="14.15" hidden="false" customHeight="false" outlineLevel="0" collapsed="false">
      <c r="B82" s="25" t="s">
        <v>221</v>
      </c>
      <c r="C82" s="25" t="s">
        <v>222</v>
      </c>
      <c r="D82" s="25" t="n">
        <v>8</v>
      </c>
      <c r="E82" s="19" t="s">
        <v>26</v>
      </c>
      <c r="F82" s="19"/>
      <c r="G82" s="18" t="s">
        <v>82</v>
      </c>
      <c r="H82" s="18" t="s">
        <v>223</v>
      </c>
      <c r="I82" s="25" t="s">
        <v>224</v>
      </c>
      <c r="J82" s="24" t="n">
        <f aca="false">J81+D81</f>
        <v>400</v>
      </c>
      <c r="K82" s="24" t="n">
        <f aca="false">J82/8</f>
        <v>50</v>
      </c>
      <c r="L82" s="24" t="n">
        <f aca="false">J82/16</f>
        <v>25</v>
      </c>
      <c r="M82" s="24" t="n">
        <f aca="false">J82/32</f>
        <v>12.5</v>
      </c>
      <c r="N82" s="0" t="s">
        <v>220</v>
      </c>
      <c r="O82" s="3" t="n">
        <v>11</v>
      </c>
      <c r="P82" s="0" t="n">
        <v>2</v>
      </c>
      <c r="Q82" s="0" t="n">
        <v>4</v>
      </c>
    </row>
    <row r="83" customFormat="false" ht="26.85" hidden="false" customHeight="false" outlineLevel="0" collapsed="false">
      <c r="B83" s="25" t="s">
        <v>225</v>
      </c>
      <c r="C83" s="25" t="s">
        <v>226</v>
      </c>
      <c r="D83" s="25" t="n">
        <v>8</v>
      </c>
      <c r="E83" s="19" t="s">
        <v>26</v>
      </c>
      <c r="F83" s="19"/>
      <c r="G83" s="18" t="s">
        <v>82</v>
      </c>
      <c r="H83" s="18" t="s">
        <v>27</v>
      </c>
      <c r="I83" s="25" t="s">
        <v>225</v>
      </c>
      <c r="J83" s="24" t="n">
        <f aca="false">J82+D82</f>
        <v>408</v>
      </c>
      <c r="K83" s="24" t="n">
        <f aca="false">J83/8</f>
        <v>51</v>
      </c>
      <c r="L83" s="24" t="n">
        <f aca="false">J83/16</f>
        <v>25.5</v>
      </c>
      <c r="M83" s="24" t="n">
        <f aca="false">J83/32</f>
        <v>12.75</v>
      </c>
      <c r="N83" s="0" t="s">
        <v>220</v>
      </c>
      <c r="O83" s="3" t="n">
        <v>11</v>
      </c>
      <c r="P83" s="0" t="n">
        <v>3</v>
      </c>
      <c r="Q83" s="0" t="n">
        <v>3</v>
      </c>
    </row>
    <row r="84" customFormat="false" ht="14.15" hidden="false" customHeight="false" outlineLevel="0" collapsed="false">
      <c r="A84" s="0" t="s">
        <v>63</v>
      </c>
      <c r="B84" s="25"/>
      <c r="C84" s="25"/>
      <c r="D84" s="25"/>
      <c r="E84" s="19"/>
      <c r="F84" s="19"/>
      <c r="G84" s="19"/>
      <c r="H84" s="19"/>
      <c r="I84" s="19" t="s">
        <v>227</v>
      </c>
      <c r="J84" s="24" t="n">
        <f aca="false">J83+D83</f>
        <v>416</v>
      </c>
      <c r="K84" s="24" t="n">
        <f aca="false">J84/8</f>
        <v>52</v>
      </c>
      <c r="L84" s="24" t="n">
        <f aca="false">J84/16</f>
        <v>26</v>
      </c>
      <c r="M84" s="24" t="n">
        <f aca="false">J84/32</f>
        <v>13</v>
      </c>
    </row>
    <row r="85" customFormat="false" ht="13.8" hidden="false" customHeight="false" outlineLevel="0" collapsed="false">
      <c r="B85" s="25"/>
      <c r="C85" s="25"/>
      <c r="D85" s="25"/>
      <c r="E85" s="19"/>
      <c r="F85" s="19"/>
      <c r="G85" s="19"/>
      <c r="H85" s="19"/>
      <c r="I85" s="19"/>
      <c r="J85" s="24"/>
      <c r="K85" s="24"/>
      <c r="L85" s="24"/>
      <c r="M85" s="24"/>
    </row>
    <row r="86" customFormat="false" ht="12.75" hidden="false" customHeight="true" outlineLevel="0" collapsed="false">
      <c r="A86" s="0" t="s">
        <v>0</v>
      </c>
      <c r="B86" s="6" t="s">
        <v>228</v>
      </c>
      <c r="C86" s="6"/>
      <c r="D86" s="6"/>
      <c r="E86" s="6"/>
      <c r="F86" s="6"/>
      <c r="G86" s="6"/>
      <c r="H86" s="6"/>
      <c r="I86" s="6"/>
    </row>
    <row r="87" customFormat="false" ht="13.8" hidden="false" customHeight="false" outlineLevel="0" collapsed="false">
      <c r="A87" s="26" t="s">
        <v>229</v>
      </c>
      <c r="B87" s="25"/>
      <c r="C87" s="25"/>
      <c r="D87" s="25"/>
      <c r="E87" s="19"/>
      <c r="F87" s="19"/>
      <c r="G87" s="19"/>
      <c r="H87" s="19"/>
      <c r="I87" s="19"/>
      <c r="J87" s="24"/>
      <c r="K87" s="24"/>
      <c r="L87" s="24"/>
      <c r="M87" s="24"/>
    </row>
    <row r="88" customFormat="false" ht="26.85" hidden="false" customHeight="false" outlineLevel="0" collapsed="false">
      <c r="B88" s="25" t="s">
        <v>230</v>
      </c>
      <c r="C88" s="25" t="s">
        <v>231</v>
      </c>
      <c r="D88" s="25" t="n">
        <v>8</v>
      </c>
      <c r="E88" s="19" t="s">
        <v>26</v>
      </c>
      <c r="F88" s="19" t="s">
        <v>232</v>
      </c>
      <c r="G88" s="18" t="n">
        <v>16</v>
      </c>
      <c r="H88" s="18" t="s">
        <v>27</v>
      </c>
      <c r="I88" s="19" t="s">
        <v>233</v>
      </c>
      <c r="J88" s="24" t="n">
        <f aca="false">J84</f>
        <v>416</v>
      </c>
      <c r="K88" s="24" t="n">
        <f aca="false">J88/8</f>
        <v>52</v>
      </c>
      <c r="L88" s="24" t="n">
        <f aca="false">J88/16</f>
        <v>26</v>
      </c>
      <c r="M88" s="24" t="n">
        <f aca="false">J88/32</f>
        <v>13</v>
      </c>
      <c r="N88" s="3" t="s">
        <v>234</v>
      </c>
      <c r="O88" s="3" t="n">
        <v>3</v>
      </c>
      <c r="P88" s="0" t="n">
        <v>6</v>
      </c>
      <c r="Q88" s="0" t="n">
        <v>0</v>
      </c>
    </row>
    <row r="89" customFormat="false" ht="26.85" hidden="false" customHeight="false" outlineLevel="0" collapsed="false">
      <c r="B89" s="25" t="s">
        <v>235</v>
      </c>
      <c r="C89" s="25" t="s">
        <v>236</v>
      </c>
      <c r="D89" s="25" t="n">
        <v>8</v>
      </c>
      <c r="E89" s="19" t="s">
        <v>26</v>
      </c>
      <c r="F89" s="19" t="s">
        <v>232</v>
      </c>
      <c r="G89" s="18" t="n">
        <v>16</v>
      </c>
      <c r="H89" s="18" t="s">
        <v>27</v>
      </c>
      <c r="I89" s="19" t="s">
        <v>233</v>
      </c>
      <c r="J89" s="24" t="n">
        <f aca="false">J88+D88</f>
        <v>424</v>
      </c>
      <c r="K89" s="24" t="n">
        <f aca="false">J89/8</f>
        <v>53</v>
      </c>
      <c r="L89" s="24" t="n">
        <f aca="false">J89/16</f>
        <v>26.5</v>
      </c>
      <c r="M89" s="24" t="n">
        <f aca="false">J89/32</f>
        <v>13.25</v>
      </c>
      <c r="N89" s="3" t="s">
        <v>234</v>
      </c>
      <c r="O89" s="3" t="n">
        <v>3</v>
      </c>
      <c r="P89" s="0" t="n">
        <v>7</v>
      </c>
      <c r="Q89" s="0" t="n">
        <v>0</v>
      </c>
    </row>
    <row r="90" customFormat="false" ht="14.15" hidden="false" customHeight="false" outlineLevel="0" collapsed="false">
      <c r="A90" s="0" t="s">
        <v>59</v>
      </c>
      <c r="B90" s="25"/>
      <c r="C90" s="25"/>
      <c r="D90" s="25"/>
      <c r="E90" s="19" t="s">
        <v>237</v>
      </c>
      <c r="F90" s="19"/>
      <c r="G90" s="19"/>
      <c r="H90" s="19"/>
      <c r="I90" s="19"/>
      <c r="J90" s="24"/>
      <c r="K90" s="24"/>
      <c r="L90" s="24"/>
      <c r="M90" s="24"/>
    </row>
    <row r="91" customFormat="false" ht="41.4" hidden="false" customHeight="false" outlineLevel="0" collapsed="false">
      <c r="B91" s="25" t="s">
        <v>238</v>
      </c>
      <c r="C91" s="25" t="s">
        <v>239</v>
      </c>
      <c r="D91" s="25" t="n">
        <v>1</v>
      </c>
      <c r="E91" s="19"/>
      <c r="F91" s="19"/>
      <c r="G91" s="18" t="n">
        <v>21</v>
      </c>
      <c r="H91" s="18" t="s">
        <v>27</v>
      </c>
      <c r="I91" s="19" t="s">
        <v>240</v>
      </c>
      <c r="J91" s="24" t="n">
        <f aca="false">J89+D89</f>
        <v>432</v>
      </c>
      <c r="K91" s="24" t="n">
        <f aca="false">J91/8</f>
        <v>54</v>
      </c>
      <c r="L91" s="24" t="n">
        <f aca="false">J91/16</f>
        <v>27</v>
      </c>
      <c r="M91" s="24" t="n">
        <f aca="false">J91/32</f>
        <v>13.5</v>
      </c>
      <c r="N91" s="3" t="s">
        <v>121</v>
      </c>
      <c r="O91" s="3" t="n">
        <v>7</v>
      </c>
      <c r="P91" s="0" t="n">
        <v>5</v>
      </c>
      <c r="Q91" s="0" t="n">
        <v>0</v>
      </c>
    </row>
    <row r="92" customFormat="false" ht="27.6" hidden="false" customHeight="false" outlineLevel="0" collapsed="false">
      <c r="B92" s="25" t="s">
        <v>241</v>
      </c>
      <c r="C92" s="25" t="s">
        <v>242</v>
      </c>
      <c r="D92" s="25" t="n">
        <v>1</v>
      </c>
      <c r="E92" s="19" t="s">
        <v>26</v>
      </c>
      <c r="F92" s="19"/>
      <c r="G92" s="19" t="n">
        <v>21</v>
      </c>
      <c r="H92" s="18" t="s">
        <v>27</v>
      </c>
      <c r="I92" s="19" t="s">
        <v>243</v>
      </c>
      <c r="J92" s="24" t="n">
        <f aca="false">J91+D91</f>
        <v>433</v>
      </c>
      <c r="K92" s="24" t="n">
        <f aca="false">J92/8</f>
        <v>54.125</v>
      </c>
      <c r="L92" s="24" t="n">
        <f aca="false">J92/16</f>
        <v>27.0625</v>
      </c>
      <c r="M92" s="24" t="n">
        <f aca="false">J92/32</f>
        <v>13.53125</v>
      </c>
      <c r="N92" s="0" t="s">
        <v>234</v>
      </c>
      <c r="O92" s="3" t="n">
        <v>3</v>
      </c>
      <c r="P92" s="0" t="n">
        <v>1</v>
      </c>
      <c r="Q92" s="0" t="n">
        <v>0</v>
      </c>
    </row>
    <row r="93" customFormat="false" ht="27.6" hidden="false" customHeight="false" outlineLevel="0" collapsed="false">
      <c r="B93" s="25" t="s">
        <v>244</v>
      </c>
      <c r="C93" s="25" t="s">
        <v>245</v>
      </c>
      <c r="D93" s="25" t="n">
        <v>1</v>
      </c>
      <c r="E93" s="19" t="s">
        <v>26</v>
      </c>
      <c r="F93" s="19"/>
      <c r="G93" s="19" t="n">
        <v>21</v>
      </c>
      <c r="H93" s="18" t="s">
        <v>27</v>
      </c>
      <c r="I93" s="19" t="s">
        <v>246</v>
      </c>
      <c r="J93" s="24" t="n">
        <f aca="false">J92+D92</f>
        <v>434</v>
      </c>
      <c r="K93" s="24" t="n">
        <f aca="false">J93/8</f>
        <v>54.25</v>
      </c>
      <c r="L93" s="24" t="n">
        <f aca="false">J93/16</f>
        <v>27.125</v>
      </c>
      <c r="M93" s="24" t="n">
        <f aca="false">J93/32</f>
        <v>13.5625</v>
      </c>
      <c r="N93" s="0" t="s">
        <v>234</v>
      </c>
      <c r="O93" s="3" t="n">
        <v>3</v>
      </c>
      <c r="P93" s="0" t="n">
        <v>2</v>
      </c>
      <c r="Q93" s="0" t="n">
        <v>0</v>
      </c>
    </row>
    <row r="94" customFormat="false" ht="26.85" hidden="false" customHeight="false" outlineLevel="0" collapsed="false">
      <c r="B94" s="25" t="s">
        <v>247</v>
      </c>
      <c r="C94" s="25" t="s">
        <v>248</v>
      </c>
      <c r="D94" s="25" t="n">
        <v>1</v>
      </c>
      <c r="E94" s="19" t="s">
        <v>26</v>
      </c>
      <c r="F94" s="19"/>
      <c r="G94" s="19" t="n">
        <v>17</v>
      </c>
      <c r="H94" s="18" t="s">
        <v>27</v>
      </c>
      <c r="I94" s="19" t="s">
        <v>249</v>
      </c>
      <c r="J94" s="24" t="n">
        <f aca="false">J93+D93</f>
        <v>435</v>
      </c>
      <c r="K94" s="24" t="n">
        <f aca="false">J94/8</f>
        <v>54.375</v>
      </c>
      <c r="L94" s="24" t="n">
        <f aca="false">J94/16</f>
        <v>27.1875</v>
      </c>
      <c r="M94" s="24" t="n">
        <f aca="false">J94/32</f>
        <v>13.59375</v>
      </c>
      <c r="N94" s="0" t="s">
        <v>189</v>
      </c>
      <c r="O94" s="0" t="n">
        <v>8</v>
      </c>
      <c r="P94" s="0" t="n">
        <v>9</v>
      </c>
      <c r="Q94" s="0" t="n">
        <v>0</v>
      </c>
    </row>
    <row r="95" customFormat="false" ht="14.15" hidden="false" customHeight="false" outlineLevel="0" collapsed="false">
      <c r="B95" s="25" t="s">
        <v>250</v>
      </c>
      <c r="C95" s="25" t="s">
        <v>251</v>
      </c>
      <c r="D95" s="25" t="n">
        <v>1</v>
      </c>
      <c r="E95" s="19" t="s">
        <v>26</v>
      </c>
      <c r="F95" s="19"/>
      <c r="G95" s="19" t="n">
        <v>17</v>
      </c>
      <c r="H95" s="18" t="s">
        <v>27</v>
      </c>
      <c r="I95" s="19" t="s">
        <v>252</v>
      </c>
      <c r="J95" s="24" t="n">
        <f aca="false">J94+D94</f>
        <v>436</v>
      </c>
      <c r="K95" s="24" t="n">
        <f aca="false">J95/8</f>
        <v>54.5</v>
      </c>
      <c r="L95" s="24" t="n">
        <f aca="false">J95/16</f>
        <v>27.25</v>
      </c>
      <c r="M95" s="24" t="n">
        <f aca="false">J95/32</f>
        <v>13.625</v>
      </c>
      <c r="N95" s="0" t="s">
        <v>134</v>
      </c>
      <c r="O95" s="0" t="n">
        <v>6</v>
      </c>
      <c r="P95" s="0" t="n">
        <v>10</v>
      </c>
      <c r="Q95" s="0" t="n">
        <v>0</v>
      </c>
    </row>
    <row r="96" customFormat="false" ht="14.15" hidden="false" customHeight="false" outlineLevel="0" collapsed="false">
      <c r="B96" s="25" t="s">
        <v>253</v>
      </c>
      <c r="C96" s="25" t="s">
        <v>254</v>
      </c>
      <c r="D96" s="25" t="n">
        <v>1</v>
      </c>
      <c r="E96" s="19" t="s">
        <v>26</v>
      </c>
      <c r="F96" s="19"/>
      <c r="G96" s="19" t="n">
        <v>44</v>
      </c>
      <c r="H96" s="18" t="s">
        <v>27</v>
      </c>
      <c r="I96" s="19"/>
      <c r="J96" s="24" t="n">
        <f aca="false">J95+D95</f>
        <v>437</v>
      </c>
      <c r="K96" s="24" t="n">
        <f aca="false">J96/8</f>
        <v>54.625</v>
      </c>
      <c r="L96" s="24" t="n">
        <f aca="false">J96/16</f>
        <v>27.3125</v>
      </c>
      <c r="M96" s="24" t="n">
        <f aca="false">J96/32</f>
        <v>13.65625</v>
      </c>
      <c r="N96" s="0" t="s">
        <v>182</v>
      </c>
      <c r="O96" s="0" t="n">
        <v>2</v>
      </c>
      <c r="P96" s="0" t="n">
        <v>2</v>
      </c>
      <c r="Q96" s="0" t="n">
        <v>0</v>
      </c>
    </row>
    <row r="97" customFormat="false" ht="38.05" hidden="false" customHeight="false" outlineLevel="0" collapsed="false">
      <c r="B97" s="19" t="s">
        <v>255</v>
      </c>
      <c r="C97" s="25" t="s">
        <v>256</v>
      </c>
      <c r="D97" s="25" t="n">
        <v>1</v>
      </c>
      <c r="E97" s="19" t="s">
        <v>26</v>
      </c>
      <c r="F97" s="19"/>
      <c r="G97" s="19" t="n">
        <v>17</v>
      </c>
      <c r="H97" s="18" t="s">
        <v>27</v>
      </c>
      <c r="I97" s="19" t="s">
        <v>257</v>
      </c>
      <c r="J97" s="24" t="n">
        <f aca="false">J96+D96</f>
        <v>438</v>
      </c>
      <c r="K97" s="24" t="n">
        <f aca="false">J97/8</f>
        <v>54.75</v>
      </c>
      <c r="L97" s="24" t="n">
        <f aca="false">J97/16</f>
        <v>27.375</v>
      </c>
      <c r="M97" s="24" t="n">
        <f aca="false">J97/32</f>
        <v>13.6875</v>
      </c>
      <c r="N97" s="0" t="s">
        <v>76</v>
      </c>
      <c r="O97" s="0" t="n">
        <v>4</v>
      </c>
      <c r="P97" s="0" t="n">
        <v>4</v>
      </c>
      <c r="Q97" s="0" t="n">
        <v>0</v>
      </c>
    </row>
    <row r="98" customFormat="false" ht="39.55" hidden="false" customHeight="false" outlineLevel="0" collapsed="false">
      <c r="B98" s="19" t="s">
        <v>258</v>
      </c>
      <c r="C98" s="25" t="s">
        <v>259</v>
      </c>
      <c r="D98" s="25" t="n">
        <v>1</v>
      </c>
      <c r="E98" s="19" t="s">
        <v>26</v>
      </c>
      <c r="F98" s="19"/>
      <c r="G98" s="19" t="n">
        <v>17</v>
      </c>
      <c r="H98" s="18" t="s">
        <v>27</v>
      </c>
      <c r="I98" s="19" t="s">
        <v>260</v>
      </c>
      <c r="J98" s="24" t="n">
        <f aca="false">J97+D97</f>
        <v>439</v>
      </c>
      <c r="K98" s="24" t="n">
        <f aca="false">J98/8</f>
        <v>54.875</v>
      </c>
      <c r="L98" s="24" t="n">
        <f aca="false">J98/16</f>
        <v>27.4375</v>
      </c>
      <c r="M98" s="24" t="n">
        <f aca="false">J98/32</f>
        <v>13.71875</v>
      </c>
      <c r="N98" s="0" t="s">
        <v>234</v>
      </c>
      <c r="O98" s="0" t="n">
        <v>3</v>
      </c>
      <c r="P98" s="0" t="n">
        <v>8</v>
      </c>
      <c r="Q98" s="0" t="n">
        <v>0</v>
      </c>
    </row>
    <row r="99" customFormat="false" ht="13.8" hidden="false" customHeight="false" outlineLevel="0" collapsed="false">
      <c r="A99" s="0" t="s">
        <v>58</v>
      </c>
      <c r="B99" s="25"/>
      <c r="C99" s="25"/>
      <c r="D99" s="25"/>
      <c r="E99" s="19"/>
      <c r="F99" s="19"/>
      <c r="G99" s="19"/>
      <c r="H99" s="19"/>
      <c r="I99" s="19"/>
      <c r="J99" s="24" t="n">
        <f aca="false">J98+D98</f>
        <v>440</v>
      </c>
      <c r="K99" s="24"/>
      <c r="L99" s="24"/>
      <c r="M99" s="24"/>
    </row>
    <row r="100" customFormat="false" ht="13.8" hidden="false" customHeight="false" outlineLevel="0" collapsed="false">
      <c r="A100" s="0" t="s">
        <v>46</v>
      </c>
      <c r="B100" s="25"/>
      <c r="C100" s="25"/>
      <c r="D100" s="25"/>
      <c r="E100" s="19"/>
      <c r="F100" s="19"/>
      <c r="G100" s="19"/>
      <c r="H100" s="19"/>
      <c r="I100" s="19"/>
      <c r="J100" s="24"/>
      <c r="K100" s="24"/>
      <c r="L100" s="24"/>
      <c r="M100" s="24"/>
    </row>
    <row r="101" customFormat="false" ht="41.4" hidden="false" customHeight="false" outlineLevel="0" collapsed="false">
      <c r="B101" s="19" t="s">
        <v>258</v>
      </c>
      <c r="C101" s="25" t="s">
        <v>259</v>
      </c>
      <c r="D101" s="25" t="n">
        <v>1</v>
      </c>
      <c r="E101" s="19" t="s">
        <v>26</v>
      </c>
      <c r="F101" s="19"/>
      <c r="G101" s="19" t="n">
        <v>17</v>
      </c>
      <c r="H101" s="18" t="s">
        <v>27</v>
      </c>
      <c r="I101" s="19" t="s">
        <v>260</v>
      </c>
      <c r="J101" s="24" t="n">
        <f aca="false">J89+D89</f>
        <v>432</v>
      </c>
      <c r="K101" s="24" t="n">
        <f aca="false">J101/8</f>
        <v>54</v>
      </c>
      <c r="L101" s="24" t="n">
        <f aca="false">J101/16</f>
        <v>27</v>
      </c>
      <c r="M101" s="24" t="n">
        <f aca="false">J101/32</f>
        <v>13.5</v>
      </c>
      <c r="N101" s="3" t="s">
        <v>29</v>
      </c>
      <c r="O101" s="3" t="n">
        <v>0</v>
      </c>
      <c r="P101" s="0" t="n">
        <v>0</v>
      </c>
      <c r="Q101" s="0" t="n">
        <v>0</v>
      </c>
    </row>
    <row r="102" customFormat="false" ht="41.4" hidden="false" customHeight="false" outlineLevel="0" collapsed="false">
      <c r="B102" s="19" t="s">
        <v>255</v>
      </c>
      <c r="C102" s="25" t="s">
        <v>256</v>
      </c>
      <c r="D102" s="25" t="n">
        <v>1</v>
      </c>
      <c r="E102" s="19" t="s">
        <v>26</v>
      </c>
      <c r="F102" s="19"/>
      <c r="G102" s="19" t="n">
        <v>17</v>
      </c>
      <c r="H102" s="18" t="s">
        <v>27</v>
      </c>
      <c r="I102" s="19" t="s">
        <v>257</v>
      </c>
      <c r="J102" s="24" t="n">
        <f aca="false">J101+D101</f>
        <v>433</v>
      </c>
      <c r="K102" s="24" t="n">
        <f aca="false">J102/8</f>
        <v>54.125</v>
      </c>
      <c r="L102" s="24" t="n">
        <f aca="false">J102/16</f>
        <v>27.0625</v>
      </c>
      <c r="M102" s="24" t="n">
        <f aca="false">J102/32</f>
        <v>13.53125</v>
      </c>
      <c r="N102" s="3" t="s">
        <v>29</v>
      </c>
      <c r="O102" s="3" t="n">
        <v>0</v>
      </c>
      <c r="P102" s="0" t="n">
        <v>0</v>
      </c>
      <c r="Q102" s="0" t="n">
        <v>0</v>
      </c>
    </row>
    <row r="103" customFormat="false" ht="27.6" hidden="false" customHeight="false" outlineLevel="0" collapsed="false">
      <c r="B103" s="25" t="s">
        <v>253</v>
      </c>
      <c r="C103" s="25" t="s">
        <v>254</v>
      </c>
      <c r="D103" s="25" t="n">
        <v>1</v>
      </c>
      <c r="E103" s="19" t="s">
        <v>26</v>
      </c>
      <c r="F103" s="19"/>
      <c r="G103" s="19" t="n">
        <v>44</v>
      </c>
      <c r="H103" s="18" t="s">
        <v>27</v>
      </c>
      <c r="I103" s="19" t="s">
        <v>261</v>
      </c>
      <c r="J103" s="24" t="n">
        <f aca="false">J102+D102</f>
        <v>434</v>
      </c>
      <c r="K103" s="24" t="n">
        <f aca="false">J103/8</f>
        <v>54.25</v>
      </c>
      <c r="L103" s="24" t="n">
        <f aca="false">J103/16</f>
        <v>27.125</v>
      </c>
      <c r="M103" s="24" t="n">
        <f aca="false">J103/32</f>
        <v>13.5625</v>
      </c>
      <c r="N103" s="3" t="s">
        <v>29</v>
      </c>
      <c r="O103" s="3" t="n">
        <v>0</v>
      </c>
      <c r="P103" s="0" t="n">
        <v>0</v>
      </c>
      <c r="Q103" s="0" t="n">
        <v>0</v>
      </c>
    </row>
    <row r="104" customFormat="false" ht="27.6" hidden="false" customHeight="false" outlineLevel="0" collapsed="false">
      <c r="B104" s="25" t="s">
        <v>250</v>
      </c>
      <c r="C104" s="25" t="s">
        <v>251</v>
      </c>
      <c r="D104" s="25" t="n">
        <v>1</v>
      </c>
      <c r="E104" s="19" t="s">
        <v>26</v>
      </c>
      <c r="F104" s="19"/>
      <c r="G104" s="19" t="n">
        <v>17</v>
      </c>
      <c r="H104" s="18" t="s">
        <v>27</v>
      </c>
      <c r="I104" s="19" t="s">
        <v>252</v>
      </c>
      <c r="J104" s="24" t="n">
        <f aca="false">J103+D103</f>
        <v>435</v>
      </c>
      <c r="K104" s="24" t="n">
        <f aca="false">J104/8</f>
        <v>54.375</v>
      </c>
      <c r="L104" s="24" t="n">
        <f aca="false">J104/16</f>
        <v>27.1875</v>
      </c>
      <c r="M104" s="24" t="n">
        <f aca="false">J104/32</f>
        <v>13.59375</v>
      </c>
      <c r="N104" s="3" t="s">
        <v>29</v>
      </c>
      <c r="O104" s="3" t="n">
        <v>0</v>
      </c>
      <c r="P104" s="0" t="n">
        <v>0</v>
      </c>
      <c r="Q104" s="0" t="n">
        <v>0</v>
      </c>
    </row>
    <row r="105" customFormat="false" ht="28.65" hidden="false" customHeight="true" outlineLevel="0" collapsed="false">
      <c r="B105" s="25" t="s">
        <v>247</v>
      </c>
      <c r="C105" s="25" t="s">
        <v>248</v>
      </c>
      <c r="D105" s="25" t="n">
        <v>1</v>
      </c>
      <c r="E105" s="19" t="s">
        <v>26</v>
      </c>
      <c r="F105" s="19"/>
      <c r="G105" s="19" t="n">
        <v>17</v>
      </c>
      <c r="H105" s="18" t="s">
        <v>27</v>
      </c>
      <c r="I105" s="19" t="s">
        <v>249</v>
      </c>
      <c r="J105" s="24" t="n">
        <f aca="false">J104+D104</f>
        <v>436</v>
      </c>
      <c r="K105" s="24" t="n">
        <f aca="false">J105/8</f>
        <v>54.5</v>
      </c>
      <c r="L105" s="24" t="n">
        <f aca="false">J105/16</f>
        <v>27.25</v>
      </c>
      <c r="M105" s="24" t="n">
        <f aca="false">J105/32</f>
        <v>13.625</v>
      </c>
      <c r="N105" s="3" t="s">
        <v>29</v>
      </c>
      <c r="O105" s="3" t="n">
        <v>0</v>
      </c>
      <c r="P105" s="0" t="n">
        <v>0</v>
      </c>
      <c r="Q105" s="0" t="n">
        <v>0</v>
      </c>
    </row>
    <row r="106" customFormat="false" ht="28.65" hidden="false" customHeight="true" outlineLevel="0" collapsed="false">
      <c r="B106" s="25" t="s">
        <v>244</v>
      </c>
      <c r="C106" s="25" t="s">
        <v>245</v>
      </c>
      <c r="D106" s="25" t="n">
        <v>1</v>
      </c>
      <c r="E106" s="19" t="s">
        <v>26</v>
      </c>
      <c r="F106" s="19"/>
      <c r="G106" s="19" t="n">
        <v>21</v>
      </c>
      <c r="H106" s="18" t="s">
        <v>27</v>
      </c>
      <c r="I106" s="19" t="s">
        <v>246</v>
      </c>
      <c r="J106" s="24" t="n">
        <f aca="false">J105+D105</f>
        <v>437</v>
      </c>
      <c r="K106" s="24" t="n">
        <f aca="false">J106/8</f>
        <v>54.625</v>
      </c>
      <c r="L106" s="24" t="n">
        <f aca="false">J106/16</f>
        <v>27.3125</v>
      </c>
      <c r="M106" s="24" t="n">
        <f aca="false">J106/32</f>
        <v>13.65625</v>
      </c>
      <c r="N106" s="3" t="s">
        <v>29</v>
      </c>
      <c r="O106" s="3" t="n">
        <v>0</v>
      </c>
      <c r="P106" s="0" t="n">
        <v>0</v>
      </c>
      <c r="Q106" s="0" t="n">
        <v>0</v>
      </c>
    </row>
    <row r="107" customFormat="false" ht="28.65" hidden="false" customHeight="true" outlineLevel="0" collapsed="false">
      <c r="B107" s="25" t="s">
        <v>241</v>
      </c>
      <c r="C107" s="25" t="s">
        <v>242</v>
      </c>
      <c r="D107" s="25" t="n">
        <v>1</v>
      </c>
      <c r="E107" s="19" t="s">
        <v>26</v>
      </c>
      <c r="F107" s="19"/>
      <c r="G107" s="19" t="n">
        <v>21</v>
      </c>
      <c r="H107" s="18" t="s">
        <v>27</v>
      </c>
      <c r="I107" s="19" t="s">
        <v>243</v>
      </c>
      <c r="J107" s="24" t="n">
        <f aca="false">J106+D106</f>
        <v>438</v>
      </c>
      <c r="K107" s="24" t="n">
        <f aca="false">J107/8</f>
        <v>54.75</v>
      </c>
      <c r="L107" s="24" t="n">
        <f aca="false">J107/16</f>
        <v>27.375</v>
      </c>
      <c r="M107" s="24" t="n">
        <f aca="false">J107/32</f>
        <v>13.6875</v>
      </c>
      <c r="N107" s="3" t="s">
        <v>29</v>
      </c>
      <c r="O107" s="3" t="n">
        <v>0</v>
      </c>
      <c r="P107" s="0" t="n">
        <v>0</v>
      </c>
      <c r="Q107" s="0" t="n">
        <v>0</v>
      </c>
    </row>
    <row r="108" customFormat="false" ht="39.6" hidden="false" customHeight="true" outlineLevel="0" collapsed="false">
      <c r="B108" s="25" t="s">
        <v>238</v>
      </c>
      <c r="C108" s="25" t="s">
        <v>239</v>
      </c>
      <c r="D108" s="25" t="n">
        <v>1</v>
      </c>
      <c r="E108" s="19"/>
      <c r="F108" s="19"/>
      <c r="G108" s="18" t="n">
        <v>21</v>
      </c>
      <c r="H108" s="18" t="s">
        <v>27</v>
      </c>
      <c r="I108" s="19" t="s">
        <v>240</v>
      </c>
      <c r="J108" s="24" t="n">
        <f aca="false">J107+D107</f>
        <v>439</v>
      </c>
      <c r="K108" s="24" t="n">
        <f aca="false">J108/8</f>
        <v>54.875</v>
      </c>
      <c r="L108" s="24" t="n">
        <f aca="false">J108/16</f>
        <v>27.4375</v>
      </c>
      <c r="M108" s="24" t="n">
        <f aca="false">J108/32</f>
        <v>13.71875</v>
      </c>
      <c r="N108" s="3" t="s">
        <v>29</v>
      </c>
      <c r="O108" s="3" t="n">
        <v>0</v>
      </c>
      <c r="P108" s="0" t="n">
        <v>0</v>
      </c>
      <c r="Q108" s="0" t="n">
        <v>0</v>
      </c>
    </row>
    <row r="109" customFormat="false" ht="28.65" hidden="false" customHeight="true" outlineLevel="0" collapsed="false">
      <c r="A109" s="0" t="s">
        <v>58</v>
      </c>
      <c r="B109" s="25"/>
      <c r="C109" s="25"/>
      <c r="D109" s="25"/>
      <c r="E109" s="19"/>
      <c r="F109" s="19"/>
      <c r="G109" s="18" t="n">
        <v>0</v>
      </c>
      <c r="H109" s="18" t="s">
        <v>27</v>
      </c>
      <c r="I109" s="19"/>
      <c r="J109" s="24"/>
      <c r="K109" s="24"/>
      <c r="L109" s="24"/>
      <c r="M109" s="24"/>
    </row>
    <row r="110" customFormat="false" ht="38.05" hidden="false" customHeight="false" outlineLevel="0" collapsed="false">
      <c r="B110" s="25" t="s">
        <v>262</v>
      </c>
      <c r="C110" s="25" t="s">
        <v>263</v>
      </c>
      <c r="D110" s="25" t="n">
        <v>8</v>
      </c>
      <c r="E110" s="19" t="s">
        <v>26</v>
      </c>
      <c r="F110" s="19"/>
      <c r="G110" s="19" t="n">
        <v>1</v>
      </c>
      <c r="H110" s="18" t="s">
        <v>27</v>
      </c>
      <c r="I110" s="19" t="s">
        <v>264</v>
      </c>
      <c r="J110" s="24" t="n">
        <f aca="false">J108+D108</f>
        <v>440</v>
      </c>
      <c r="K110" s="24" t="n">
        <f aca="false">J110/8</f>
        <v>55</v>
      </c>
      <c r="L110" s="24" t="n">
        <f aca="false">J110/16</f>
        <v>27.5</v>
      </c>
      <c r="M110" s="24" t="n">
        <f aca="false">J110/32</f>
        <v>13.75</v>
      </c>
      <c r="N110" s="0" t="s">
        <v>265</v>
      </c>
      <c r="O110" s="0" t="n">
        <v>10</v>
      </c>
      <c r="P110" s="0" t="n">
        <v>7</v>
      </c>
      <c r="Q110" s="0" t="n">
        <v>0</v>
      </c>
    </row>
    <row r="111" customFormat="false" ht="69" hidden="false" customHeight="false" outlineLevel="0" collapsed="false">
      <c r="B111" s="25" t="s">
        <v>266</v>
      </c>
      <c r="C111" s="25" t="s">
        <v>267</v>
      </c>
      <c r="D111" s="25" t="n">
        <v>8</v>
      </c>
      <c r="E111" s="19" t="s">
        <v>26</v>
      </c>
      <c r="F111" s="19"/>
      <c r="G111" s="19" t="n">
        <v>36</v>
      </c>
      <c r="H111" s="18" t="s">
        <v>27</v>
      </c>
      <c r="I111" s="19" t="s">
        <v>268</v>
      </c>
      <c r="J111" s="24" t="n">
        <f aca="false">J110+D110</f>
        <v>448</v>
      </c>
      <c r="K111" s="24" t="n">
        <f aca="false">J111/8</f>
        <v>56</v>
      </c>
      <c r="L111" s="24" t="n">
        <f aca="false">J111/16</f>
        <v>28</v>
      </c>
      <c r="M111" s="24" t="n">
        <f aca="false">J111/32</f>
        <v>14</v>
      </c>
      <c r="N111" s="0" t="s">
        <v>234</v>
      </c>
      <c r="O111" s="0" t="n">
        <v>3</v>
      </c>
      <c r="P111" s="0" t="n">
        <v>3</v>
      </c>
      <c r="Q111" s="0" t="n">
        <v>0</v>
      </c>
    </row>
    <row r="112" customFormat="false" ht="26.85" hidden="false" customHeight="false" outlineLevel="0" collapsed="false">
      <c r="B112" s="25" t="s">
        <v>269</v>
      </c>
      <c r="C112" s="25" t="s">
        <v>270</v>
      </c>
      <c r="D112" s="25" t="n">
        <v>32</v>
      </c>
      <c r="E112" s="19" t="s">
        <v>119</v>
      </c>
      <c r="F112" s="19" t="s">
        <v>119</v>
      </c>
      <c r="G112" s="19" t="n">
        <v>35</v>
      </c>
      <c r="H112" s="18" t="s">
        <v>27</v>
      </c>
      <c r="I112" s="19" t="s">
        <v>271</v>
      </c>
      <c r="J112" s="24" t="n">
        <f aca="false">J111+D111</f>
        <v>456</v>
      </c>
      <c r="K112" s="24" t="n">
        <f aca="false">J112/8</f>
        <v>57</v>
      </c>
      <c r="L112" s="24" t="n">
        <f aca="false">J112/16</f>
        <v>28.5</v>
      </c>
      <c r="M112" s="24" t="n">
        <f aca="false">J112/32</f>
        <v>14.25</v>
      </c>
      <c r="N112" s="0" t="s">
        <v>76</v>
      </c>
      <c r="O112" s="0" t="n">
        <v>4</v>
      </c>
      <c r="P112" s="0" t="n">
        <v>5</v>
      </c>
      <c r="Q112" s="0" t="n">
        <v>0</v>
      </c>
    </row>
    <row r="113" customFormat="false" ht="39.55" hidden="false" customHeight="false" outlineLevel="0" collapsed="false">
      <c r="B113" s="25" t="s">
        <v>272</v>
      </c>
      <c r="C113" s="25" t="s">
        <v>273</v>
      </c>
      <c r="D113" s="25" t="n">
        <v>8</v>
      </c>
      <c r="E113" s="19" t="s">
        <v>119</v>
      </c>
      <c r="F113" s="19"/>
      <c r="G113" s="19" t="n">
        <v>1</v>
      </c>
      <c r="H113" s="18" t="s">
        <v>27</v>
      </c>
      <c r="I113" s="19" t="s">
        <v>274</v>
      </c>
      <c r="J113" s="24" t="n">
        <f aca="false">J112+D112</f>
        <v>488</v>
      </c>
      <c r="K113" s="24" t="n">
        <f aca="false">J113/8</f>
        <v>61</v>
      </c>
      <c r="L113" s="24" t="n">
        <f aca="false">J113/16</f>
        <v>30.5</v>
      </c>
      <c r="M113" s="24" t="n">
        <f aca="false">J113/32</f>
        <v>15.25</v>
      </c>
      <c r="N113" s="0" t="s">
        <v>76</v>
      </c>
      <c r="O113" s="0" t="n">
        <v>4</v>
      </c>
      <c r="P113" s="0" t="n">
        <v>6</v>
      </c>
      <c r="Q113" s="0" t="n">
        <v>0</v>
      </c>
    </row>
    <row r="114" customFormat="false" ht="39.55" hidden="false" customHeight="false" outlineLevel="0" collapsed="false">
      <c r="B114" s="25" t="s">
        <v>275</v>
      </c>
      <c r="C114" s="25" t="s">
        <v>276</v>
      </c>
      <c r="D114" s="25" t="n">
        <v>8</v>
      </c>
      <c r="E114" s="19" t="s">
        <v>119</v>
      </c>
      <c r="F114" s="19"/>
      <c r="G114" s="19" t="n">
        <v>34</v>
      </c>
      <c r="H114" s="18" t="s">
        <v>27</v>
      </c>
      <c r="I114" s="19" t="s">
        <v>277</v>
      </c>
      <c r="J114" s="24" t="n">
        <f aca="false">J113+D113</f>
        <v>496</v>
      </c>
      <c r="K114" s="24" t="n">
        <f aca="false">J114/8</f>
        <v>62</v>
      </c>
      <c r="L114" s="24" t="n">
        <f aca="false">J114/16</f>
        <v>31</v>
      </c>
      <c r="M114" s="24" t="n">
        <f aca="false">J114/32</f>
        <v>15.5</v>
      </c>
      <c r="N114" s="0" t="s">
        <v>76</v>
      </c>
      <c r="O114" s="0" t="n">
        <v>4</v>
      </c>
      <c r="P114" s="0" t="n">
        <v>7</v>
      </c>
      <c r="Q114" s="0" t="n">
        <v>0</v>
      </c>
    </row>
    <row r="115" customFormat="false" ht="39.55" hidden="false" customHeight="false" outlineLevel="0" collapsed="false">
      <c r="B115" s="25" t="s">
        <v>278</v>
      </c>
      <c r="C115" s="25" t="s">
        <v>279</v>
      </c>
      <c r="D115" s="25" t="n">
        <v>8</v>
      </c>
      <c r="E115" s="19" t="s">
        <v>119</v>
      </c>
      <c r="F115" s="19"/>
      <c r="G115" s="19" t="n">
        <v>34</v>
      </c>
      <c r="H115" s="18" t="s">
        <v>27</v>
      </c>
      <c r="I115" s="19" t="s">
        <v>277</v>
      </c>
      <c r="J115" s="24" t="n">
        <f aca="false">J114+D114</f>
        <v>504</v>
      </c>
      <c r="K115" s="24" t="n">
        <f aca="false">J115/8</f>
        <v>63</v>
      </c>
      <c r="L115" s="24" t="n">
        <f aca="false">J115/16</f>
        <v>31.5</v>
      </c>
      <c r="M115" s="24" t="n">
        <f aca="false">J115/32</f>
        <v>15.75</v>
      </c>
      <c r="N115" s="0" t="s">
        <v>76</v>
      </c>
      <c r="O115" s="0" t="n">
        <v>4</v>
      </c>
      <c r="P115" s="0" t="n">
        <v>8</v>
      </c>
      <c r="Q115" s="0" t="n">
        <v>0</v>
      </c>
    </row>
    <row r="116" customFormat="false" ht="26.85" hidden="false" customHeight="false" outlineLevel="0" collapsed="false">
      <c r="B116" s="25" t="s">
        <v>280</v>
      </c>
      <c r="C116" s="25" t="s">
        <v>281</v>
      </c>
      <c r="D116" s="25" t="n">
        <v>8</v>
      </c>
      <c r="E116" s="19" t="s">
        <v>119</v>
      </c>
      <c r="F116" s="19"/>
      <c r="G116" s="18" t="n">
        <v>1</v>
      </c>
      <c r="H116" s="18" t="s">
        <v>27</v>
      </c>
      <c r="I116" s="19" t="s">
        <v>233</v>
      </c>
      <c r="J116" s="24" t="n">
        <f aca="false">J115+D115</f>
        <v>512</v>
      </c>
      <c r="K116" s="24" t="n">
        <f aca="false">J116/8</f>
        <v>64</v>
      </c>
      <c r="L116" s="24" t="n">
        <f aca="false">J116/16</f>
        <v>32</v>
      </c>
      <c r="M116" s="24" t="n">
        <f aca="false">J116/32</f>
        <v>16</v>
      </c>
      <c r="N116" s="3" t="s">
        <v>121</v>
      </c>
      <c r="O116" s="3" t="n">
        <v>7</v>
      </c>
      <c r="P116" s="0" t="n">
        <v>12</v>
      </c>
      <c r="Q116" s="0" t="n">
        <v>0</v>
      </c>
    </row>
    <row r="117" customFormat="false" ht="26.85" hidden="false" customHeight="false" outlineLevel="0" collapsed="false">
      <c r="B117" s="25" t="s">
        <v>282</v>
      </c>
      <c r="C117" s="25" t="s">
        <v>283</v>
      </c>
      <c r="D117" s="25" t="n">
        <v>8</v>
      </c>
      <c r="E117" s="19" t="s">
        <v>119</v>
      </c>
      <c r="F117" s="19"/>
      <c r="G117" s="18" t="n">
        <v>1</v>
      </c>
      <c r="H117" s="18" t="s">
        <v>27</v>
      </c>
      <c r="I117" s="19" t="s">
        <v>233</v>
      </c>
      <c r="J117" s="24" t="n">
        <f aca="false">J116+D116</f>
        <v>520</v>
      </c>
      <c r="K117" s="24" t="n">
        <f aca="false">J117/8</f>
        <v>65</v>
      </c>
      <c r="L117" s="24" t="n">
        <f aca="false">J117/16</f>
        <v>32.5</v>
      </c>
      <c r="M117" s="24" t="n">
        <f aca="false">J117/32</f>
        <v>16.25</v>
      </c>
      <c r="N117" s="3" t="s">
        <v>121</v>
      </c>
      <c r="O117" s="0" t="n">
        <v>7</v>
      </c>
      <c r="P117" s="0" t="n">
        <v>13</v>
      </c>
      <c r="Q117" s="0" t="n">
        <v>0</v>
      </c>
    </row>
    <row r="118" customFormat="false" ht="26.85" hidden="false" customHeight="false" outlineLevel="0" collapsed="false">
      <c r="B118" s="25" t="s">
        <v>284</v>
      </c>
      <c r="C118" s="25" t="s">
        <v>285</v>
      </c>
      <c r="D118" s="25" t="n">
        <v>8</v>
      </c>
      <c r="E118" s="19" t="s">
        <v>119</v>
      </c>
      <c r="F118" s="19"/>
      <c r="G118" s="18" t="n">
        <v>1</v>
      </c>
      <c r="H118" s="18" t="s">
        <v>27</v>
      </c>
      <c r="I118" s="19" t="s">
        <v>233</v>
      </c>
      <c r="J118" s="24" t="n">
        <f aca="false">J117+D117</f>
        <v>528</v>
      </c>
      <c r="K118" s="24" t="n">
        <f aca="false">J118/8</f>
        <v>66</v>
      </c>
      <c r="L118" s="24" t="n">
        <f aca="false">J118/16</f>
        <v>33</v>
      </c>
      <c r="M118" s="24" t="n">
        <f aca="false">J118/32</f>
        <v>16.5</v>
      </c>
      <c r="N118" s="3" t="s">
        <v>182</v>
      </c>
      <c r="O118" s="3" t="n">
        <v>2</v>
      </c>
      <c r="P118" s="0" t="n">
        <v>4</v>
      </c>
      <c r="Q118" s="0" t="n">
        <v>0</v>
      </c>
    </row>
    <row r="119" customFormat="false" ht="26.85" hidden="false" customHeight="false" outlineLevel="0" collapsed="false">
      <c r="B119" s="25" t="s">
        <v>286</v>
      </c>
      <c r="C119" s="25" t="s">
        <v>287</v>
      </c>
      <c r="D119" s="25" t="n">
        <v>8</v>
      </c>
      <c r="E119" s="19" t="s">
        <v>119</v>
      </c>
      <c r="F119" s="19"/>
      <c r="G119" s="18" t="n">
        <v>1</v>
      </c>
      <c r="H119" s="18" t="s">
        <v>27</v>
      </c>
      <c r="I119" s="19" t="s">
        <v>288</v>
      </c>
      <c r="J119" s="24" t="n">
        <f aca="false">J118+D118</f>
        <v>536</v>
      </c>
      <c r="K119" s="24" t="n">
        <f aca="false">J119/8</f>
        <v>67</v>
      </c>
      <c r="L119" s="24" t="n">
        <f aca="false">J119/16</f>
        <v>33.5</v>
      </c>
      <c r="M119" s="24" t="n">
        <f aca="false">J119/32</f>
        <v>16.75</v>
      </c>
      <c r="N119" s="0" t="s">
        <v>121</v>
      </c>
      <c r="O119" s="0" t="n">
        <v>7</v>
      </c>
      <c r="P119" s="0" t="n">
        <v>6</v>
      </c>
      <c r="Q119" s="0" t="n">
        <v>0</v>
      </c>
    </row>
    <row r="120" customFormat="false" ht="26.85" hidden="false" customHeight="false" outlineLevel="0" collapsed="false">
      <c r="B120" s="25" t="s">
        <v>289</v>
      </c>
      <c r="C120" s="27" t="s">
        <v>290</v>
      </c>
      <c r="D120" s="25" t="n">
        <v>8</v>
      </c>
      <c r="E120" s="19" t="s">
        <v>119</v>
      </c>
      <c r="F120" s="19"/>
      <c r="G120" s="18" t="n">
        <v>1</v>
      </c>
      <c r="H120" s="18" t="s">
        <v>27</v>
      </c>
      <c r="I120" s="19" t="s">
        <v>291</v>
      </c>
      <c r="J120" s="24" t="n">
        <f aca="false">J119+D119</f>
        <v>544</v>
      </c>
      <c r="K120" s="24" t="n">
        <f aca="false">J120/8</f>
        <v>68</v>
      </c>
      <c r="L120" s="24" t="n">
        <f aca="false">J120/16</f>
        <v>34</v>
      </c>
      <c r="M120" s="24" t="n">
        <f aca="false">J120/32</f>
        <v>17</v>
      </c>
      <c r="N120" s="0" t="s">
        <v>121</v>
      </c>
      <c r="O120" s="0" t="n">
        <v>7</v>
      </c>
      <c r="P120" s="0" t="n">
        <v>7</v>
      </c>
      <c r="Q120" s="0" t="n">
        <v>0</v>
      </c>
    </row>
    <row r="121" customFormat="false" ht="26.85" hidden="false" customHeight="false" outlineLevel="0" collapsed="false">
      <c r="B121" s="25" t="s">
        <v>292</v>
      </c>
      <c r="C121" s="25" t="s">
        <v>293</v>
      </c>
      <c r="D121" s="25" t="n">
        <v>8</v>
      </c>
      <c r="E121" s="19" t="s">
        <v>119</v>
      </c>
      <c r="F121" s="19"/>
      <c r="G121" s="18" t="n">
        <v>1</v>
      </c>
      <c r="H121" s="18" t="s">
        <v>27</v>
      </c>
      <c r="I121" s="19" t="s">
        <v>294</v>
      </c>
      <c r="J121" s="24" t="n">
        <f aca="false">J120+D120</f>
        <v>552</v>
      </c>
      <c r="K121" s="24" t="n">
        <f aca="false">J121/8</f>
        <v>69</v>
      </c>
      <c r="L121" s="24" t="n">
        <f aca="false">J121/16</f>
        <v>34.5</v>
      </c>
      <c r="M121" s="24" t="n">
        <f aca="false">J121/32</f>
        <v>17.25</v>
      </c>
      <c r="N121" s="0" t="s">
        <v>70</v>
      </c>
      <c r="O121" s="0" t="n">
        <v>1</v>
      </c>
      <c r="P121" s="0" t="n">
        <v>6</v>
      </c>
      <c r="Q121" s="0" t="n">
        <v>0</v>
      </c>
    </row>
    <row r="122" customFormat="false" ht="26.85" hidden="false" customHeight="false" outlineLevel="0" collapsed="false">
      <c r="B122" s="25" t="s">
        <v>295</v>
      </c>
      <c r="C122" s="25" t="s">
        <v>296</v>
      </c>
      <c r="D122" s="25" t="n">
        <v>8</v>
      </c>
      <c r="E122" s="19" t="s">
        <v>119</v>
      </c>
      <c r="F122" s="19"/>
      <c r="G122" s="18" t="n">
        <v>1</v>
      </c>
      <c r="H122" s="18" t="s">
        <v>27</v>
      </c>
      <c r="I122" s="19" t="s">
        <v>297</v>
      </c>
      <c r="J122" s="24" t="n">
        <f aca="false">J121+D121</f>
        <v>560</v>
      </c>
      <c r="K122" s="24" t="n">
        <f aca="false">J122/8</f>
        <v>70</v>
      </c>
      <c r="L122" s="24" t="n">
        <f aca="false">J122/16</f>
        <v>35</v>
      </c>
      <c r="M122" s="24" t="n">
        <f aca="false">J122/32</f>
        <v>17.5</v>
      </c>
      <c r="N122" s="0" t="s">
        <v>70</v>
      </c>
      <c r="O122" s="0" t="n">
        <v>1</v>
      </c>
      <c r="P122" s="0" t="n">
        <v>8</v>
      </c>
      <c r="Q122" s="0" t="n">
        <v>0</v>
      </c>
    </row>
    <row r="123" customFormat="false" ht="26.85" hidden="false" customHeight="false" outlineLevel="0" collapsed="false">
      <c r="B123" s="25" t="s">
        <v>298</v>
      </c>
      <c r="C123" s="25" t="s">
        <v>299</v>
      </c>
      <c r="D123" s="25" t="n">
        <v>8</v>
      </c>
      <c r="E123" s="19" t="s">
        <v>119</v>
      </c>
      <c r="F123" s="19"/>
      <c r="G123" s="18" t="n">
        <v>1</v>
      </c>
      <c r="H123" s="18" t="s">
        <v>27</v>
      </c>
      <c r="I123" s="19" t="s">
        <v>300</v>
      </c>
      <c r="J123" s="24" t="n">
        <f aca="false">J122+D122</f>
        <v>568</v>
      </c>
      <c r="K123" s="24" t="n">
        <f aca="false">J123/8</f>
        <v>71</v>
      </c>
      <c r="L123" s="24" t="n">
        <f aca="false">J123/16</f>
        <v>35.5</v>
      </c>
      <c r="M123" s="24" t="n">
        <f aca="false">J123/32</f>
        <v>17.75</v>
      </c>
      <c r="N123" s="0" t="s">
        <v>70</v>
      </c>
      <c r="O123" s="0" t="n">
        <v>1</v>
      </c>
      <c r="P123" s="0" t="n">
        <v>9</v>
      </c>
      <c r="Q123" s="0" t="n">
        <v>0</v>
      </c>
    </row>
    <row r="124" customFormat="false" ht="26.85" hidden="false" customHeight="false" outlineLevel="0" collapsed="false">
      <c r="B124" s="25" t="s">
        <v>301</v>
      </c>
      <c r="C124" s="25" t="s">
        <v>302</v>
      </c>
      <c r="D124" s="25" t="n">
        <v>8</v>
      </c>
      <c r="E124" s="19" t="s">
        <v>119</v>
      </c>
      <c r="F124" s="19"/>
      <c r="G124" s="18" t="n">
        <v>1</v>
      </c>
      <c r="H124" s="18" t="s">
        <v>27</v>
      </c>
      <c r="I124" s="19" t="s">
        <v>303</v>
      </c>
      <c r="J124" s="24" t="n">
        <f aca="false">J123+D123</f>
        <v>576</v>
      </c>
      <c r="K124" s="24" t="n">
        <f aca="false">J124/8</f>
        <v>72</v>
      </c>
      <c r="L124" s="24" t="n">
        <f aca="false">J124/16</f>
        <v>36</v>
      </c>
      <c r="M124" s="24" t="n">
        <f aca="false">J124/32</f>
        <v>18</v>
      </c>
      <c r="N124" s="0" t="s">
        <v>70</v>
      </c>
      <c r="O124" s="0" t="n">
        <v>1</v>
      </c>
      <c r="P124" s="0" t="n">
        <v>10</v>
      </c>
      <c r="Q124" s="0" t="n">
        <v>0</v>
      </c>
    </row>
    <row r="125" customFormat="false" ht="26.85" hidden="false" customHeight="false" outlineLevel="0" collapsed="false">
      <c r="B125" s="25" t="s">
        <v>304</v>
      </c>
      <c r="C125" s="25" t="s">
        <v>305</v>
      </c>
      <c r="D125" s="25" t="n">
        <v>8</v>
      </c>
      <c r="E125" s="19" t="s">
        <v>119</v>
      </c>
      <c r="F125" s="19"/>
      <c r="G125" s="18" t="n">
        <v>1</v>
      </c>
      <c r="H125" s="18" t="s">
        <v>27</v>
      </c>
      <c r="I125" s="19" t="s">
        <v>306</v>
      </c>
      <c r="J125" s="24" t="n">
        <f aca="false">J124+D124</f>
        <v>584</v>
      </c>
      <c r="K125" s="24" t="n">
        <f aca="false">J125/8</f>
        <v>73</v>
      </c>
      <c r="L125" s="24" t="n">
        <f aca="false">J125/16</f>
        <v>36.5</v>
      </c>
      <c r="M125" s="24" t="n">
        <f aca="false">J125/32</f>
        <v>18.25</v>
      </c>
      <c r="N125" s="3" t="s">
        <v>207</v>
      </c>
      <c r="O125" s="3" t="n">
        <v>9</v>
      </c>
      <c r="P125" s="0" t="n">
        <v>5</v>
      </c>
      <c r="Q125" s="0" t="n">
        <v>0</v>
      </c>
    </row>
    <row r="126" customFormat="false" ht="26.85" hidden="false" customHeight="false" outlineLevel="0" collapsed="false">
      <c r="B126" s="25" t="s">
        <v>307</v>
      </c>
      <c r="C126" s="25" t="s">
        <v>308</v>
      </c>
      <c r="D126" s="25" t="n">
        <v>8</v>
      </c>
      <c r="E126" s="19" t="s">
        <v>119</v>
      </c>
      <c r="F126" s="19"/>
      <c r="G126" s="19" t="n">
        <v>1</v>
      </c>
      <c r="H126" s="18" t="s">
        <v>27</v>
      </c>
      <c r="I126" s="19" t="s">
        <v>309</v>
      </c>
      <c r="J126" s="24" t="n">
        <f aca="false">J125+D125</f>
        <v>592</v>
      </c>
      <c r="K126" s="24" t="n">
        <f aca="false">J126/8</f>
        <v>74</v>
      </c>
      <c r="L126" s="24" t="n">
        <f aca="false">J126/16</f>
        <v>37</v>
      </c>
      <c r="M126" s="24" t="n">
        <f aca="false">J126/32</f>
        <v>18.5</v>
      </c>
      <c r="N126" s="0" t="s">
        <v>207</v>
      </c>
      <c r="O126" s="0" t="n">
        <v>9</v>
      </c>
      <c r="P126" s="0" t="n">
        <v>6</v>
      </c>
      <c r="Q126" s="0" t="n">
        <v>0</v>
      </c>
    </row>
    <row r="127" customFormat="false" ht="26.85" hidden="false" customHeight="false" outlineLevel="0" collapsed="false">
      <c r="B127" s="25" t="s">
        <v>310</v>
      </c>
      <c r="C127" s="25" t="s">
        <v>311</v>
      </c>
      <c r="D127" s="25" t="n">
        <v>8</v>
      </c>
      <c r="E127" s="19" t="s">
        <v>119</v>
      </c>
      <c r="F127" s="19"/>
      <c r="G127" s="18" t="n">
        <v>1</v>
      </c>
      <c r="H127" s="18" t="s">
        <v>27</v>
      </c>
      <c r="I127" s="19" t="s">
        <v>312</v>
      </c>
      <c r="J127" s="24" t="n">
        <f aca="false">J126+D126</f>
        <v>600</v>
      </c>
      <c r="K127" s="24" t="n">
        <f aca="false">J127/8</f>
        <v>75</v>
      </c>
      <c r="L127" s="24" t="n">
        <f aca="false">J127/16</f>
        <v>37.5</v>
      </c>
      <c r="M127" s="24" t="n">
        <f aca="false">J127/32</f>
        <v>18.75</v>
      </c>
      <c r="N127" s="0" t="s">
        <v>121</v>
      </c>
      <c r="O127" s="0" t="n">
        <v>7</v>
      </c>
      <c r="P127" s="0" t="n">
        <v>8</v>
      </c>
      <c r="Q127" s="0" t="n">
        <v>0</v>
      </c>
    </row>
    <row r="128" customFormat="false" ht="26.85" hidden="false" customHeight="false" outlineLevel="0" collapsed="false">
      <c r="B128" s="25" t="s">
        <v>313</v>
      </c>
      <c r="C128" s="25" t="s">
        <v>314</v>
      </c>
      <c r="D128" s="25" t="n">
        <v>8</v>
      </c>
      <c r="E128" s="19" t="s">
        <v>119</v>
      </c>
      <c r="F128" s="19"/>
      <c r="G128" s="18" t="n">
        <v>1</v>
      </c>
      <c r="H128" s="18" t="s">
        <v>27</v>
      </c>
      <c r="I128" s="19" t="s">
        <v>315</v>
      </c>
      <c r="J128" s="24" t="n">
        <f aca="false">J127+D127</f>
        <v>608</v>
      </c>
      <c r="K128" s="24" t="n">
        <f aca="false">J128/8</f>
        <v>76</v>
      </c>
      <c r="L128" s="24" t="n">
        <f aca="false">J128/16</f>
        <v>38</v>
      </c>
      <c r="M128" s="24" t="n">
        <f aca="false">J128/32</f>
        <v>19</v>
      </c>
      <c r="N128" s="0" t="s">
        <v>121</v>
      </c>
      <c r="O128" s="0" t="n">
        <v>7</v>
      </c>
      <c r="P128" s="0" t="n">
        <v>9</v>
      </c>
      <c r="Q128" s="0" t="n">
        <v>0</v>
      </c>
    </row>
    <row r="129" customFormat="false" ht="26.85" hidden="false" customHeight="false" outlineLevel="0" collapsed="false">
      <c r="B129" s="25" t="s">
        <v>316</v>
      </c>
      <c r="C129" s="25" t="s">
        <v>317</v>
      </c>
      <c r="D129" s="25" t="n">
        <v>8</v>
      </c>
      <c r="E129" s="19" t="s">
        <v>119</v>
      </c>
      <c r="F129" s="19"/>
      <c r="G129" s="18" t="n">
        <v>1</v>
      </c>
      <c r="H129" s="18" t="s">
        <v>27</v>
      </c>
      <c r="I129" s="19" t="s">
        <v>318</v>
      </c>
      <c r="J129" s="24" t="n">
        <f aca="false">J128+D128</f>
        <v>616</v>
      </c>
      <c r="K129" s="24" t="n">
        <f aca="false">J129/8</f>
        <v>77</v>
      </c>
      <c r="L129" s="24" t="n">
        <f aca="false">J129/16</f>
        <v>38.5</v>
      </c>
      <c r="M129" s="24" t="n">
        <f aca="false">J129/32</f>
        <v>19.25</v>
      </c>
      <c r="N129" s="0" t="s">
        <v>121</v>
      </c>
      <c r="O129" s="0" t="n">
        <v>7</v>
      </c>
      <c r="P129" s="0" t="n">
        <v>10</v>
      </c>
      <c r="Q129" s="0" t="n">
        <v>0</v>
      </c>
    </row>
    <row r="130" customFormat="false" ht="26.85" hidden="false" customHeight="false" outlineLevel="0" collapsed="false">
      <c r="B130" s="25" t="s">
        <v>319</v>
      </c>
      <c r="C130" s="25" t="s">
        <v>320</v>
      </c>
      <c r="D130" s="25" t="n">
        <v>8</v>
      </c>
      <c r="E130" s="19" t="s">
        <v>119</v>
      </c>
      <c r="F130" s="19"/>
      <c r="G130" s="18" t="n">
        <v>1</v>
      </c>
      <c r="H130" s="18" t="s">
        <v>27</v>
      </c>
      <c r="I130" s="19" t="s">
        <v>321</v>
      </c>
      <c r="J130" s="24" t="n">
        <f aca="false">J129+D129</f>
        <v>624</v>
      </c>
      <c r="K130" s="24" t="n">
        <f aca="false">J130/8</f>
        <v>78</v>
      </c>
      <c r="L130" s="24" t="n">
        <f aca="false">J130/16</f>
        <v>39</v>
      </c>
      <c r="M130" s="24" t="n">
        <f aca="false">J130/32</f>
        <v>19.5</v>
      </c>
      <c r="N130" s="0" t="s">
        <v>121</v>
      </c>
      <c r="O130" s="0" t="n">
        <v>7</v>
      </c>
      <c r="P130" s="0" t="n">
        <v>11</v>
      </c>
      <c r="Q130" s="0" t="n">
        <v>0</v>
      </c>
    </row>
    <row r="131" customFormat="false" ht="12.8" hidden="false" customHeight="false" outlineLevel="0" collapsed="false">
      <c r="A131" s="0" t="s">
        <v>46</v>
      </c>
      <c r="J131" s="24"/>
    </row>
    <row r="132" customFormat="false" ht="14.15" hidden="false" customHeight="false" outlineLevel="0" collapsed="false">
      <c r="B132" s="25" t="s">
        <v>49</v>
      </c>
      <c r="C132" s="25" t="s">
        <v>322</v>
      </c>
      <c r="D132" s="25" t="n">
        <v>6</v>
      </c>
      <c r="E132" s="19" t="s">
        <v>119</v>
      </c>
      <c r="F132" s="19"/>
      <c r="G132" s="19" t="n">
        <v>0</v>
      </c>
      <c r="H132" s="18" t="s">
        <v>27</v>
      </c>
      <c r="I132" s="19"/>
      <c r="J132" s="24" t="n">
        <f aca="false">J130+D130</f>
        <v>632</v>
      </c>
      <c r="K132" s="24" t="n">
        <f aca="false">J132/8</f>
        <v>79</v>
      </c>
      <c r="L132" s="24" t="n">
        <f aca="false">J132/16</f>
        <v>39.5</v>
      </c>
      <c r="M132" s="24" t="n">
        <f aca="false">J132/32</f>
        <v>19.75</v>
      </c>
      <c r="N132" s="3" t="s">
        <v>29</v>
      </c>
      <c r="O132" s="3" t="n">
        <v>0</v>
      </c>
      <c r="P132" s="0" t="n">
        <v>0</v>
      </c>
      <c r="Q132" s="0" t="n">
        <v>0</v>
      </c>
    </row>
    <row r="133" customFormat="false" ht="14.15" hidden="false" customHeight="false" outlineLevel="0" collapsed="false">
      <c r="B133" s="25" t="s">
        <v>323</v>
      </c>
      <c r="C133" s="25" t="s">
        <v>324</v>
      </c>
      <c r="D133" s="25" t="n">
        <v>1</v>
      </c>
      <c r="E133" s="19" t="s">
        <v>119</v>
      </c>
      <c r="F133" s="19"/>
      <c r="G133" s="19"/>
      <c r="H133" s="18"/>
      <c r="I133" s="19"/>
      <c r="J133" s="24" t="n">
        <f aca="false">J132+D132</f>
        <v>638</v>
      </c>
      <c r="K133" s="24" t="n">
        <f aca="false">J133/8</f>
        <v>79.75</v>
      </c>
      <c r="L133" s="24" t="n">
        <f aca="false">J133/16</f>
        <v>39.875</v>
      </c>
      <c r="M133" s="24" t="n">
        <f aca="false">J133/32</f>
        <v>19.9375</v>
      </c>
      <c r="N133" s="3" t="s">
        <v>29</v>
      </c>
      <c r="O133" s="3" t="n">
        <v>0</v>
      </c>
      <c r="P133" s="0" t="n">
        <v>0</v>
      </c>
      <c r="Q133" s="0" t="n">
        <v>0</v>
      </c>
    </row>
    <row r="134" customFormat="false" ht="14.15" hidden="false" customHeight="false" outlineLevel="0" collapsed="false">
      <c r="B134" s="25" t="s">
        <v>325</v>
      </c>
      <c r="C134" s="25" t="s">
        <v>326</v>
      </c>
      <c r="D134" s="25" t="n">
        <v>1</v>
      </c>
      <c r="E134" s="19" t="s">
        <v>119</v>
      </c>
      <c r="F134" s="19"/>
      <c r="G134" s="19"/>
      <c r="H134" s="18"/>
      <c r="I134" s="19"/>
      <c r="J134" s="24" t="n">
        <f aca="false">J133+D133</f>
        <v>639</v>
      </c>
      <c r="K134" s="24" t="n">
        <f aca="false">J134/8</f>
        <v>79.875</v>
      </c>
      <c r="L134" s="24" t="n">
        <f aca="false">J134/16</f>
        <v>39.9375</v>
      </c>
      <c r="M134" s="24" t="n">
        <f aca="false">J134/32</f>
        <v>19.96875</v>
      </c>
      <c r="N134" s="3" t="s">
        <v>29</v>
      </c>
      <c r="O134" s="3" t="n">
        <v>0</v>
      </c>
      <c r="P134" s="0" t="n">
        <v>0</v>
      </c>
      <c r="Q134" s="0" t="n">
        <v>0</v>
      </c>
    </row>
    <row r="135" customFormat="false" ht="13.8" hidden="false" customHeight="false" outlineLevel="0" collapsed="false">
      <c r="A135" s="0" t="s">
        <v>58</v>
      </c>
      <c r="B135" s="25"/>
      <c r="C135" s="25"/>
      <c r="D135" s="25"/>
      <c r="E135" s="19"/>
      <c r="F135" s="19"/>
      <c r="G135" s="19"/>
      <c r="H135" s="18"/>
      <c r="I135" s="19"/>
      <c r="J135" s="24"/>
      <c r="K135" s="24"/>
      <c r="L135" s="24"/>
      <c r="M135" s="24"/>
      <c r="N135" s="3"/>
      <c r="O135" s="3"/>
    </row>
    <row r="136" customFormat="false" ht="13.8" hidden="false" customHeight="false" outlineLevel="0" collapsed="false">
      <c r="A136" s="0" t="s">
        <v>59</v>
      </c>
      <c r="B136" s="25"/>
      <c r="C136" s="25"/>
      <c r="D136" s="25"/>
      <c r="E136" s="19"/>
      <c r="F136" s="19"/>
      <c r="G136" s="19"/>
      <c r="H136" s="18"/>
      <c r="I136" s="19"/>
      <c r="J136" s="24"/>
      <c r="K136" s="24"/>
      <c r="L136" s="24"/>
      <c r="M136" s="24"/>
      <c r="N136" s="3"/>
      <c r="O136" s="3"/>
    </row>
    <row r="137" customFormat="false" ht="25.25" hidden="false" customHeight="false" outlineLevel="0" collapsed="false">
      <c r="B137" s="25" t="s">
        <v>325</v>
      </c>
      <c r="C137" s="25" t="s">
        <v>326</v>
      </c>
      <c r="D137" s="25" t="n">
        <v>1</v>
      </c>
      <c r="E137" s="19" t="s">
        <v>119</v>
      </c>
      <c r="F137" s="19"/>
      <c r="G137" s="19" t="n">
        <v>21</v>
      </c>
      <c r="H137" s="18" t="s">
        <v>27</v>
      </c>
      <c r="I137" s="19" t="s">
        <v>327</v>
      </c>
      <c r="J137" s="24" t="n">
        <f aca="false">J130+D130</f>
        <v>632</v>
      </c>
      <c r="K137" s="24" t="n">
        <f aca="false">J137/8</f>
        <v>79</v>
      </c>
      <c r="L137" s="24"/>
      <c r="M137" s="24" t="n">
        <f aca="false">J137/32</f>
        <v>19.75</v>
      </c>
      <c r="N137" s="0" t="s">
        <v>182</v>
      </c>
      <c r="O137" s="0" t="n">
        <v>2</v>
      </c>
      <c r="P137" s="0" t="n">
        <v>3</v>
      </c>
      <c r="Q137" s="0" t="n">
        <v>0</v>
      </c>
    </row>
    <row r="138" customFormat="false" ht="39.55" hidden="false" customHeight="false" outlineLevel="0" collapsed="false">
      <c r="B138" s="25" t="s">
        <v>323</v>
      </c>
      <c r="C138" s="25" t="s">
        <v>324</v>
      </c>
      <c r="D138" s="25" t="n">
        <v>1</v>
      </c>
      <c r="E138" s="19" t="s">
        <v>119</v>
      </c>
      <c r="F138" s="19"/>
      <c r="G138" s="19" t="n">
        <v>21</v>
      </c>
      <c r="H138" s="18" t="s">
        <v>27</v>
      </c>
      <c r="I138" s="19" t="s">
        <v>328</v>
      </c>
      <c r="J138" s="24" t="n">
        <f aca="false">J137+D137</f>
        <v>633</v>
      </c>
      <c r="K138" s="24" t="n">
        <f aca="false">J138/8</f>
        <v>79.125</v>
      </c>
      <c r="L138" s="24" t="n">
        <f aca="false">J138/16</f>
        <v>39.5625</v>
      </c>
      <c r="M138" s="24" t="n">
        <f aca="false">J138/32</f>
        <v>19.78125</v>
      </c>
      <c r="N138" s="0" t="s">
        <v>70</v>
      </c>
      <c r="O138" s="0" t="n">
        <v>1</v>
      </c>
      <c r="P138" s="0" t="n">
        <v>11</v>
      </c>
      <c r="Q138" s="0" t="n">
        <v>0</v>
      </c>
    </row>
    <row r="139" customFormat="false" ht="14.15" hidden="false" customHeight="false" outlineLevel="0" collapsed="false">
      <c r="B139" s="25" t="s">
        <v>49</v>
      </c>
      <c r="C139" s="25" t="s">
        <v>322</v>
      </c>
      <c r="D139" s="25" t="n">
        <v>6</v>
      </c>
      <c r="E139" s="19" t="s">
        <v>119</v>
      </c>
      <c r="F139" s="19"/>
      <c r="G139" s="19" t="n">
        <v>0</v>
      </c>
      <c r="H139" s="18" t="s">
        <v>27</v>
      </c>
      <c r="I139" s="19"/>
      <c r="J139" s="24" t="n">
        <f aca="false">J138+D138</f>
        <v>634</v>
      </c>
      <c r="K139" s="24" t="n">
        <f aca="false">J139/8</f>
        <v>79.25</v>
      </c>
      <c r="L139" s="24" t="n">
        <f aca="false">J139/16</f>
        <v>39.625</v>
      </c>
      <c r="M139" s="24" t="n">
        <f aca="false">J139/32</f>
        <v>19.8125</v>
      </c>
      <c r="N139" s="3" t="s">
        <v>29</v>
      </c>
      <c r="O139" s="3" t="n">
        <v>0</v>
      </c>
      <c r="P139" s="0" t="n">
        <v>0</v>
      </c>
      <c r="Q139" s="0" t="n">
        <v>0</v>
      </c>
    </row>
    <row r="140" customFormat="false" ht="13.8" hidden="false" customHeight="false" outlineLevel="0" collapsed="false">
      <c r="A140" s="0" t="s">
        <v>58</v>
      </c>
      <c r="B140" s="25"/>
      <c r="C140" s="25"/>
      <c r="D140" s="25"/>
      <c r="E140" s="19"/>
      <c r="F140" s="19"/>
      <c r="G140" s="19"/>
      <c r="H140" s="18"/>
      <c r="I140" s="19"/>
      <c r="J140" s="24"/>
      <c r="K140" s="24"/>
      <c r="L140" s="24"/>
      <c r="M140" s="24"/>
    </row>
    <row r="141" customFormat="false" ht="14.15" hidden="false" customHeight="false" outlineLevel="0" collapsed="false">
      <c r="B141" s="25" t="s">
        <v>329</v>
      </c>
      <c r="C141" s="25" t="s">
        <v>330</v>
      </c>
      <c r="D141" s="25" t="n">
        <v>8</v>
      </c>
      <c r="E141" s="19" t="s">
        <v>119</v>
      </c>
      <c r="F141" s="19"/>
      <c r="G141" s="19" t="n">
        <v>1</v>
      </c>
      <c r="H141" s="18"/>
      <c r="I141" s="19" t="s">
        <v>331</v>
      </c>
      <c r="J141" s="24" t="n">
        <f aca="false">J134+D134</f>
        <v>640</v>
      </c>
      <c r="K141" s="24" t="n">
        <f aca="false">J141/8</f>
        <v>80</v>
      </c>
      <c r="L141" s="24" t="n">
        <f aca="false">J141/16</f>
        <v>40</v>
      </c>
      <c r="M141" s="24" t="n">
        <f aca="false">J141/32</f>
        <v>20</v>
      </c>
      <c r="N141" s="0" t="s">
        <v>182</v>
      </c>
      <c r="O141" s="0" t="n">
        <v>2</v>
      </c>
      <c r="P141" s="0" t="n">
        <v>5</v>
      </c>
      <c r="Q141" s="0" t="n">
        <v>0</v>
      </c>
    </row>
    <row r="142" customFormat="false" ht="26.85" hidden="false" customHeight="false" outlineLevel="0" collapsed="false">
      <c r="B142" s="25" t="s">
        <v>332</v>
      </c>
      <c r="C142" s="25" t="s">
        <v>333</v>
      </c>
      <c r="D142" s="25" t="n">
        <v>8</v>
      </c>
      <c r="E142" s="19" t="s">
        <v>119</v>
      </c>
      <c r="F142" s="19"/>
      <c r="G142" s="19" t="n">
        <v>1</v>
      </c>
      <c r="H142" s="18"/>
      <c r="I142" s="19" t="s">
        <v>334</v>
      </c>
      <c r="J142" s="24" t="n">
        <f aca="false">J141+D141</f>
        <v>648</v>
      </c>
      <c r="K142" s="24" t="n">
        <f aca="false">J142/8</f>
        <v>81</v>
      </c>
      <c r="L142" s="24" t="n">
        <f aca="false">J142/16</f>
        <v>40.5</v>
      </c>
      <c r="M142" s="24" t="n">
        <f aca="false">J142/32</f>
        <v>20.25</v>
      </c>
      <c r="N142" s="0" t="s">
        <v>121</v>
      </c>
      <c r="O142" s="0" t="n">
        <v>7</v>
      </c>
      <c r="P142" s="0" t="n">
        <v>14</v>
      </c>
      <c r="Q142" s="0" t="n">
        <v>0</v>
      </c>
    </row>
    <row r="143" customFormat="false" ht="26.85" hidden="false" customHeight="false" outlineLevel="0" collapsed="false">
      <c r="B143" s="25" t="s">
        <v>335</v>
      </c>
      <c r="C143" s="25" t="s">
        <v>336</v>
      </c>
      <c r="D143" s="25" t="n">
        <v>8</v>
      </c>
      <c r="E143" s="19" t="s">
        <v>119</v>
      </c>
      <c r="F143" s="19"/>
      <c r="G143" s="19" t="n">
        <v>1</v>
      </c>
      <c r="H143" s="18"/>
      <c r="I143" s="19" t="s">
        <v>337</v>
      </c>
      <c r="J143" s="24" t="n">
        <f aca="false">J142+D142</f>
        <v>656</v>
      </c>
      <c r="K143" s="24" t="n">
        <f aca="false">J143/8</f>
        <v>82</v>
      </c>
      <c r="L143" s="24" t="n">
        <f aca="false">J143/16</f>
        <v>41</v>
      </c>
      <c r="M143" s="24" t="n">
        <f aca="false">J143/32</f>
        <v>20.5</v>
      </c>
      <c r="N143" s="0" t="s">
        <v>121</v>
      </c>
      <c r="O143" s="0" t="n">
        <v>7</v>
      </c>
      <c r="P143" s="0" t="n">
        <v>15</v>
      </c>
      <c r="Q143" s="0" t="n">
        <v>0</v>
      </c>
    </row>
    <row r="144" customFormat="false" ht="14.15" hidden="false" customHeight="false" outlineLevel="0" collapsed="false">
      <c r="B144" s="25" t="s">
        <v>49</v>
      </c>
      <c r="C144" s="25" t="s">
        <v>338</v>
      </c>
      <c r="D144" s="25" t="n">
        <v>8</v>
      </c>
      <c r="E144" s="19" t="s">
        <v>119</v>
      </c>
      <c r="F144" s="19"/>
      <c r="G144" s="19" t="n">
        <v>0</v>
      </c>
      <c r="H144" s="18" t="s">
        <v>27</v>
      </c>
      <c r="I144" s="19"/>
      <c r="J144" s="24" t="n">
        <f aca="false">J143+D143</f>
        <v>664</v>
      </c>
      <c r="K144" s="24" t="n">
        <f aca="false">J144/8</f>
        <v>83</v>
      </c>
      <c r="L144" s="24" t="n">
        <f aca="false">J144/16</f>
        <v>41.5</v>
      </c>
      <c r="M144" s="24" t="n">
        <f aca="false">J144/32</f>
        <v>20.75</v>
      </c>
      <c r="N144" s="3" t="s">
        <v>29</v>
      </c>
      <c r="O144" s="3" t="n">
        <v>0</v>
      </c>
      <c r="P144" s="0" t="n">
        <v>0</v>
      </c>
      <c r="Q144" s="0" t="n">
        <v>0</v>
      </c>
    </row>
    <row r="145" s="13" customFormat="true" ht="27.75" hidden="false" customHeight="true" outlineLevel="0" collapsed="false">
      <c r="A145" s="13" t="s">
        <v>63</v>
      </c>
      <c r="B145" s="28"/>
      <c r="C145" s="29"/>
      <c r="D145" s="30"/>
      <c r="E145" s="30"/>
      <c r="F145" s="30"/>
      <c r="G145" s="30"/>
      <c r="H145" s="30"/>
      <c r="I145" s="30" t="s">
        <v>339</v>
      </c>
      <c r="J145" s="24" t="n">
        <f aca="false">J144+D144</f>
        <v>672</v>
      </c>
      <c r="K145" s="24" t="n">
        <f aca="false">J145/8</f>
        <v>84</v>
      </c>
      <c r="L145" s="24" t="n">
        <f aca="false">J145/16</f>
        <v>42</v>
      </c>
      <c r="M145" s="24" t="n">
        <f aca="false">J145/32</f>
        <v>21</v>
      </c>
    </row>
    <row r="146" customFormat="false" ht="13.2" hidden="false" customHeight="false" outlineLevel="0" collapsed="false">
      <c r="B146" s="22"/>
    </row>
    <row r="147" customFormat="false" ht="13.2" hidden="false" customHeight="false" outlineLevel="0" collapsed="false">
      <c r="A147" s="0" t="s">
        <v>0</v>
      </c>
    </row>
    <row r="148" customFormat="false" ht="13.8" hidden="false" customHeight="false" outlineLevel="0" collapsed="false">
      <c r="A148" s="0" t="s">
        <v>340</v>
      </c>
      <c r="B148" s="25"/>
      <c r="C148" s="25"/>
      <c r="D148" s="25"/>
      <c r="E148" s="19"/>
      <c r="F148" s="19"/>
      <c r="G148" s="19"/>
      <c r="H148" s="19"/>
      <c r="I148" s="19"/>
      <c r="J148" s="24"/>
      <c r="K148" s="24"/>
      <c r="L148" s="24"/>
      <c r="M148" s="24"/>
    </row>
    <row r="149" customFormat="false" ht="25.35" hidden="false" customHeight="false" outlineLevel="0" collapsed="false">
      <c r="B149" s="25" t="s">
        <v>341</v>
      </c>
      <c r="C149" s="25" t="s">
        <v>342</v>
      </c>
      <c r="D149" s="25" t="n">
        <v>32</v>
      </c>
      <c r="E149" s="19" t="s">
        <v>26</v>
      </c>
      <c r="F149" s="19" t="s">
        <v>343</v>
      </c>
      <c r="G149" s="19" t="n">
        <v>19</v>
      </c>
      <c r="H149" s="0" t="s">
        <v>27</v>
      </c>
      <c r="I149" s="19" t="s">
        <v>344</v>
      </c>
      <c r="J149" s="24" t="n">
        <f aca="false">J145</f>
        <v>672</v>
      </c>
      <c r="K149" s="24" t="n">
        <f aca="false">J149/8</f>
        <v>84</v>
      </c>
      <c r="L149" s="24" t="n">
        <f aca="false">J149/16</f>
        <v>42</v>
      </c>
      <c r="M149" s="24" t="n">
        <f aca="false">J149/32</f>
        <v>21</v>
      </c>
      <c r="N149" s="0" t="s">
        <v>182</v>
      </c>
      <c r="O149" s="0" t="n">
        <v>2</v>
      </c>
      <c r="P149" s="0" t="n">
        <v>6</v>
      </c>
      <c r="Q149" s="0" t="n">
        <v>0</v>
      </c>
    </row>
    <row r="150" customFormat="false" ht="41.4" hidden="false" customHeight="false" outlineLevel="0" collapsed="false">
      <c r="B150" s="25" t="s">
        <v>345</v>
      </c>
      <c r="C150" s="25" t="s">
        <v>346</v>
      </c>
      <c r="D150" s="25" t="n">
        <v>32</v>
      </c>
      <c r="E150" s="19" t="s">
        <v>26</v>
      </c>
      <c r="F150" s="19" t="s">
        <v>347</v>
      </c>
      <c r="G150" s="19" t="n">
        <v>20</v>
      </c>
      <c r="H150" s="0" t="s">
        <v>27</v>
      </c>
      <c r="I150" s="19" t="s">
        <v>348</v>
      </c>
      <c r="J150" s="24" t="n">
        <f aca="false">J149+D149</f>
        <v>704</v>
      </c>
      <c r="K150" s="24" t="n">
        <f aca="false">J150/8</f>
        <v>88</v>
      </c>
      <c r="L150" s="24" t="n">
        <f aca="false">J150/16</f>
        <v>44</v>
      </c>
      <c r="M150" s="24" t="n">
        <f aca="false">J150/32</f>
        <v>22</v>
      </c>
      <c r="N150" s="0" t="s">
        <v>234</v>
      </c>
      <c r="O150" s="0" t="n">
        <v>3</v>
      </c>
      <c r="P150" s="0" t="n">
        <v>4</v>
      </c>
      <c r="Q150" s="0" t="n">
        <v>0</v>
      </c>
    </row>
    <row r="151" s="26" customFormat="true" ht="27.6" hidden="false" customHeight="false" outlineLevel="0" collapsed="false">
      <c r="B151" s="25" t="s">
        <v>349</v>
      </c>
      <c r="C151" s="25" t="s">
        <v>350</v>
      </c>
      <c r="D151" s="25" t="n">
        <v>32</v>
      </c>
      <c r="E151" s="19" t="s">
        <v>26</v>
      </c>
      <c r="F151" s="19" t="s">
        <v>351</v>
      </c>
      <c r="G151" s="19" t="n">
        <v>18</v>
      </c>
      <c r="H151" s="26" t="s">
        <v>27</v>
      </c>
      <c r="I151" s="19" t="s">
        <v>352</v>
      </c>
      <c r="J151" s="24" t="n">
        <f aca="false">J150+D150</f>
        <v>736</v>
      </c>
      <c r="K151" s="24" t="n">
        <f aca="false">J151/8</f>
        <v>92</v>
      </c>
      <c r="L151" s="24" t="n">
        <f aca="false">J151/16</f>
        <v>46</v>
      </c>
      <c r="M151" s="24" t="n">
        <f aca="false">J151/32</f>
        <v>23</v>
      </c>
      <c r="N151" s="26" t="s">
        <v>234</v>
      </c>
      <c r="O151" s="26" t="n">
        <v>3</v>
      </c>
      <c r="P151" s="26" t="n">
        <v>5</v>
      </c>
      <c r="Q151" s="26" t="n">
        <v>0</v>
      </c>
    </row>
    <row r="152" s="13" customFormat="true" ht="13.2" hidden="false" customHeight="false" outlineLevel="0" collapsed="false">
      <c r="A152" s="13" t="s">
        <v>63</v>
      </c>
      <c r="B152" s="28"/>
      <c r="C152" s="29"/>
      <c r="D152" s="30"/>
      <c r="E152" s="30"/>
      <c r="F152" s="30"/>
      <c r="G152" s="30"/>
      <c r="H152" s="30"/>
      <c r="I152" s="30" t="s">
        <v>339</v>
      </c>
      <c r="J152" s="24" t="n">
        <f aca="false">J151+D151</f>
        <v>768</v>
      </c>
      <c r="K152" s="24" t="n">
        <f aca="false">J152/8</f>
        <v>96</v>
      </c>
      <c r="L152" s="24" t="n">
        <f aca="false">J152/16</f>
        <v>48</v>
      </c>
      <c r="M152" s="24" t="n">
        <f aca="false">J152/32</f>
        <v>24</v>
      </c>
    </row>
    <row r="153" s="13" customFormat="true" ht="13.2" hidden="false" customHeight="false" outlineLevel="0" collapsed="false">
      <c r="B153" s="28"/>
      <c r="C153" s="29"/>
      <c r="D153" s="30"/>
      <c r="E153" s="30"/>
      <c r="F153" s="30"/>
      <c r="G153" s="30"/>
      <c r="H153" s="30"/>
      <c r="I153" s="30"/>
      <c r="J153" s="24"/>
      <c r="K153" s="24"/>
      <c r="L153" s="24"/>
      <c r="M153" s="24"/>
    </row>
    <row r="154" customFormat="false" ht="13.2" hidden="false" customHeight="false" outlineLevel="0" collapsed="false">
      <c r="A154" s="26" t="s">
        <v>353</v>
      </c>
      <c r="B154" s="22"/>
    </row>
    <row r="155" customFormat="false" ht="13.8" hidden="false" customHeight="false" outlineLevel="0" collapsed="false">
      <c r="B155" s="25" t="s">
        <v>354</v>
      </c>
      <c r="C155" s="25" t="s">
        <v>355</v>
      </c>
      <c r="D155" s="31" t="n">
        <v>32</v>
      </c>
      <c r="E155" s="32" t="s">
        <v>356</v>
      </c>
      <c r="F155" s="19"/>
      <c r="G155" s="33" t="n">
        <v>1</v>
      </c>
      <c r="H155" s="0" t="s">
        <v>357</v>
      </c>
      <c r="I155" s="34" t="s">
        <v>358</v>
      </c>
      <c r="J155" s="24" t="n">
        <f aca="false">J84</f>
        <v>416</v>
      </c>
      <c r="K155" s="24" t="n">
        <f aca="false">J155/8</f>
        <v>52</v>
      </c>
      <c r="L155" s="24" t="n">
        <f aca="false">J155/16</f>
        <v>26</v>
      </c>
      <c r="M155" s="24" t="n">
        <f aca="false">J155/32</f>
        <v>13</v>
      </c>
      <c r="N155" s="0" t="s">
        <v>265</v>
      </c>
      <c r="O155" s="0" t="n">
        <v>10</v>
      </c>
      <c r="P155" s="0" t="n">
        <v>2</v>
      </c>
      <c r="Q155" s="0" t="n">
        <v>0</v>
      </c>
    </row>
    <row r="156" customFormat="false" ht="13.8" hidden="false" customHeight="false" outlineLevel="0" collapsed="false">
      <c r="B156" s="25" t="s">
        <v>359</v>
      </c>
      <c r="C156" s="25" t="s">
        <v>360</v>
      </c>
      <c r="D156" s="31" t="n">
        <v>16</v>
      </c>
      <c r="E156" s="32" t="s">
        <v>26</v>
      </c>
      <c r="F156" s="19"/>
      <c r="G156" s="33" t="n">
        <v>1</v>
      </c>
      <c r="H156" s="0" t="s">
        <v>357</v>
      </c>
      <c r="I156" s="34" t="s">
        <v>361</v>
      </c>
      <c r="J156" s="24" t="n">
        <f aca="false">J155+D155</f>
        <v>448</v>
      </c>
      <c r="K156" s="24" t="n">
        <f aca="false">J156/8</f>
        <v>56</v>
      </c>
      <c r="L156" s="24" t="n">
        <f aca="false">J156/16</f>
        <v>28</v>
      </c>
      <c r="M156" s="24" t="n">
        <f aca="false">J156/32</f>
        <v>14</v>
      </c>
      <c r="N156" s="0" t="s">
        <v>265</v>
      </c>
      <c r="O156" s="0" t="n">
        <v>10</v>
      </c>
      <c r="P156" s="0" t="n">
        <v>1</v>
      </c>
      <c r="Q156" s="0" t="n">
        <v>0</v>
      </c>
    </row>
    <row r="157" customFormat="false" ht="13.8" hidden="false" customHeight="false" outlineLevel="0" collapsed="false">
      <c r="B157" s="25" t="s">
        <v>362</v>
      </c>
      <c r="C157" s="25" t="s">
        <v>363</v>
      </c>
      <c r="D157" s="31" t="n">
        <v>8</v>
      </c>
      <c r="E157" s="32" t="s">
        <v>356</v>
      </c>
      <c r="F157" s="19"/>
      <c r="G157" s="18" t="n">
        <v>1</v>
      </c>
      <c r="H157" s="18" t="s">
        <v>27</v>
      </c>
      <c r="I157" s="34" t="s">
        <v>364</v>
      </c>
      <c r="J157" s="24" t="n">
        <f aca="false">J156+D156</f>
        <v>464</v>
      </c>
      <c r="K157" s="24" t="n">
        <f aca="false">J157/8</f>
        <v>58</v>
      </c>
      <c r="L157" s="24" t="n">
        <f aca="false">J157/16</f>
        <v>29</v>
      </c>
      <c r="M157" s="24" t="n">
        <f aca="false">J157/32</f>
        <v>14.5</v>
      </c>
      <c r="N157" s="0" t="s">
        <v>265</v>
      </c>
      <c r="O157" s="0" t="n">
        <v>10</v>
      </c>
      <c r="P157" s="0" t="n">
        <v>3</v>
      </c>
      <c r="Q157" s="0" t="n">
        <v>0</v>
      </c>
    </row>
    <row r="158" customFormat="false" ht="13.8" hidden="false" customHeight="false" outlineLevel="0" collapsed="false">
      <c r="B158" s="25" t="s">
        <v>125</v>
      </c>
      <c r="C158" s="25" t="s">
        <v>365</v>
      </c>
      <c r="D158" s="31" t="n">
        <v>8</v>
      </c>
      <c r="E158" s="32"/>
      <c r="F158" s="19"/>
      <c r="G158" s="18" t="n">
        <v>0</v>
      </c>
      <c r="H158" s="18" t="s">
        <v>27</v>
      </c>
      <c r="I158" s="34" t="s">
        <v>366</v>
      </c>
      <c r="J158" s="24" t="n">
        <f aca="false">J157+D157</f>
        <v>472</v>
      </c>
      <c r="K158" s="24" t="n">
        <f aca="false">J158/8</f>
        <v>59</v>
      </c>
      <c r="L158" s="24" t="n">
        <f aca="false">J158/16</f>
        <v>29.5</v>
      </c>
      <c r="M158" s="24" t="n">
        <f aca="false">J158/32</f>
        <v>14.75</v>
      </c>
      <c r="N158" s="3" t="s">
        <v>29</v>
      </c>
      <c r="O158" s="3" t="n">
        <v>0</v>
      </c>
      <c r="P158" s="0" t="n">
        <v>0</v>
      </c>
      <c r="Q158" s="0" t="n">
        <v>0</v>
      </c>
    </row>
    <row r="159" customFormat="false" ht="13.2" hidden="false" customHeight="false" outlineLevel="0" collapsed="false">
      <c r="A159" s="0" t="s">
        <v>63</v>
      </c>
      <c r="B159" s="22"/>
      <c r="C159" s="29"/>
      <c r="D159" s="30"/>
      <c r="E159" s="30"/>
      <c r="F159" s="30"/>
      <c r="G159" s="30"/>
      <c r="H159" s="30"/>
      <c r="I159" s="30" t="s">
        <v>339</v>
      </c>
      <c r="J159" s="24" t="n">
        <f aca="false">J158+D158</f>
        <v>480</v>
      </c>
      <c r="K159" s="24" t="n">
        <f aca="false">J159/8</f>
        <v>60</v>
      </c>
      <c r="L159" s="24" t="n">
        <f aca="false">J159/16</f>
        <v>30</v>
      </c>
      <c r="M159" s="24" t="n">
        <f aca="false">J159/32</f>
        <v>15</v>
      </c>
    </row>
    <row r="160" customFormat="false" ht="13.2" hidden="false" customHeight="false" outlineLevel="0" collapsed="false">
      <c r="B160" s="22"/>
    </row>
    <row r="161" customFormat="false" ht="13.2" hidden="false" customHeight="false" outlineLevel="0" collapsed="false">
      <c r="B161" s="22"/>
    </row>
    <row r="162" customFormat="false" ht="13.2" hidden="false" customHeight="false" outlineLevel="0" collapsed="false">
      <c r="A162" s="26" t="s">
        <v>367</v>
      </c>
      <c r="B162" s="22"/>
    </row>
    <row r="163" customFormat="false" ht="13.8" hidden="false" customHeight="false" outlineLevel="0" collapsed="false">
      <c r="B163" s="25" t="s">
        <v>368</v>
      </c>
      <c r="C163" s="25" t="s">
        <v>369</v>
      </c>
      <c r="D163" s="31" t="n">
        <v>32</v>
      </c>
      <c r="E163" s="32"/>
      <c r="F163" s="19"/>
      <c r="G163" s="33" t="n">
        <v>1</v>
      </c>
      <c r="H163" s="0" t="s">
        <v>357</v>
      </c>
      <c r="I163" s="34" t="s">
        <v>358</v>
      </c>
      <c r="J163" s="24" t="n">
        <f aca="false">J84</f>
        <v>416</v>
      </c>
      <c r="K163" s="24" t="n">
        <f aca="false">J163/8</f>
        <v>52</v>
      </c>
      <c r="L163" s="24" t="n">
        <f aca="false">J163/16</f>
        <v>26</v>
      </c>
      <c r="M163" s="24" t="n">
        <f aca="false">J163/32</f>
        <v>13</v>
      </c>
      <c r="N163" s="0" t="s">
        <v>265</v>
      </c>
      <c r="O163" s="0" t="n">
        <v>10</v>
      </c>
      <c r="P163" s="0" t="n">
        <v>5</v>
      </c>
      <c r="Q163" s="0" t="n">
        <v>0</v>
      </c>
    </row>
    <row r="164" customFormat="false" ht="13.8" hidden="false" customHeight="false" outlineLevel="0" collapsed="false">
      <c r="B164" s="25" t="s">
        <v>370</v>
      </c>
      <c r="C164" s="25" t="s">
        <v>371</v>
      </c>
      <c r="D164" s="31" t="n">
        <v>16</v>
      </c>
      <c r="E164" s="32" t="s">
        <v>26</v>
      </c>
      <c r="F164" s="19"/>
      <c r="G164" s="33" t="n">
        <v>1</v>
      </c>
      <c r="H164" s="0" t="s">
        <v>357</v>
      </c>
      <c r="I164" s="34" t="s">
        <v>361</v>
      </c>
      <c r="J164" s="24" t="n">
        <f aca="false">J163+D163</f>
        <v>448</v>
      </c>
      <c r="K164" s="24" t="n">
        <f aca="false">J164/8</f>
        <v>56</v>
      </c>
      <c r="L164" s="24" t="n">
        <f aca="false">J164/16</f>
        <v>28</v>
      </c>
      <c r="M164" s="24" t="n">
        <f aca="false">J164/32</f>
        <v>14</v>
      </c>
      <c r="N164" s="0" t="s">
        <v>265</v>
      </c>
      <c r="O164" s="0" t="n">
        <v>10</v>
      </c>
      <c r="P164" s="0" t="n">
        <v>4</v>
      </c>
      <c r="Q164" s="0" t="n">
        <v>0</v>
      </c>
    </row>
    <row r="165" customFormat="false" ht="14.15" hidden="false" customHeight="false" outlineLevel="0" collapsed="false">
      <c r="B165" s="25" t="s">
        <v>372</v>
      </c>
      <c r="C165" s="25" t="s">
        <v>373</v>
      </c>
      <c r="D165" s="31" t="n">
        <v>8</v>
      </c>
      <c r="E165" s="32" t="s">
        <v>356</v>
      </c>
      <c r="F165" s="19"/>
      <c r="G165" s="18" t="n">
        <v>1</v>
      </c>
      <c r="H165" s="18" t="s">
        <v>27</v>
      </c>
      <c r="I165" s="34" t="s">
        <v>374</v>
      </c>
      <c r="J165" s="24" t="n">
        <f aca="false">J164+D164</f>
        <v>464</v>
      </c>
      <c r="K165" s="24" t="n">
        <f aca="false">J165/8</f>
        <v>58</v>
      </c>
      <c r="L165" s="24" t="n">
        <f aca="false">J165/16</f>
        <v>29</v>
      </c>
      <c r="M165" s="24" t="n">
        <f aca="false">J165/32</f>
        <v>14.5</v>
      </c>
      <c r="N165" s="0" t="s">
        <v>265</v>
      </c>
      <c r="O165" s="0" t="n">
        <v>10</v>
      </c>
      <c r="P165" s="0" t="n">
        <v>6</v>
      </c>
      <c r="Q165" s="0" t="n">
        <v>0</v>
      </c>
    </row>
    <row r="166" customFormat="false" ht="26.85" hidden="false" customHeight="false" outlineLevel="0" collapsed="false">
      <c r="B166" s="25" t="s">
        <v>375</v>
      </c>
      <c r="C166" s="25" t="s">
        <v>376</v>
      </c>
      <c r="D166" s="31" t="n">
        <v>10</v>
      </c>
      <c r="E166" s="32" t="s">
        <v>356</v>
      </c>
      <c r="F166" s="19"/>
      <c r="G166" s="18" t="n">
        <v>0</v>
      </c>
      <c r="H166" s="18" t="s">
        <v>27</v>
      </c>
      <c r="I166" s="34" t="s">
        <v>366</v>
      </c>
      <c r="J166" s="24" t="n">
        <f aca="false">J165+D165</f>
        <v>472</v>
      </c>
      <c r="K166" s="24" t="n">
        <f aca="false">J166/8</f>
        <v>59</v>
      </c>
      <c r="L166" s="24" t="n">
        <f aca="false">J166/16</f>
        <v>29.5</v>
      </c>
      <c r="M166" s="24" t="n">
        <f aca="false">J166/32</f>
        <v>14.75</v>
      </c>
      <c r="N166" s="3" t="s">
        <v>29</v>
      </c>
      <c r="O166" s="3" t="n">
        <v>0</v>
      </c>
      <c r="P166" s="0" t="n">
        <v>0</v>
      </c>
      <c r="Q166" s="0" t="n">
        <v>0</v>
      </c>
    </row>
    <row r="167" customFormat="false" ht="14.15" hidden="false" customHeight="false" outlineLevel="0" collapsed="false">
      <c r="B167" s="25" t="s">
        <v>377</v>
      </c>
      <c r="C167" s="25" t="s">
        <v>378</v>
      </c>
      <c r="D167" s="31" t="n">
        <v>19</v>
      </c>
      <c r="E167" s="32" t="s">
        <v>356</v>
      </c>
      <c r="F167" s="19"/>
      <c r="G167" s="18" t="n">
        <v>0</v>
      </c>
      <c r="H167" s="18"/>
      <c r="I167" s="34"/>
      <c r="J167" s="24" t="n">
        <f aca="false">J166+D166</f>
        <v>482</v>
      </c>
      <c r="K167" s="24" t="n">
        <f aca="false">J167/8</f>
        <v>60.25</v>
      </c>
      <c r="L167" s="24" t="n">
        <f aca="false">J167/16</f>
        <v>30.125</v>
      </c>
      <c r="M167" s="24" t="n">
        <f aca="false">J167/32</f>
        <v>15.0625</v>
      </c>
      <c r="N167" s="3" t="s">
        <v>29</v>
      </c>
      <c r="O167" s="3" t="n">
        <v>0</v>
      </c>
      <c r="P167" s="0" t="n">
        <v>0</v>
      </c>
      <c r="Q167" s="0" t="n">
        <v>0</v>
      </c>
    </row>
    <row r="168" customFormat="false" ht="14.15" hidden="false" customHeight="false" outlineLevel="0" collapsed="false">
      <c r="B168" s="25" t="s">
        <v>125</v>
      </c>
      <c r="C168" s="25" t="s">
        <v>379</v>
      </c>
      <c r="D168" s="31" t="n">
        <v>3</v>
      </c>
      <c r="E168" s="32" t="s">
        <v>356</v>
      </c>
      <c r="F168" s="19"/>
      <c r="G168" s="18" t="n">
        <v>0</v>
      </c>
      <c r="H168" s="18"/>
      <c r="I168" s="34"/>
      <c r="J168" s="24" t="n">
        <f aca="false">J167+D167</f>
        <v>501</v>
      </c>
      <c r="K168" s="24" t="n">
        <f aca="false">J168/8</f>
        <v>62.625</v>
      </c>
      <c r="L168" s="24" t="n">
        <f aca="false">J168/16</f>
        <v>31.3125</v>
      </c>
      <c r="M168" s="24" t="n">
        <f aca="false">J168/32</f>
        <v>15.65625</v>
      </c>
      <c r="N168" s="3" t="s">
        <v>29</v>
      </c>
      <c r="O168" s="3" t="n">
        <v>0</v>
      </c>
      <c r="P168" s="0" t="n">
        <v>0</v>
      </c>
      <c r="Q168" s="0" t="n">
        <v>0</v>
      </c>
    </row>
    <row r="169" customFormat="false" ht="14.15" hidden="false" customHeight="false" outlineLevel="0" collapsed="false">
      <c r="B169" s="25" t="s">
        <v>125</v>
      </c>
      <c r="C169" s="25" t="s">
        <v>380</v>
      </c>
      <c r="D169" s="31" t="n">
        <v>8</v>
      </c>
      <c r="E169" s="32" t="s">
        <v>119</v>
      </c>
      <c r="F169" s="19"/>
      <c r="G169" s="18" t="n">
        <v>0</v>
      </c>
      <c r="H169" s="18"/>
      <c r="I169" s="34"/>
      <c r="J169" s="24" t="n">
        <f aca="false">J168+D168</f>
        <v>504</v>
      </c>
      <c r="K169" s="24" t="n">
        <f aca="false">J169/8</f>
        <v>63</v>
      </c>
      <c r="L169" s="24" t="n">
        <f aca="false">J169/16</f>
        <v>31.5</v>
      </c>
      <c r="M169" s="24" t="n">
        <f aca="false">J169/32</f>
        <v>15.75</v>
      </c>
      <c r="N169" s="3" t="s">
        <v>29</v>
      </c>
      <c r="O169" s="3" t="n">
        <v>0</v>
      </c>
      <c r="P169" s="0" t="n">
        <v>0</v>
      </c>
      <c r="Q169" s="0" t="n">
        <v>0</v>
      </c>
    </row>
    <row r="170" customFormat="false" ht="12.8" hidden="false" customHeight="false" outlineLevel="0" collapsed="false">
      <c r="A170" s="0" t="s">
        <v>63</v>
      </c>
      <c r="B170" s="28"/>
      <c r="C170" s="29"/>
      <c r="D170" s="30"/>
      <c r="E170" s="30"/>
      <c r="F170" s="30"/>
      <c r="G170" s="30"/>
      <c r="H170" s="30"/>
      <c r="I170" s="30" t="s">
        <v>339</v>
      </c>
      <c r="J170" s="24" t="n">
        <f aca="false">J169+D169</f>
        <v>512</v>
      </c>
      <c r="K170" s="24" t="n">
        <f aca="false">J170/8</f>
        <v>64</v>
      </c>
      <c r="L170" s="24" t="n">
        <f aca="false">J170/16</f>
        <v>32</v>
      </c>
      <c r="M170" s="24" t="n">
        <f aca="false">J170/32</f>
        <v>16</v>
      </c>
    </row>
    <row r="171" customFormat="false" ht="13.2" hidden="false" customHeight="false" outlineLevel="0" collapsed="false">
      <c r="B171" s="22"/>
    </row>
    <row r="172" customFormat="false" ht="13.2" hidden="false" customHeight="false" outlineLevel="0" collapsed="false">
      <c r="B172" s="22"/>
    </row>
    <row r="173" customFormat="false" ht="13.2" hidden="false" customHeight="false" outlineLevel="0" collapsed="false">
      <c r="A173" s="0" t="s">
        <v>0</v>
      </c>
      <c r="B173" s="22"/>
    </row>
    <row r="174" customFormat="false" ht="13.2" hidden="false" customHeight="false" outlineLevel="0" collapsed="false">
      <c r="A174" s="0" t="s">
        <v>381</v>
      </c>
      <c r="B174" s="22"/>
    </row>
    <row r="175" customFormat="false" ht="13.8" hidden="false" customHeight="false" outlineLevel="0" collapsed="false">
      <c r="B175" s="25" t="s">
        <v>382</v>
      </c>
      <c r="C175" s="25" t="s">
        <v>383</v>
      </c>
      <c r="D175" s="31" t="n">
        <v>32</v>
      </c>
      <c r="E175" s="32" t="s">
        <v>26</v>
      </c>
      <c r="F175" s="19"/>
      <c r="G175" s="33" t="n">
        <v>1</v>
      </c>
      <c r="H175" s="33" t="s">
        <v>357</v>
      </c>
      <c r="I175" s="34" t="s">
        <v>384</v>
      </c>
      <c r="J175" s="24" t="n">
        <f aca="false">J145</f>
        <v>672</v>
      </c>
      <c r="K175" s="24" t="n">
        <f aca="false">J175/8</f>
        <v>84</v>
      </c>
      <c r="L175" s="24" t="n">
        <f aca="false">J175/16</f>
        <v>42</v>
      </c>
      <c r="M175" s="24" t="n">
        <f aca="false">J175/32</f>
        <v>21</v>
      </c>
      <c r="N175" s="0" t="s">
        <v>385</v>
      </c>
      <c r="O175" s="0" t="n">
        <v>10</v>
      </c>
      <c r="P175" s="0" t="n">
        <v>1</v>
      </c>
      <c r="Q175" s="0" t="n">
        <v>0</v>
      </c>
    </row>
    <row r="176" customFormat="false" ht="13.8" hidden="false" customHeight="false" outlineLevel="0" collapsed="false">
      <c r="B176" s="25" t="s">
        <v>386</v>
      </c>
      <c r="C176" s="25" t="s">
        <v>387</v>
      </c>
      <c r="D176" s="31" t="n">
        <v>16</v>
      </c>
      <c r="E176" s="32" t="s">
        <v>26</v>
      </c>
      <c r="F176" s="19"/>
      <c r="G176" s="33" t="n">
        <v>1</v>
      </c>
      <c r="H176" s="33" t="s">
        <v>27</v>
      </c>
      <c r="I176" s="34" t="s">
        <v>384</v>
      </c>
      <c r="J176" s="24" t="n">
        <f aca="false">J175+D175</f>
        <v>704</v>
      </c>
      <c r="K176" s="24" t="n">
        <f aca="false">J176/8</f>
        <v>88</v>
      </c>
      <c r="L176" s="24" t="n">
        <f aca="false">J176/16</f>
        <v>44</v>
      </c>
      <c r="M176" s="24" t="n">
        <f aca="false">J176/32</f>
        <v>22</v>
      </c>
      <c r="N176" s="0" t="s">
        <v>385</v>
      </c>
      <c r="O176" s="0" t="n">
        <v>10</v>
      </c>
      <c r="P176" s="0" t="n">
        <v>2</v>
      </c>
      <c r="Q176" s="0" t="n">
        <v>0</v>
      </c>
    </row>
    <row r="177" customFormat="false" ht="13.8" hidden="false" customHeight="false" outlineLevel="0" collapsed="false">
      <c r="B177" s="25" t="s">
        <v>388</v>
      </c>
      <c r="C177" s="25" t="s">
        <v>389</v>
      </c>
      <c r="D177" s="31" t="n">
        <v>8</v>
      </c>
      <c r="E177" s="32" t="s">
        <v>26</v>
      </c>
      <c r="F177" s="19"/>
      <c r="G177" s="18" t="n">
        <v>1</v>
      </c>
      <c r="H177" s="18" t="s">
        <v>27</v>
      </c>
      <c r="I177" s="34" t="s">
        <v>390</v>
      </c>
      <c r="J177" s="24" t="n">
        <f aca="false">J176+D176</f>
        <v>720</v>
      </c>
      <c r="K177" s="24" t="n">
        <f aca="false">J177/8</f>
        <v>90</v>
      </c>
      <c r="L177" s="24" t="n">
        <f aca="false">J177/16</f>
        <v>45</v>
      </c>
      <c r="M177" s="24" t="n">
        <f aca="false">J177/32</f>
        <v>22.5</v>
      </c>
      <c r="N177" s="3" t="s">
        <v>385</v>
      </c>
      <c r="O177" s="3" t="n">
        <v>10</v>
      </c>
      <c r="P177" s="0" t="n">
        <v>3</v>
      </c>
      <c r="Q177" s="0" t="n">
        <v>0</v>
      </c>
    </row>
    <row r="178" customFormat="false" ht="37.65" hidden="false" customHeight="true" outlineLevel="0" collapsed="false">
      <c r="A178" s="0" t="s">
        <v>46</v>
      </c>
      <c r="B178" s="18"/>
      <c r="C178" s="18"/>
      <c r="D178" s="18"/>
      <c r="E178" s="18"/>
      <c r="F178" s="18"/>
      <c r="G178" s="18"/>
      <c r="H178" s="18"/>
      <c r="I178" s="19"/>
      <c r="N178" s="3"/>
      <c r="O178" s="3"/>
    </row>
    <row r="179" customFormat="false" ht="37.65" hidden="false" customHeight="true" outlineLevel="0" collapsed="false">
      <c r="B179" s="18" t="s">
        <v>47</v>
      </c>
      <c r="C179" s="18" t="s">
        <v>391</v>
      </c>
      <c r="D179" s="18" t="n">
        <v>5</v>
      </c>
      <c r="E179" s="18" t="s">
        <v>26</v>
      </c>
      <c r="F179" s="18"/>
      <c r="G179" s="18" t="n">
        <v>0</v>
      </c>
      <c r="H179" s="18" t="s">
        <v>27</v>
      </c>
      <c r="I179" s="19" t="s">
        <v>49</v>
      </c>
      <c r="J179" s="3" t="n">
        <f aca="false">J177+D177</f>
        <v>728</v>
      </c>
      <c r="K179" s="3" t="n">
        <f aca="false">J179/8</f>
        <v>91</v>
      </c>
      <c r="L179" s="3" t="n">
        <f aca="false">J179/16</f>
        <v>45.5</v>
      </c>
      <c r="M179" s="3" t="n">
        <f aca="false">J179/32</f>
        <v>22.75</v>
      </c>
      <c r="N179" s="3" t="s">
        <v>29</v>
      </c>
      <c r="O179" s="3" t="n">
        <v>0</v>
      </c>
      <c r="P179" s="0" t="n">
        <v>0</v>
      </c>
      <c r="Q179" s="0" t="n">
        <v>0</v>
      </c>
    </row>
    <row r="180" customFormat="false" ht="37.65" hidden="false" customHeight="true" outlineLevel="0" collapsed="false">
      <c r="B180" s="18" t="s">
        <v>50</v>
      </c>
      <c r="C180" s="18" t="s">
        <v>51</v>
      </c>
      <c r="D180" s="18" t="n">
        <v>1</v>
      </c>
      <c r="E180" s="18"/>
      <c r="F180" s="18"/>
      <c r="G180" s="18" t="n">
        <v>0</v>
      </c>
      <c r="H180" s="18" t="s">
        <v>27</v>
      </c>
      <c r="I180" s="19"/>
      <c r="J180" s="3" t="n">
        <f aca="false">J179+D179</f>
        <v>733</v>
      </c>
      <c r="K180" s="3" t="n">
        <f aca="false">J180/8</f>
        <v>91.625</v>
      </c>
      <c r="L180" s="3" t="n">
        <f aca="false">J180/16</f>
        <v>45.8125</v>
      </c>
      <c r="M180" s="3" t="n">
        <f aca="false">J180/32</f>
        <v>22.90625</v>
      </c>
      <c r="N180" s="3" t="s">
        <v>29</v>
      </c>
      <c r="O180" s="3" t="n">
        <v>0</v>
      </c>
      <c r="P180" s="0" t="n">
        <v>0</v>
      </c>
      <c r="Q180" s="0" t="n">
        <v>0</v>
      </c>
    </row>
    <row r="181" customFormat="false" ht="37.65" hidden="false" customHeight="true" outlineLevel="0" collapsed="false">
      <c r="B181" s="18" t="s">
        <v>52</v>
      </c>
      <c r="C181" s="18" t="s">
        <v>53</v>
      </c>
      <c r="D181" s="18" t="n">
        <v>1</v>
      </c>
      <c r="E181" s="18" t="s">
        <v>26</v>
      </c>
      <c r="F181" s="18"/>
      <c r="G181" s="18" t="n">
        <v>0</v>
      </c>
      <c r="H181" s="18" t="s">
        <v>27</v>
      </c>
      <c r="I181" s="19" t="s">
        <v>54</v>
      </c>
      <c r="J181" s="3" t="n">
        <f aca="false">J180+D180</f>
        <v>734</v>
      </c>
      <c r="K181" s="3" t="n">
        <f aca="false">J181/8</f>
        <v>91.75</v>
      </c>
      <c r="L181" s="3" t="n">
        <f aca="false">J181/16</f>
        <v>45.875</v>
      </c>
      <c r="M181" s="3" t="n">
        <f aca="false">J181/32</f>
        <v>22.9375</v>
      </c>
      <c r="N181" s="3" t="s">
        <v>29</v>
      </c>
      <c r="O181" s="3" t="n">
        <v>0</v>
      </c>
      <c r="P181" s="0" t="n">
        <v>0</v>
      </c>
      <c r="Q181" s="0" t="n">
        <v>0</v>
      </c>
    </row>
    <row r="182" customFormat="false" ht="37.65" hidden="false" customHeight="true" outlineLevel="0" collapsed="false">
      <c r="B182" s="18" t="s">
        <v>55</v>
      </c>
      <c r="C182" s="18" t="s">
        <v>56</v>
      </c>
      <c r="D182" s="18" t="n">
        <v>1</v>
      </c>
      <c r="E182" s="18" t="s">
        <v>26</v>
      </c>
      <c r="F182" s="18"/>
      <c r="G182" s="18" t="n">
        <v>0</v>
      </c>
      <c r="H182" s="18" t="s">
        <v>27</v>
      </c>
      <c r="I182" s="19" t="s">
        <v>57</v>
      </c>
      <c r="J182" s="3" t="n">
        <f aca="false">J181+D181</f>
        <v>735</v>
      </c>
      <c r="K182" s="3" t="n">
        <f aca="false">J182/8</f>
        <v>91.875</v>
      </c>
      <c r="L182" s="3" t="n">
        <f aca="false">J182/16</f>
        <v>45.9375</v>
      </c>
      <c r="M182" s="3" t="n">
        <f aca="false">J182/32</f>
        <v>22.96875</v>
      </c>
      <c r="N182" s="3" t="s">
        <v>29</v>
      </c>
      <c r="O182" s="3" t="n">
        <v>0</v>
      </c>
      <c r="P182" s="0" t="n">
        <v>0</v>
      </c>
      <c r="Q182" s="0" t="n">
        <v>0</v>
      </c>
    </row>
    <row r="183" customFormat="false" ht="37.65" hidden="false" customHeight="true" outlineLevel="0" collapsed="false">
      <c r="A183" s="0" t="s">
        <v>58</v>
      </c>
      <c r="B183" s="18"/>
      <c r="C183" s="18"/>
      <c r="D183" s="18"/>
      <c r="E183" s="18"/>
      <c r="F183" s="18"/>
      <c r="G183" s="18"/>
      <c r="H183" s="18"/>
      <c r="I183" s="19"/>
      <c r="N183" s="3"/>
      <c r="O183" s="3"/>
    </row>
    <row r="184" customFormat="false" ht="37.65" hidden="false" customHeight="true" outlineLevel="0" collapsed="false">
      <c r="A184" s="0" t="s">
        <v>59</v>
      </c>
      <c r="B184" s="18"/>
      <c r="C184" s="18"/>
      <c r="D184" s="18"/>
      <c r="E184" s="18"/>
      <c r="F184" s="18"/>
      <c r="G184" s="18"/>
      <c r="H184" s="18"/>
      <c r="I184" s="19"/>
      <c r="N184" s="3"/>
      <c r="O184" s="3"/>
    </row>
    <row r="185" customFormat="false" ht="37.65" hidden="false" customHeight="true" outlineLevel="0" collapsed="false">
      <c r="B185" s="18" t="s">
        <v>55</v>
      </c>
      <c r="C185" s="18" t="s">
        <v>56</v>
      </c>
      <c r="D185" s="18" t="n">
        <v>1</v>
      </c>
      <c r="E185" s="18" t="s">
        <v>26</v>
      </c>
      <c r="F185" s="18"/>
      <c r="G185" s="18" t="n">
        <v>0</v>
      </c>
      <c r="H185" s="18" t="n">
        <v>21</v>
      </c>
      <c r="I185" s="19" t="s">
        <v>57</v>
      </c>
      <c r="J185" s="3" t="n">
        <f aca="false">J177+D177</f>
        <v>728</v>
      </c>
      <c r="K185" s="3" t="n">
        <f aca="false">J185/8</f>
        <v>91</v>
      </c>
      <c r="L185" s="3" t="n">
        <f aca="false">J185/16</f>
        <v>45.5</v>
      </c>
      <c r="M185" s="3" t="n">
        <f aca="false">J185/32</f>
        <v>22.75</v>
      </c>
      <c r="N185" s="0" t="s">
        <v>234</v>
      </c>
      <c r="O185" s="3" t="n">
        <v>3</v>
      </c>
      <c r="P185" s="0" t="n">
        <v>4</v>
      </c>
      <c r="Q185" s="0" t="n">
        <v>0</v>
      </c>
    </row>
    <row r="186" customFormat="false" ht="37.65" hidden="false" customHeight="true" outlineLevel="0" collapsed="false">
      <c r="B186" s="18" t="s">
        <v>52</v>
      </c>
      <c r="C186" s="18" t="s">
        <v>53</v>
      </c>
      <c r="D186" s="18" t="n">
        <v>1</v>
      </c>
      <c r="E186" s="18" t="s">
        <v>26</v>
      </c>
      <c r="F186" s="18"/>
      <c r="G186" s="18" t="n">
        <v>0</v>
      </c>
      <c r="H186" s="18" t="n">
        <v>21</v>
      </c>
      <c r="I186" s="19" t="s">
        <v>54</v>
      </c>
      <c r="J186" s="3" t="n">
        <f aca="false">J185+D185</f>
        <v>729</v>
      </c>
      <c r="K186" s="3" t="n">
        <f aca="false">J186/8</f>
        <v>91.125</v>
      </c>
      <c r="L186" s="3" t="n">
        <f aca="false">J186/16</f>
        <v>45.5625</v>
      </c>
      <c r="M186" s="3" t="n">
        <f aca="false">J186/32</f>
        <v>22.78125</v>
      </c>
      <c r="N186" s="0" t="s">
        <v>234</v>
      </c>
      <c r="O186" s="3" t="n">
        <v>3</v>
      </c>
      <c r="P186" s="0" t="n">
        <v>5</v>
      </c>
      <c r="Q186" s="0" t="n">
        <v>0</v>
      </c>
    </row>
    <row r="187" customFormat="false" ht="37.65" hidden="false" customHeight="true" outlineLevel="0" collapsed="false">
      <c r="B187" s="18" t="s">
        <v>50</v>
      </c>
      <c r="C187" s="18" t="s">
        <v>51</v>
      </c>
      <c r="D187" s="18" t="n">
        <v>1</v>
      </c>
      <c r="E187" s="18" t="s">
        <v>26</v>
      </c>
      <c r="F187" s="18"/>
      <c r="G187" s="18" t="n">
        <v>0</v>
      </c>
      <c r="H187" s="18" t="n">
        <v>21</v>
      </c>
      <c r="I187" s="19" t="s">
        <v>60</v>
      </c>
      <c r="J187" s="3" t="n">
        <f aca="false">J186+D186</f>
        <v>730</v>
      </c>
      <c r="K187" s="3" t="n">
        <f aca="false">J187/8</f>
        <v>91.25</v>
      </c>
      <c r="L187" s="3" t="n">
        <f aca="false">J187/16</f>
        <v>45.625</v>
      </c>
      <c r="M187" s="3" t="n">
        <f aca="false">J187/32</f>
        <v>22.8125</v>
      </c>
      <c r="N187" s="0" t="s">
        <v>234</v>
      </c>
      <c r="O187" s="3" t="n">
        <v>3</v>
      </c>
      <c r="P187" s="0" t="n">
        <v>6</v>
      </c>
      <c r="Q187" s="0" t="n">
        <v>0</v>
      </c>
    </row>
    <row r="188" customFormat="false" ht="37.65" hidden="false" customHeight="true" outlineLevel="0" collapsed="false">
      <c r="B188" s="18" t="s">
        <v>61</v>
      </c>
      <c r="C188" s="18" t="s">
        <v>62</v>
      </c>
      <c r="D188" s="18" t="n">
        <v>5</v>
      </c>
      <c r="E188" s="18" t="s">
        <v>26</v>
      </c>
      <c r="F188" s="18"/>
      <c r="G188" s="18" t="n">
        <v>0</v>
      </c>
      <c r="H188" s="18" t="s">
        <v>27</v>
      </c>
      <c r="I188" s="19" t="s">
        <v>49</v>
      </c>
      <c r="J188" s="3" t="n">
        <f aca="false">J187+D187</f>
        <v>731</v>
      </c>
      <c r="K188" s="3" t="n">
        <f aca="false">J188/8</f>
        <v>91.375</v>
      </c>
      <c r="L188" s="3" t="n">
        <f aca="false">J188/16</f>
        <v>45.6875</v>
      </c>
      <c r="M188" s="3" t="n">
        <f aca="false">J188/32</f>
        <v>22.84375</v>
      </c>
      <c r="N188" s="3" t="s">
        <v>29</v>
      </c>
      <c r="O188" s="3" t="n">
        <v>0</v>
      </c>
      <c r="P188" s="0" t="n">
        <v>0</v>
      </c>
      <c r="Q188" s="0" t="n">
        <v>0</v>
      </c>
    </row>
    <row r="189" customFormat="false" ht="37.65" hidden="false" customHeight="true" outlineLevel="0" collapsed="false">
      <c r="A189" s="0" t="s">
        <v>58</v>
      </c>
      <c r="B189" s="18"/>
      <c r="C189" s="18"/>
      <c r="D189" s="18"/>
      <c r="E189" s="18"/>
      <c r="F189" s="18"/>
      <c r="G189" s="18"/>
      <c r="H189" s="18"/>
      <c r="I189" s="19"/>
      <c r="N189" s="3"/>
      <c r="O189" s="3"/>
    </row>
    <row r="190" customFormat="false" ht="13.2" hidden="false" customHeight="false" outlineLevel="0" collapsed="false">
      <c r="A190" s="0" t="s">
        <v>63</v>
      </c>
      <c r="B190" s="35"/>
      <c r="I190" s="0" t="s">
        <v>227</v>
      </c>
      <c r="J190" s="24" t="n">
        <f aca="false">J188+D188</f>
        <v>736</v>
      </c>
      <c r="K190" s="24" t="n">
        <f aca="false">J190/8</f>
        <v>92</v>
      </c>
      <c r="L190" s="24" t="n">
        <f aca="false">J190/16</f>
        <v>46</v>
      </c>
      <c r="M190" s="24" t="n">
        <f aca="false">J190/32</f>
        <v>23</v>
      </c>
    </row>
    <row r="191" customFormat="false" ht="13.2" hidden="false" customHeight="false" outlineLevel="0" collapsed="false">
      <c r="B191" s="35"/>
      <c r="J191" s="24"/>
      <c r="K191" s="24"/>
      <c r="L191" s="24"/>
      <c r="M191" s="24"/>
    </row>
    <row r="192" customFormat="false" ht="15.6" hidden="false" customHeight="false" outlineLevel="0" collapsed="false">
      <c r="A192" s="0" t="s">
        <v>392</v>
      </c>
      <c r="B192" s="10"/>
      <c r="C192" s="36"/>
      <c r="D192" s="11"/>
      <c r="E192" s="11"/>
      <c r="F192" s="11"/>
      <c r="G192" s="11"/>
      <c r="H192" s="11"/>
      <c r="I192" s="12"/>
    </row>
    <row r="193" customFormat="false" ht="15.6" hidden="false" customHeight="false" outlineLevel="0" collapsed="false">
      <c r="A193" s="0" t="s">
        <v>0</v>
      </c>
      <c r="B193" s="14" t="s">
        <v>8</v>
      </c>
      <c r="C193" s="11" t="s">
        <v>9</v>
      </c>
      <c r="D193" s="11" t="s">
        <v>10</v>
      </c>
      <c r="E193" s="11" t="s">
        <v>11</v>
      </c>
      <c r="F193" s="11" t="s">
        <v>12</v>
      </c>
      <c r="G193" s="11" t="s">
        <v>13</v>
      </c>
      <c r="H193" s="11" t="s">
        <v>14</v>
      </c>
      <c r="I193" s="12" t="s">
        <v>15</v>
      </c>
      <c r="J193" s="3" t="s">
        <v>16</v>
      </c>
      <c r="K193" s="3" t="s">
        <v>17</v>
      </c>
      <c r="L193" s="3" t="s">
        <v>18</v>
      </c>
      <c r="M193" s="3" t="s">
        <v>19</v>
      </c>
    </row>
    <row r="194" customFormat="false" ht="27.6" hidden="false" customHeight="false" outlineLevel="0" collapsed="false">
      <c r="B194" s="25" t="s">
        <v>393</v>
      </c>
      <c r="C194" s="18" t="s">
        <v>394</v>
      </c>
      <c r="D194" s="18" t="n">
        <v>464</v>
      </c>
      <c r="E194" s="18" t="s">
        <v>26</v>
      </c>
      <c r="F194" s="18" t="s">
        <v>119</v>
      </c>
      <c r="G194" s="18" t="n">
        <v>0</v>
      </c>
      <c r="H194" s="18" t="s">
        <v>27</v>
      </c>
      <c r="I194" s="19" t="s">
        <v>395</v>
      </c>
      <c r="J194" s="3" t="n">
        <v>0</v>
      </c>
      <c r="K194" s="24" t="n">
        <f aca="false">J194/8</f>
        <v>0</v>
      </c>
      <c r="L194" s="24" t="n">
        <f aca="false">J194/16</f>
        <v>0</v>
      </c>
      <c r="M194" s="24" t="n">
        <f aca="false">J194/32</f>
        <v>0</v>
      </c>
      <c r="N194" s="0" t="s">
        <v>29</v>
      </c>
      <c r="O194" s="0" t="n">
        <v>0</v>
      </c>
      <c r="P194" s="0" t="n">
        <v>0</v>
      </c>
      <c r="Q194" s="0" t="n">
        <v>0</v>
      </c>
    </row>
    <row r="195" customFormat="false" ht="27.6" hidden="false" customHeight="false" outlineLevel="0" collapsed="false">
      <c r="B195" s="25" t="s">
        <v>396</v>
      </c>
      <c r="C195" s="18" t="s">
        <v>397</v>
      </c>
      <c r="D195" s="18" t="n">
        <v>8</v>
      </c>
      <c r="E195" s="18" t="s">
        <v>26</v>
      </c>
      <c r="F195" s="18"/>
      <c r="G195" s="18" t="n">
        <v>1</v>
      </c>
      <c r="H195" s="18" t="s">
        <v>27</v>
      </c>
      <c r="I195" s="19" t="s">
        <v>398</v>
      </c>
      <c r="J195" s="3" t="n">
        <f aca="false">J194+D194</f>
        <v>464</v>
      </c>
      <c r="K195" s="24" t="n">
        <f aca="false">J195/8</f>
        <v>58</v>
      </c>
      <c r="L195" s="24" t="n">
        <f aca="false">J195/16</f>
        <v>29</v>
      </c>
      <c r="M195" s="24" t="n">
        <f aca="false">J195/32</f>
        <v>14.5</v>
      </c>
      <c r="N195" s="0" t="s">
        <v>399</v>
      </c>
      <c r="O195" s="0" t="n">
        <v>1</v>
      </c>
      <c r="P195" s="0" t="n">
        <v>1</v>
      </c>
      <c r="Q195" s="0" t="n">
        <v>0</v>
      </c>
    </row>
    <row r="196" customFormat="false" ht="13.8" hidden="false" customHeight="false" outlineLevel="0" collapsed="false">
      <c r="B196" s="25" t="s">
        <v>29</v>
      </c>
      <c r="C196" s="18" t="s">
        <v>400</v>
      </c>
      <c r="D196" s="18" t="n">
        <v>8</v>
      </c>
      <c r="E196" s="18"/>
      <c r="F196" s="18"/>
      <c r="G196" s="18" t="n">
        <v>0</v>
      </c>
      <c r="H196" s="18" t="s">
        <v>27</v>
      </c>
      <c r="I196" s="34" t="s">
        <v>233</v>
      </c>
      <c r="J196" s="3" t="n">
        <f aca="false">J195+D195</f>
        <v>472</v>
      </c>
      <c r="K196" s="24"/>
      <c r="L196" s="24"/>
      <c r="M196" s="24"/>
      <c r="N196" s="0" t="s">
        <v>29</v>
      </c>
      <c r="O196" s="0" t="n">
        <v>0</v>
      </c>
      <c r="P196" s="0" t="n">
        <v>0</v>
      </c>
      <c r="Q196" s="0" t="n">
        <v>0</v>
      </c>
    </row>
    <row r="197" customFormat="false" ht="13.2" hidden="false" customHeight="false" outlineLevel="0" collapsed="false">
      <c r="A197" s="0" t="s">
        <v>63</v>
      </c>
      <c r="B197" s="22"/>
      <c r="I197" s="0" t="s">
        <v>227</v>
      </c>
      <c r="J197" s="3" t="n">
        <f aca="false">J196+D196</f>
        <v>480</v>
      </c>
      <c r="K197" s="24" t="n">
        <f aca="false">J197/8</f>
        <v>60</v>
      </c>
      <c r="L197" s="24" t="n">
        <f aca="false">J197/16</f>
        <v>30</v>
      </c>
      <c r="M197" s="24" t="n">
        <f aca="false">J197/32</f>
        <v>15</v>
      </c>
    </row>
    <row r="199" customFormat="false" ht="15.6" hidden="false" customHeight="false" outlineLevel="0" collapsed="false">
      <c r="A199" s="37" t="s">
        <v>401</v>
      </c>
      <c r="B199" s="10"/>
      <c r="C199" s="36"/>
      <c r="D199" s="11"/>
      <c r="E199" s="11"/>
      <c r="F199" s="11"/>
      <c r="G199" s="11"/>
      <c r="H199" s="11"/>
      <c r="I199" s="12"/>
    </row>
    <row r="200" customFormat="false" ht="15.6" hidden="false" customHeight="false" outlineLevel="0" collapsed="false">
      <c r="A200" s="0" t="s">
        <v>0</v>
      </c>
      <c r="B200" s="14" t="s">
        <v>8</v>
      </c>
      <c r="C200" s="11" t="s">
        <v>9</v>
      </c>
      <c r="D200" s="11" t="s">
        <v>10</v>
      </c>
      <c r="E200" s="11" t="s">
        <v>11</v>
      </c>
      <c r="F200" s="11" t="s">
        <v>12</v>
      </c>
      <c r="G200" s="11" t="s">
        <v>13</v>
      </c>
      <c r="H200" s="11" t="s">
        <v>14</v>
      </c>
      <c r="I200" s="12" t="s">
        <v>15</v>
      </c>
      <c r="J200" s="3" t="s">
        <v>16</v>
      </c>
      <c r="K200" s="3" t="s">
        <v>17</v>
      </c>
      <c r="L200" s="3" t="s">
        <v>18</v>
      </c>
      <c r="M200" s="3" t="s">
        <v>19</v>
      </c>
    </row>
    <row r="201" customFormat="false" ht="27.6" hidden="false" customHeight="false" outlineLevel="0" collapsed="false">
      <c r="B201" s="25" t="s">
        <v>402</v>
      </c>
      <c r="C201" s="18" t="s">
        <v>394</v>
      </c>
      <c r="D201" s="18" t="n">
        <v>672</v>
      </c>
      <c r="E201" s="18" t="s">
        <v>26</v>
      </c>
      <c r="F201" s="18" t="s">
        <v>119</v>
      </c>
      <c r="G201" s="18" t="n">
        <v>0</v>
      </c>
      <c r="H201" s="18" t="s">
        <v>27</v>
      </c>
      <c r="I201" s="19" t="s">
        <v>395</v>
      </c>
      <c r="J201" s="3" t="n">
        <v>0</v>
      </c>
      <c r="K201" s="24" t="n">
        <f aca="false">J201/8</f>
        <v>0</v>
      </c>
      <c r="L201" s="24" t="n">
        <f aca="false">J201/16</f>
        <v>0</v>
      </c>
      <c r="M201" s="24" t="n">
        <f aca="false">J201/32</f>
        <v>0</v>
      </c>
      <c r="N201" s="0" t="s">
        <v>29</v>
      </c>
      <c r="O201" s="0" t="n">
        <v>0</v>
      </c>
      <c r="P201" s="0" t="n">
        <v>0</v>
      </c>
      <c r="Q201" s="0" t="n">
        <v>0</v>
      </c>
    </row>
    <row r="202" customFormat="false" ht="13.2" hidden="false" customHeight="false" outlineLevel="0" collapsed="false">
      <c r="A202" s="0" t="s">
        <v>63</v>
      </c>
      <c r="I202" s="0" t="s">
        <v>227</v>
      </c>
      <c r="J202" s="3" t="n">
        <f aca="false">J201+D201</f>
        <v>672</v>
      </c>
      <c r="K202" s="24" t="n">
        <f aca="false">J202/8</f>
        <v>84</v>
      </c>
      <c r="L202" s="24" t="n">
        <f aca="false">J202/16</f>
        <v>42</v>
      </c>
      <c r="M202" s="24" t="n">
        <f aca="false">J202/32</f>
        <v>21</v>
      </c>
    </row>
    <row r="205" customFormat="false" ht="15.6" hidden="false" customHeight="false" outlineLevel="0" collapsed="false">
      <c r="A205" s="37" t="s">
        <v>403</v>
      </c>
      <c r="B205" s="10"/>
      <c r="C205" s="36"/>
      <c r="D205" s="11"/>
      <c r="E205" s="11"/>
      <c r="F205" s="11"/>
      <c r="G205" s="11"/>
      <c r="H205" s="11"/>
      <c r="I205" s="12"/>
    </row>
    <row r="206" customFormat="false" ht="15.6" hidden="false" customHeight="false" outlineLevel="0" collapsed="false">
      <c r="A206" s="0" t="s">
        <v>0</v>
      </c>
      <c r="B206" s="14" t="s">
        <v>8</v>
      </c>
      <c r="C206" s="11" t="s">
        <v>9</v>
      </c>
      <c r="D206" s="11" t="s">
        <v>10</v>
      </c>
      <c r="E206" s="11" t="s">
        <v>11</v>
      </c>
      <c r="F206" s="11" t="s">
        <v>12</v>
      </c>
      <c r="G206" s="11" t="s">
        <v>13</v>
      </c>
      <c r="H206" s="11" t="s">
        <v>14</v>
      </c>
      <c r="I206" s="12" t="s">
        <v>15</v>
      </c>
      <c r="J206" s="3" t="s">
        <v>16</v>
      </c>
      <c r="K206" s="3" t="s">
        <v>17</v>
      </c>
      <c r="L206" s="3" t="s">
        <v>18</v>
      </c>
      <c r="M206" s="3" t="s">
        <v>19</v>
      </c>
    </row>
    <row r="207" customFormat="false" ht="14.15" hidden="false" customHeight="false" outlineLevel="0" collapsed="false">
      <c r="B207" s="25" t="s">
        <v>382</v>
      </c>
      <c r="C207" s="25" t="s">
        <v>383</v>
      </c>
      <c r="D207" s="31" t="n">
        <v>32</v>
      </c>
      <c r="E207" s="32" t="s">
        <v>26</v>
      </c>
      <c r="F207" s="19"/>
      <c r="G207" s="33" t="n">
        <v>1</v>
      </c>
      <c r="H207" s="33" t="s">
        <v>357</v>
      </c>
      <c r="I207" s="34" t="s">
        <v>384</v>
      </c>
      <c r="J207" s="3" t="n">
        <f aca="false">J197</f>
        <v>480</v>
      </c>
      <c r="K207" s="24" t="n">
        <f aca="false">J207/8</f>
        <v>60</v>
      </c>
      <c r="L207" s="24" t="n">
        <f aca="false">J207/16</f>
        <v>30</v>
      </c>
      <c r="M207" s="24" t="n">
        <f aca="false">J207/32</f>
        <v>15</v>
      </c>
      <c r="N207" s="0" t="s">
        <v>385</v>
      </c>
      <c r="O207" s="0" t="n">
        <v>8</v>
      </c>
      <c r="P207" s="0" t="n">
        <v>2</v>
      </c>
      <c r="Q207" s="0" t="n">
        <v>0</v>
      </c>
    </row>
    <row r="208" customFormat="false" ht="13.8" hidden="false" customHeight="false" outlineLevel="0" collapsed="false">
      <c r="B208" s="25" t="s">
        <v>404</v>
      </c>
      <c r="C208" s="25" t="s">
        <v>387</v>
      </c>
      <c r="D208" s="31" t="n">
        <v>16</v>
      </c>
      <c r="E208" s="32" t="s">
        <v>26</v>
      </c>
      <c r="F208" s="19" t="s">
        <v>405</v>
      </c>
      <c r="G208" s="33" t="n">
        <v>1</v>
      </c>
      <c r="H208" s="33" t="s">
        <v>27</v>
      </c>
      <c r="I208" s="34" t="s">
        <v>384</v>
      </c>
      <c r="J208" s="3" t="n">
        <f aca="false">J207+D207</f>
        <v>512</v>
      </c>
      <c r="K208" s="24" t="n">
        <f aca="false">J208/8</f>
        <v>64</v>
      </c>
      <c r="L208" s="24" t="n">
        <f aca="false">J208/16</f>
        <v>32</v>
      </c>
      <c r="M208" s="24" t="n">
        <f aca="false">J208/32</f>
        <v>16</v>
      </c>
      <c r="N208" s="0" t="s">
        <v>385</v>
      </c>
      <c r="O208" s="0" t="n">
        <v>8</v>
      </c>
      <c r="P208" s="0" t="n">
        <v>1</v>
      </c>
      <c r="Q208" s="0" t="n">
        <v>0</v>
      </c>
    </row>
    <row r="209" customFormat="false" ht="13.8" hidden="false" customHeight="false" outlineLevel="0" collapsed="false">
      <c r="B209" s="25" t="s">
        <v>29</v>
      </c>
      <c r="C209" s="25" t="s">
        <v>389</v>
      </c>
      <c r="D209" s="31" t="n">
        <v>8</v>
      </c>
      <c r="E209" s="32"/>
      <c r="F209" s="19"/>
      <c r="G209" s="33" t="n">
        <v>1</v>
      </c>
      <c r="H209" s="33" t="s">
        <v>27</v>
      </c>
      <c r="I209" s="34" t="s">
        <v>406</v>
      </c>
      <c r="J209" s="3" t="n">
        <f aca="false">J208+D208</f>
        <v>528</v>
      </c>
      <c r="K209" s="24" t="n">
        <f aca="false">J209/8</f>
        <v>66</v>
      </c>
      <c r="L209" s="24" t="n">
        <f aca="false">J209/16</f>
        <v>33</v>
      </c>
      <c r="M209" s="24" t="n">
        <f aca="false">J209/32</f>
        <v>16.5</v>
      </c>
      <c r="N209" s="3" t="s">
        <v>385</v>
      </c>
      <c r="O209" s="3" t="n">
        <v>8</v>
      </c>
      <c r="P209" s="0" t="n">
        <v>3</v>
      </c>
      <c r="Q209" s="0" t="n">
        <v>0</v>
      </c>
    </row>
    <row r="210" customFormat="false" ht="13.8" hidden="false" customHeight="false" outlineLevel="0" collapsed="false">
      <c r="B210" s="25" t="s">
        <v>29</v>
      </c>
      <c r="C210" s="25" t="s">
        <v>365</v>
      </c>
      <c r="D210" s="31" t="n">
        <v>8</v>
      </c>
      <c r="E210" s="32"/>
      <c r="F210" s="19"/>
      <c r="G210" s="18" t="n">
        <v>0</v>
      </c>
      <c r="H210" s="18" t="s">
        <v>27</v>
      </c>
      <c r="I210" s="34" t="s">
        <v>233</v>
      </c>
      <c r="J210" s="3" t="n">
        <f aca="false">J209+D209</f>
        <v>536</v>
      </c>
      <c r="K210" s="24" t="n">
        <f aca="false">J210/8</f>
        <v>67</v>
      </c>
      <c r="L210" s="24" t="n">
        <f aca="false">J210/16</f>
        <v>33.5</v>
      </c>
      <c r="M210" s="24" t="n">
        <f aca="false">J210/32</f>
        <v>16.75</v>
      </c>
      <c r="N210" s="3" t="s">
        <v>29</v>
      </c>
      <c r="O210" s="3" t="n">
        <v>0</v>
      </c>
      <c r="P210" s="0" t="n">
        <v>0</v>
      </c>
      <c r="Q210" s="0" t="n">
        <v>0</v>
      </c>
    </row>
    <row r="211" customFormat="false" ht="13.2" hidden="false" customHeight="false" outlineLevel="0" collapsed="false">
      <c r="A211" s="0" t="s">
        <v>63</v>
      </c>
      <c r="B211" s="22"/>
      <c r="I211" s="0" t="s">
        <v>227</v>
      </c>
      <c r="J211" s="3" t="n">
        <f aca="false">J210+D210</f>
        <v>544</v>
      </c>
      <c r="K211" s="24" t="n">
        <f aca="false">J211/8</f>
        <v>68</v>
      </c>
      <c r="L211" s="24" t="n">
        <f aca="false">J211/16</f>
        <v>34</v>
      </c>
      <c r="M211" s="24" t="n">
        <f aca="false">J211/32</f>
        <v>17</v>
      </c>
      <c r="N211" s="0" t="s">
        <v>29</v>
      </c>
      <c r="O211" s="0" t="n">
        <v>0</v>
      </c>
      <c r="P211" s="0" t="n">
        <v>0</v>
      </c>
      <c r="Q211" s="0" t="n">
        <v>0</v>
      </c>
    </row>
    <row r="213" customFormat="false" ht="15.6" hidden="false" customHeight="false" outlineLevel="0" collapsed="false">
      <c r="A213" s="37" t="s">
        <v>407</v>
      </c>
      <c r="B213" s="10"/>
      <c r="C213" s="36"/>
      <c r="D213" s="11"/>
      <c r="E213" s="11"/>
      <c r="F213" s="11"/>
      <c r="G213" s="11"/>
      <c r="H213" s="11"/>
      <c r="I213" s="12"/>
    </row>
    <row r="214" customFormat="false" ht="15.6" hidden="false" customHeight="false" outlineLevel="0" collapsed="false">
      <c r="A214" s="0" t="s">
        <v>0</v>
      </c>
      <c r="B214" s="14" t="s">
        <v>8</v>
      </c>
      <c r="C214" s="11" t="s">
        <v>9</v>
      </c>
      <c r="D214" s="11" t="s">
        <v>10</v>
      </c>
      <c r="E214" s="11" t="s">
        <v>11</v>
      </c>
      <c r="F214" s="11" t="s">
        <v>12</v>
      </c>
      <c r="G214" s="11" t="s">
        <v>13</v>
      </c>
      <c r="H214" s="11" t="s">
        <v>14</v>
      </c>
      <c r="I214" s="12" t="s">
        <v>15</v>
      </c>
      <c r="J214" s="3" t="s">
        <v>16</v>
      </c>
      <c r="K214" s="3" t="s">
        <v>17</v>
      </c>
      <c r="L214" s="3" t="s">
        <v>18</v>
      </c>
      <c r="M214" s="3" t="s">
        <v>19</v>
      </c>
    </row>
    <row r="215" customFormat="false" ht="14.15" hidden="false" customHeight="false" outlineLevel="0" collapsed="false">
      <c r="B215" s="25" t="s">
        <v>408</v>
      </c>
      <c r="C215" s="25" t="s">
        <v>383</v>
      </c>
      <c r="D215" s="31" t="n">
        <v>32</v>
      </c>
      <c r="E215" s="32" t="s">
        <v>26</v>
      </c>
      <c r="F215" s="19"/>
      <c r="G215" s="33" t="n">
        <v>1</v>
      </c>
      <c r="H215" s="33" t="s">
        <v>357</v>
      </c>
      <c r="I215" s="34" t="s">
        <v>384</v>
      </c>
      <c r="J215" s="3" t="n">
        <f aca="false">J202</f>
        <v>672</v>
      </c>
      <c r="K215" s="24" t="n">
        <f aca="false">J215/8</f>
        <v>84</v>
      </c>
      <c r="L215" s="24" t="n">
        <f aca="false">J215/16</f>
        <v>42</v>
      </c>
      <c r="M215" s="24" t="n">
        <f aca="false">J215/32</f>
        <v>21</v>
      </c>
      <c r="N215" s="0" t="s">
        <v>385</v>
      </c>
      <c r="O215" s="0" t="n">
        <v>8</v>
      </c>
      <c r="P215" s="0" t="n">
        <v>2</v>
      </c>
      <c r="Q215" s="0" t="n">
        <v>0</v>
      </c>
    </row>
    <row r="216" customFormat="false" ht="27.6" hidden="false" customHeight="false" outlineLevel="0" collapsed="false">
      <c r="B216" s="25" t="s">
        <v>409</v>
      </c>
      <c r="C216" s="25" t="s">
        <v>387</v>
      </c>
      <c r="D216" s="31" t="n">
        <v>16</v>
      </c>
      <c r="E216" s="32" t="s">
        <v>26</v>
      </c>
      <c r="F216" s="19" t="s">
        <v>405</v>
      </c>
      <c r="G216" s="33" t="n">
        <v>1</v>
      </c>
      <c r="H216" s="33" t="s">
        <v>27</v>
      </c>
      <c r="I216" s="34" t="s">
        <v>384</v>
      </c>
      <c r="J216" s="3" t="n">
        <f aca="false">J215+D215</f>
        <v>704</v>
      </c>
      <c r="K216" s="24" t="n">
        <f aca="false">J216/8</f>
        <v>88</v>
      </c>
      <c r="L216" s="24" t="n">
        <f aca="false">J216/16</f>
        <v>44</v>
      </c>
      <c r="M216" s="24" t="n">
        <f aca="false">J216/32</f>
        <v>22</v>
      </c>
      <c r="N216" s="0" t="s">
        <v>385</v>
      </c>
      <c r="O216" s="0" t="n">
        <v>8</v>
      </c>
      <c r="P216" s="0" t="n">
        <v>1</v>
      </c>
      <c r="Q216" s="0" t="n">
        <v>0</v>
      </c>
    </row>
    <row r="217" customFormat="false" ht="13.8" hidden="false" customHeight="false" outlineLevel="0" collapsed="false">
      <c r="B217" s="25" t="s">
        <v>29</v>
      </c>
      <c r="C217" s="25" t="s">
        <v>389</v>
      </c>
      <c r="D217" s="31" t="n">
        <v>8</v>
      </c>
      <c r="E217" s="32"/>
      <c r="F217" s="19"/>
      <c r="G217" s="33" t="n">
        <v>0</v>
      </c>
      <c r="H217" s="33" t="s">
        <v>27</v>
      </c>
      <c r="I217" s="34" t="s">
        <v>410</v>
      </c>
      <c r="J217" s="3" t="n">
        <f aca="false">J216+D216</f>
        <v>720</v>
      </c>
      <c r="K217" s="24" t="n">
        <f aca="false">J217/8</f>
        <v>90</v>
      </c>
      <c r="L217" s="24" t="n">
        <f aca="false">J217/16</f>
        <v>45</v>
      </c>
      <c r="M217" s="24" t="n">
        <f aca="false">J217/32</f>
        <v>22.5</v>
      </c>
      <c r="N217" s="3" t="s">
        <v>385</v>
      </c>
      <c r="O217" s="3" t="n">
        <v>8</v>
      </c>
      <c r="P217" s="0" t="n">
        <v>3</v>
      </c>
      <c r="Q217" s="0" t="n">
        <v>0</v>
      </c>
    </row>
    <row r="218" customFormat="false" ht="13.8" hidden="false" customHeight="false" outlineLevel="0" collapsed="false">
      <c r="B218" s="25" t="s">
        <v>29</v>
      </c>
      <c r="C218" s="25" t="s">
        <v>365</v>
      </c>
      <c r="D218" s="31" t="n">
        <v>8</v>
      </c>
      <c r="E218" s="32"/>
      <c r="F218" s="19"/>
      <c r="G218" s="18" t="n">
        <v>0</v>
      </c>
      <c r="H218" s="18" t="s">
        <v>27</v>
      </c>
      <c r="I218" s="34" t="s">
        <v>233</v>
      </c>
      <c r="J218" s="3" t="n">
        <f aca="false">J217+D217</f>
        <v>728</v>
      </c>
      <c r="K218" s="24" t="n">
        <f aca="false">J218/8</f>
        <v>91</v>
      </c>
      <c r="L218" s="24" t="n">
        <f aca="false">J218/16</f>
        <v>45.5</v>
      </c>
      <c r="M218" s="24" t="n">
        <f aca="false">J218/32</f>
        <v>22.75</v>
      </c>
      <c r="N218" s="3" t="s">
        <v>29</v>
      </c>
      <c r="O218" s="3" t="n">
        <v>0</v>
      </c>
      <c r="P218" s="0" t="n">
        <v>0</v>
      </c>
      <c r="Q218" s="0" t="n">
        <v>0</v>
      </c>
    </row>
    <row r="219" customFormat="false" ht="13.2" hidden="false" customHeight="false" outlineLevel="0" collapsed="false">
      <c r="A219" s="0" t="s">
        <v>63</v>
      </c>
      <c r="I219" s="0" t="s">
        <v>227</v>
      </c>
      <c r="J219" s="3" t="n">
        <f aca="false">J218+D218</f>
        <v>736</v>
      </c>
      <c r="K219" s="24" t="n">
        <f aca="false">J219/8</f>
        <v>92</v>
      </c>
      <c r="L219" s="24" t="n">
        <f aca="false">J219/16</f>
        <v>46</v>
      </c>
      <c r="M219" s="24" t="n">
        <f aca="false">J219/32</f>
        <v>23</v>
      </c>
    </row>
  </sheetData>
  <mergeCells count="6">
    <mergeCell ref="B1:I1"/>
    <mergeCell ref="B2:I2"/>
    <mergeCell ref="B3:I3"/>
    <mergeCell ref="B4:I4"/>
    <mergeCell ref="B5:I5"/>
    <mergeCell ref="B86:I86"/>
  </mergeCells>
  <hyperlinks>
    <hyperlink ref="A199" r:id="rId1" display="Structure:ragnarok_t, file:ragDownlink.h"/>
    <hyperlink ref="A205" r:id="rId2" display="Structure:radWodSpecific_t, file:radWodSpecific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8.7226562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22" customFormat="true" ht="34.95" hidden="false" customHeight="true" outlineLevel="0" collapsed="false">
      <c r="B6" s="1"/>
      <c r="C6" s="1" t="s">
        <v>411</v>
      </c>
      <c r="D6" s="1" t="s">
        <v>412</v>
      </c>
      <c r="E6" s="1" t="s">
        <v>413</v>
      </c>
      <c r="F6" s="1" t="s">
        <v>414</v>
      </c>
      <c r="G6" s="1" t="s">
        <v>415</v>
      </c>
      <c r="H6" s="1" t="s">
        <v>416</v>
      </c>
      <c r="I6" s="1"/>
    </row>
    <row r="7" customFormat="false" ht="13.2" hidden="false" customHeight="false" outlineLevel="0" collapsed="false">
      <c r="B7" s="2"/>
      <c r="C7" s="2" t="n">
        <v>1</v>
      </c>
      <c r="D7" s="2" t="n">
        <f aca="false">C7*64+8</f>
        <v>72</v>
      </c>
      <c r="E7" s="2" t="n">
        <v>1</v>
      </c>
      <c r="F7" s="2" t="n">
        <f aca="false">(D7+(E7*32))</f>
        <v>104</v>
      </c>
      <c r="G7" s="2" t="n">
        <f aca="false">(D7+(E7*32))*10</f>
        <v>1040</v>
      </c>
      <c r="H7" s="2" t="n">
        <f aca="false">G7/1200</f>
        <v>0.866666666666667</v>
      </c>
      <c r="I7" s="2"/>
    </row>
    <row r="8" customFormat="false" ht="13.2" hidden="false" customHeight="false" outlineLevel="0" collapsed="false">
      <c r="B8" s="2"/>
      <c r="C8" s="2" t="n">
        <v>6</v>
      </c>
      <c r="D8" s="2" t="n">
        <f aca="false">C8*64+8</f>
        <v>392</v>
      </c>
      <c r="E8" s="2" t="n">
        <v>2</v>
      </c>
      <c r="F8" s="2" t="n">
        <f aca="false">(D8+(E8*32))</f>
        <v>456</v>
      </c>
      <c r="G8" s="2" t="n">
        <f aca="false">(D8+(E8*32))*10</f>
        <v>4560</v>
      </c>
      <c r="H8" s="2" t="n">
        <f aca="false">G8/1200</f>
        <v>3.8</v>
      </c>
      <c r="I8" s="2"/>
    </row>
    <row r="9" customFormat="false" ht="13.2" hidden="false" customHeight="false" outlineLevel="0" collapsed="false">
      <c r="B9" s="2"/>
      <c r="C9" s="2" t="n">
        <v>7</v>
      </c>
      <c r="D9" s="2" t="n">
        <f aca="false">C9*64+8</f>
        <v>456</v>
      </c>
      <c r="E9" s="2" t="n">
        <v>3</v>
      </c>
      <c r="F9" s="2" t="n">
        <f aca="false">(D9+(E9*32))</f>
        <v>552</v>
      </c>
      <c r="G9" s="2" t="n">
        <f aca="false">(D9+(E9*32))*10</f>
        <v>5520</v>
      </c>
      <c r="H9" s="2" t="n">
        <f aca="false">G9/1200</f>
        <v>4.6</v>
      </c>
      <c r="I9" s="2"/>
    </row>
    <row r="10" customFormat="false" ht="13.2" hidden="false" customHeight="false" outlineLevel="0" collapsed="false">
      <c r="B10" s="2"/>
      <c r="C10" s="2" t="n">
        <v>8</v>
      </c>
      <c r="D10" s="2" t="n">
        <f aca="false">C10*64+8</f>
        <v>520</v>
      </c>
      <c r="E10" s="2" t="n">
        <v>3</v>
      </c>
      <c r="F10" s="2" t="n">
        <f aca="false">(D10+(E10*32))</f>
        <v>616</v>
      </c>
      <c r="G10" s="2" t="n">
        <f aca="false">(D10+(E10*32))*10</f>
        <v>6160</v>
      </c>
      <c r="H10" s="2" t="n">
        <f aca="false">G10/1200</f>
        <v>5.13333333333333</v>
      </c>
      <c r="I10" s="2"/>
    </row>
    <row r="11" customFormat="false" ht="13.2" hidden="false" customHeight="false" outlineLevel="0" collapsed="false">
      <c r="B11" s="2"/>
      <c r="C11" s="2" t="n">
        <v>9</v>
      </c>
      <c r="D11" s="2" t="n">
        <f aca="false">C11*64+8</f>
        <v>584</v>
      </c>
      <c r="E11" s="2" t="n">
        <v>3</v>
      </c>
      <c r="F11" s="2" t="n">
        <f aca="false">(D11+(E11*32))</f>
        <v>680</v>
      </c>
      <c r="G11" s="2" t="n">
        <f aca="false">(D11+(E11*32))*10</f>
        <v>6800</v>
      </c>
      <c r="H11" s="2" t="n">
        <f aca="false">G11/1200</f>
        <v>5.66666666666667</v>
      </c>
      <c r="I11" s="2"/>
    </row>
    <row r="12" customFormat="false" ht="13.2" hidden="false" customHeight="false" outlineLevel="0" collapsed="false">
      <c r="B12" s="2"/>
      <c r="C12" s="2" t="n">
        <v>10</v>
      </c>
      <c r="D12" s="2" t="n">
        <f aca="false">C12*64+8</f>
        <v>648</v>
      </c>
      <c r="E12" s="2" t="n">
        <v>3</v>
      </c>
      <c r="F12" s="2" t="n">
        <f aca="false">(D12+(E12*32))</f>
        <v>744</v>
      </c>
      <c r="G12" s="2" t="n">
        <f aca="false">(D12+(E12*32))*10</f>
        <v>7440</v>
      </c>
      <c r="H12" s="2" t="n">
        <f aca="false">G12/1200</f>
        <v>6.2</v>
      </c>
      <c r="I12" s="2"/>
    </row>
    <row r="13" customFormat="false" ht="13.2" hidden="false" customHeight="false" outlineLevel="0" collapsed="false">
      <c r="B13" s="2"/>
      <c r="C13" s="2" t="n">
        <v>11</v>
      </c>
      <c r="D13" s="2" t="n">
        <f aca="false">C13*64+8</f>
        <v>712</v>
      </c>
      <c r="E13" s="2" t="n">
        <v>4</v>
      </c>
      <c r="F13" s="2" t="n">
        <f aca="false">(D13+(E13*32))</f>
        <v>840</v>
      </c>
      <c r="G13" s="2" t="n">
        <f aca="false">(D13+(E13*32))*10</f>
        <v>8400</v>
      </c>
      <c r="H13" s="2" t="n">
        <f aca="false">G13/1200</f>
        <v>7</v>
      </c>
      <c r="I13" s="2"/>
    </row>
    <row r="14" customFormat="false" ht="13.2" hidden="false" customHeight="false" outlineLevel="0" collapsed="false">
      <c r="B14" s="2"/>
      <c r="C14" s="2" t="n">
        <v>12</v>
      </c>
      <c r="D14" s="2" t="n">
        <f aca="false">C14*64+8</f>
        <v>776</v>
      </c>
      <c r="E14" s="2" t="n">
        <v>4</v>
      </c>
      <c r="F14" s="2" t="n">
        <f aca="false">(D14+(E14*32))</f>
        <v>904</v>
      </c>
      <c r="G14" s="2" t="n">
        <f aca="false">(D14+(E14*32))*10</f>
        <v>9040</v>
      </c>
      <c r="H14" s="2" t="n">
        <f aca="false">G14/1200</f>
        <v>7.53333333333333</v>
      </c>
      <c r="I14" s="2"/>
    </row>
    <row r="15" customFormat="false" ht="13.2" hidden="false" customHeight="false" outlineLevel="0" collapsed="false">
      <c r="B15" s="2"/>
      <c r="C15" s="2" t="n">
        <v>13</v>
      </c>
      <c r="D15" s="2" t="n">
        <f aca="false">C15*64+8</f>
        <v>840</v>
      </c>
      <c r="E15" s="2" t="n">
        <v>4</v>
      </c>
      <c r="F15" s="2" t="n">
        <f aca="false">(D15+(E15*32))</f>
        <v>968</v>
      </c>
      <c r="G15" s="2" t="n">
        <f aca="false">(D15+(E15*32))*10</f>
        <v>9680</v>
      </c>
      <c r="H15" s="2" t="n">
        <f aca="false">G15/1200</f>
        <v>8.06666666666667</v>
      </c>
      <c r="I15" s="2"/>
    </row>
    <row r="16" customFormat="false" ht="13.2" hidden="false" customHeight="false" outlineLevel="0" collapsed="false">
      <c r="B16" s="2"/>
      <c r="C16" s="2" t="n">
        <v>14</v>
      </c>
      <c r="D16" s="2" t="n">
        <f aca="false">C16*64+8</f>
        <v>904</v>
      </c>
      <c r="E16" s="2" t="n">
        <v>5</v>
      </c>
      <c r="F16" s="2" t="n">
        <f aca="false">(D16+(E16*32))</f>
        <v>1064</v>
      </c>
      <c r="G16" s="2" t="n">
        <f aca="false">(D16+(E16*32))*10</f>
        <v>10640</v>
      </c>
      <c r="H16" s="2" t="n">
        <f aca="false">G16/1200</f>
        <v>8.86666666666667</v>
      </c>
      <c r="I16" s="2"/>
    </row>
    <row r="17" customFormat="false" ht="13.2" hidden="false" customHeight="false" outlineLevel="0" collapsed="false">
      <c r="B17" s="2"/>
      <c r="C17" s="2" t="n">
        <v>15</v>
      </c>
      <c r="D17" s="2" t="n">
        <f aca="false">C17*64+8</f>
        <v>968</v>
      </c>
      <c r="E17" s="2" t="n">
        <v>5</v>
      </c>
      <c r="F17" s="2" t="n">
        <f aca="false">(D17+(E17*32))</f>
        <v>1128</v>
      </c>
      <c r="G17" s="2" t="n">
        <f aca="false">(D17+(E17*32))*10</f>
        <v>11280</v>
      </c>
      <c r="H17" s="2" t="n">
        <f aca="false">G17/1200</f>
        <v>9.4</v>
      </c>
      <c r="I17" s="2"/>
    </row>
    <row r="18" customFormat="false" ht="13.2" hidden="false" customHeight="false" outlineLevel="0" collapsed="false">
      <c r="B18" s="2"/>
      <c r="C18" s="2" t="n">
        <v>16</v>
      </c>
      <c r="D18" s="2" t="n">
        <f aca="false">C18*64+8</f>
        <v>1032</v>
      </c>
      <c r="E18" s="2" t="n">
        <v>5</v>
      </c>
      <c r="F18" s="2" t="n">
        <f aca="false">(D18+(E18*32))</f>
        <v>1192</v>
      </c>
      <c r="G18" s="2" t="n">
        <f aca="false">(D18+(E18*32))*10</f>
        <v>11920</v>
      </c>
      <c r="H18" s="2" t="n">
        <f aca="false">G18/1200</f>
        <v>9.93333333333333</v>
      </c>
      <c r="I18" s="2"/>
    </row>
    <row r="19" customFormat="false" ht="13.2" hidden="false" customHeight="false" outlineLevel="0" collapsed="false">
      <c r="B19" s="2"/>
      <c r="C19" s="2" t="n">
        <v>17</v>
      </c>
      <c r="D19" s="2" t="n">
        <f aca="false">C19*64+8</f>
        <v>1096</v>
      </c>
      <c r="E19" s="2" t="n">
        <v>5</v>
      </c>
      <c r="F19" s="2" t="n">
        <f aca="false">(D19+(E19*32))</f>
        <v>1256</v>
      </c>
      <c r="G19" s="2" t="n">
        <f aca="false">(D19+(E19*32))*10</f>
        <v>12560</v>
      </c>
      <c r="H19" s="2" t="n">
        <f aca="false">G19/1200</f>
        <v>10.4666666666667</v>
      </c>
      <c r="I19" s="2"/>
    </row>
    <row r="20" customFormat="false" ht="13.2" hidden="false" customHeight="false" outlineLevel="0" collapsed="false">
      <c r="B20" s="2"/>
      <c r="C20" s="2" t="n">
        <v>18</v>
      </c>
      <c r="D20" s="2" t="n">
        <f aca="false">C20*64+8</f>
        <v>1160</v>
      </c>
      <c r="E20" s="2" t="n">
        <v>6</v>
      </c>
      <c r="F20" s="2" t="n">
        <f aca="false">(D20+(E20*32))</f>
        <v>1352</v>
      </c>
      <c r="G20" s="2" t="n">
        <f aca="false">(D20+(E20*32))*10</f>
        <v>13520</v>
      </c>
      <c r="H20" s="2" t="n">
        <f aca="false">G20/1200</f>
        <v>11.2666666666667</v>
      </c>
      <c r="I2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22604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2020-10-16T14:14:03Z</dcterms:modified>
  <cp:revision>177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