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media/image8.jpg" ContentType="image/png"/>
  <Override PartName="/xl/media/image54.jpg" ContentType="image/png"/>
  <Override PartName="/xl/media/image82.jpg" ContentType="image/png"/>
  <Override PartName="/xl/media/image157.jpg" ContentType="image/png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"/>
    </mc:Choice>
  </mc:AlternateContent>
  <xr:revisionPtr revIDLastSave="0" documentId="8_{40369F06-2182-4565-85D1-79522FD49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y Lists Worksheet" sheetId="1" r:id="rId1"/>
    <sheet name="Parameters" sheetId="2" r:id="rId2"/>
  </sheets>
  <definedNames>
    <definedName name="_case">'My Lists Worksheet'!$K$2:$K$159</definedName>
    <definedName name="_dielectric">'My Lists Worksheet'!#REF!</definedName>
    <definedName name="_xlnm._FilterDatabase" localSheetId="0" hidden="1">'My Lists Worksheet'!$B$1:$AB$264</definedName>
    <definedName name="_parent">'My Lists Worksheet'!$B$2:$B$159</definedName>
    <definedName name="_voltage">'My Lists Worksheet'!$O$2:$O$159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2" l="1"/>
  <c r="G92" i="2"/>
  <c r="G93" i="2"/>
  <c r="G94" i="2"/>
  <c r="G95" i="2"/>
  <c r="G96" i="2"/>
  <c r="G97" i="2"/>
  <c r="G98" i="2"/>
  <c r="G99" i="2"/>
  <c r="G90" i="2"/>
  <c r="G89" i="2"/>
  <c r="G41" i="2"/>
  <c r="G42" i="2"/>
  <c r="G43" i="2"/>
  <c r="G77" i="2"/>
  <c r="G78" i="2"/>
  <c r="G79" i="2"/>
  <c r="G75" i="2"/>
  <c r="G76" i="2"/>
  <c r="G72" i="2"/>
  <c r="G73" i="2"/>
  <c r="G74" i="2"/>
  <c r="G40" i="2"/>
  <c r="G46" i="2"/>
  <c r="G47" i="2"/>
  <c r="G48" i="2"/>
  <c r="G49" i="2"/>
  <c r="G50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82" i="2"/>
  <c r="G83" i="2"/>
  <c r="G84" i="2"/>
  <c r="G8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5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</futureMetadata>
  <valueMetadata count="18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</valueMetadata>
</metadata>
</file>

<file path=xl/sharedStrings.xml><?xml version="1.0" encoding="utf-8"?>
<sst xmlns="http://schemas.openxmlformats.org/spreadsheetml/2006/main" count="4758" uniqueCount="1698">
  <si>
    <t>Manufacturer Part Number</t>
  </si>
  <si>
    <t>Manufacturer Name</t>
  </si>
  <si>
    <t>Description</t>
  </si>
  <si>
    <t>Datasheet</t>
  </si>
  <si>
    <t>RoHS Status</t>
  </si>
  <si>
    <t>Moisture Sensitivity Level (MSL)</t>
  </si>
  <si>
    <t>ECCN</t>
  </si>
  <si>
    <t>HTSUS</t>
  </si>
  <si>
    <t>Country of Origin</t>
  </si>
  <si>
    <t>Image</t>
  </si>
  <si>
    <t>MAX31865AAP+</t>
  </si>
  <si>
    <t>Analog Devices Inc./Maxim Integrated</t>
  </si>
  <si>
    <t>IC RTD TO DIGITAL CONVERT 20SSOP</t>
  </si>
  <si>
    <t>https://datasheets.maximintegrated.com/en/ds/MAX31865.pdf</t>
  </si>
  <si>
    <t>Active</t>
  </si>
  <si>
    <t>ROHS3 Compliant</t>
  </si>
  <si>
    <t>EAR99</t>
  </si>
  <si>
    <t>Philippines</t>
  </si>
  <si>
    <t>ACS71240LLCBTR-010B3</t>
  </si>
  <si>
    <t>Allegro MicroSystems</t>
  </si>
  <si>
    <t>https://www.allegromicro.com/~/media/files/datasheets/acs71240-datasheet.pdf</t>
  </si>
  <si>
    <t>Malaysia</t>
  </si>
  <si>
    <t>TAJA106K010RNJ</t>
  </si>
  <si>
    <t>KYOCERA AVX</t>
  </si>
  <si>
    <t>CAP TANT 10UF 10% 10V 1206</t>
  </si>
  <si>
    <t>https://datasheets.kyocera-avx.com/TAJ.pdf</t>
  </si>
  <si>
    <t>8532.21.0050</t>
  </si>
  <si>
    <t>El Salvador</t>
  </si>
  <si>
    <t>TAJA226K010RNJ</t>
  </si>
  <si>
    <t>CAP TANT 22UF 10% 10V 1206</t>
  </si>
  <si>
    <t>TPSA224K035R6000</t>
  </si>
  <si>
    <t>CAP TANT 0.22UF 10% 35V 1206</t>
  </si>
  <si>
    <t>https://datasheets.kyocera-avx.com/TPS.pdf</t>
  </si>
  <si>
    <t>Czech Republic</t>
  </si>
  <si>
    <t>0683G5000-01</t>
  </si>
  <si>
    <t>Bel Fuse Inc.</t>
  </si>
  <si>
    <t>FUSE CERM 5A 350VAC 125VDC 2SMD</t>
  </si>
  <si>
    <t>8536.10.0040</t>
  </si>
  <si>
    <t>China</t>
  </si>
  <si>
    <t>0ZAF0005FF28</t>
  </si>
  <si>
    <t>8533.40.8070</t>
  </si>
  <si>
    <t>Taiwan</t>
  </si>
  <si>
    <t>BME280</t>
  </si>
  <si>
    <t>Bosch Sensortec</t>
  </si>
  <si>
    <t>SENSOR PRESSURE HUMIDITY TEMP</t>
  </si>
  <si>
    <t>https://www.bosch-sensortec.com/media/boschsensortec/downloads/datasheets/bst-bme280-ds002.pdf</t>
  </si>
  <si>
    <t>3269W-1-102GLF</t>
  </si>
  <si>
    <t>Bourns Inc.</t>
  </si>
  <si>
    <t>TRIMMER 1K OHM 0.25W GW TOP ADJ</t>
  </si>
  <si>
    <t>https://www.bourns.com/docs/Product-Datasheets/3269.pdf</t>
  </si>
  <si>
    <t>8533.40.8050</t>
  </si>
  <si>
    <t>Costa Rica</t>
  </si>
  <si>
    <t>MF-MSMF250/16X-2</t>
  </si>
  <si>
    <t>PTC RESET FUSE 16V 2.5A 1812</t>
  </si>
  <si>
    <t>16</t>
  </si>
  <si>
    <t>https://www.bourns.com/docs/product-datasheets/mf-msmf.pdf</t>
  </si>
  <si>
    <t>SMBJ7.0A</t>
  </si>
  <si>
    <t>https://www.bourns.com/docs/Product-Datasheets/SMBJ.pdf</t>
  </si>
  <si>
    <t>8541.10.0080</t>
  </si>
  <si>
    <t>TC33X-2-103E</t>
  </si>
  <si>
    <t>TRIMMER 10K OHM 0.15W J LEAD TOP</t>
  </si>
  <si>
    <t>https://www.bourns.com/docs/Product-Datasheets/TC33.pdf</t>
  </si>
  <si>
    <t>PSK-4-5</t>
  </si>
  <si>
    <t>CUI Inc.</t>
  </si>
  <si>
    <t>8504.40.9510</t>
  </si>
  <si>
    <t>AP62250Z6-7</t>
  </si>
  <si>
    <t>Diodes Incorporated</t>
  </si>
  <si>
    <t>IC REG BUCK ADJ 2.5A SOT563</t>
  </si>
  <si>
    <t>https://www.diodes.com/assets/Datasheets/AP62250.pdf</t>
  </si>
  <si>
    <t>IC SUPERVISOR 1 CHANNEL SOT23-3</t>
  </si>
  <si>
    <t>D5V0L1B2WS-7</t>
  </si>
  <si>
    <t>TVS DIODE 5VWM 14VC SOD323</t>
  </si>
  <si>
    <t>https://www.diodes.com/assets/Datasheets/D5V0L1B2WS.pdf</t>
  </si>
  <si>
    <t>B32529C8102K289</t>
  </si>
  <si>
    <t>EPCOS - TDK Electronics</t>
  </si>
  <si>
    <t>CAP FILM 1000PF 10% 630VDC RAD</t>
  </si>
  <si>
    <t>8532.25.0070</t>
  </si>
  <si>
    <t>Brazil</t>
  </si>
  <si>
    <t>Espressif Systems</t>
  </si>
  <si>
    <t>RF TXRX MOD BT WIFI PCB TH SMD</t>
  </si>
  <si>
    <t>https://www.espressif.com/sites/default/files/documentation/esp32-s3-wroom-1_wroom-1u_datasheet_en.pdf</t>
  </si>
  <si>
    <t>Unknown</t>
  </si>
  <si>
    <t>5A992C</t>
  </si>
  <si>
    <t>8517.62.0090</t>
  </si>
  <si>
    <t>1N4448W</t>
  </si>
  <si>
    <t>Diotec Semiconductor</t>
  </si>
  <si>
    <t>2</t>
  </si>
  <si>
    <t>https://diotec.com/request/datasheet/1n4148w.pdf</t>
  </si>
  <si>
    <t>8541.10.0070</t>
  </si>
  <si>
    <t>AMS1117-3.3</t>
  </si>
  <si>
    <t>EVVO</t>
  </si>
  <si>
    <t>1</t>
  </si>
  <si>
    <t>FH26W-45S-0.3SHW(60)</t>
  </si>
  <si>
    <t>Hirose Electric Co Ltd</t>
  </si>
  <si>
    <t>CONN FPC BOTTOM 45POS 0.3MM R/A</t>
  </si>
  <si>
    <t>https://www.hirose.com/product/document?clcode=CL0580-2401-1-60&amp;productname=FH26W-13S-0.3SHW(60)&amp;series=FH26&amp;documenttype=Catalog&amp;lang=en&amp;documentid=D49355_en</t>
  </si>
  <si>
    <t>RoHS Compliant</t>
  </si>
  <si>
    <t>8536.69.4051</t>
  </si>
  <si>
    <t>Japan</t>
  </si>
  <si>
    <t>B3B-XH-A</t>
  </si>
  <si>
    <t>JST Sales America Inc.</t>
  </si>
  <si>
    <t>CONN HEADER VERT 3POS 2.5MM</t>
  </si>
  <si>
    <t>https://www.jst-mfg.com/product/pdf/eng/eXH.pdf</t>
  </si>
  <si>
    <t>8536.69.4040</t>
  </si>
  <si>
    <t>C0805C561J4HAC7800</t>
  </si>
  <si>
    <t>KEMET</t>
  </si>
  <si>
    <t>8532.24.0020</t>
  </si>
  <si>
    <t>Mexico</t>
  </si>
  <si>
    <t>R413I21000000M</t>
  </si>
  <si>
    <t>CAP FILM 10000PF 20% 1KVDC RAD</t>
  </si>
  <si>
    <t>8532.25.0020</t>
  </si>
  <si>
    <t>T520D337M006ATE045</t>
  </si>
  <si>
    <t>CAP TANT POLY 330UF 6.3V 2917</t>
  </si>
  <si>
    <t>4N35S-TA1</t>
  </si>
  <si>
    <t>Lite-On Inc.</t>
  </si>
  <si>
    <t>OPTOISO 3.55KV TRANS W/BASE 6SMD</t>
  </si>
  <si>
    <t>https://optoelectronics.liteon.com/upload/download/DS-70-99-0012/4N3X%20Series%201115.pdf</t>
  </si>
  <si>
    <t>8541.49.8000</t>
  </si>
  <si>
    <t>Thailand</t>
  </si>
  <si>
    <t>LTV-817S-TA1</t>
  </si>
  <si>
    <t>https://optoelectronics.liteon.com/upload/download/DS-70-96-0016/LTV-8X7%20series%20%20Rev.S.PDF</t>
  </si>
  <si>
    <t>36912000000</t>
  </si>
  <si>
    <t>Littelfuse Inc.</t>
  </si>
  <si>
    <t>FUSE BOARD MNT 2A 300VAC RADIAL</t>
  </si>
  <si>
    <t>CPC1998J</t>
  </si>
  <si>
    <t>SSR RELAY SPST-NO 5A 20-240V</t>
  </si>
  <si>
    <t>8536.41.0030</t>
  </si>
  <si>
    <t>SP0502BAHTG</t>
  </si>
  <si>
    <t>TVS DIODE 5.5VWM 8.5VC SOT23-3</t>
  </si>
  <si>
    <t>MLX90640ESF-BAB-000-TU</t>
  </si>
  <si>
    <t>Melexis Technologies NV</t>
  </si>
  <si>
    <t>SENSOR DGTL -40C-85C TO39</t>
  </si>
  <si>
    <t>https://www.melexis.com/-/media/files/documents/datasheets/mlx90640-datasheet-melexis.pdf</t>
  </si>
  <si>
    <t>MCP2515-I/SO</t>
  </si>
  <si>
    <t>Microchip Technology</t>
  </si>
  <si>
    <t>IC CAN CONTROLLER W/SPI 18SOIC</t>
  </si>
  <si>
    <t>https://ww1.microchip.com/downloads/en/DeviceDoc/MCP2515-Stand-Alone-CAN-Controller-with-SPI-20001801J.pdf</t>
  </si>
  <si>
    <t>8542.31.0030</t>
  </si>
  <si>
    <t>MCP3202T-CI/SN</t>
  </si>
  <si>
    <t>https://ww1.microchip.com/downloads/aemDocuments/documents/APID/ProductDocuments/DataSheets/21034F.pdf</t>
  </si>
  <si>
    <t>8542.39.0030</t>
  </si>
  <si>
    <t>NFM18PC105R0J3D</t>
  </si>
  <si>
    <t>Murata Electronics</t>
  </si>
  <si>
    <t>CAP FEEDTHRU 1UF 20% 6.3V 0603</t>
  </si>
  <si>
    <t>https://search.murata.co.jp/Ceramy/image/img/A01X/G101/ENG/NFM18PC105R0J3-01.pdf</t>
  </si>
  <si>
    <t>B3FS-4005P</t>
  </si>
  <si>
    <t>Omron Electronics Inc-EMC Div</t>
  </si>
  <si>
    <t>SWITCH TACTILE SPST-NO 0.05A 24V</t>
  </si>
  <si>
    <t>https://omronfs.omron.com/en_US/ecb/products/pdf/en-b3fs_4.pdf</t>
  </si>
  <si>
    <t>8536.50.9031</t>
  </si>
  <si>
    <t>BC847BLT3G</t>
  </si>
  <si>
    <t>onsemi</t>
  </si>
  <si>
    <t>TRANS NPN 45V 0.1A SOT23-3</t>
  </si>
  <si>
    <t>8541.21.0075</t>
  </si>
  <si>
    <t>2N7002</t>
  </si>
  <si>
    <t>8541.21.0095</t>
  </si>
  <si>
    <t>MMSD914T1G</t>
  </si>
  <si>
    <t>https://www.onsemi.com/pdf/datasheet/mmsd914t1-d.pdf</t>
  </si>
  <si>
    <t>NCP1117LPSTADT3G</t>
  </si>
  <si>
    <t>https://www.onsemi.com/pdf/datasheet/ncp1117lp-d.pdf</t>
  </si>
  <si>
    <t>Samsung Electro-Mechanics</t>
  </si>
  <si>
    <t>CAP CER 1UF 16V X7R 0805</t>
  </si>
  <si>
    <t>CL21B106KOQNNNE</t>
  </si>
  <si>
    <t>CAP CER 10UF 16V X7R 0805</t>
  </si>
  <si>
    <t>https://mm.digikey.com/Volume0/opasdata/d220001/medias/docus/926/CL_Series_MLCC_ds.pdf</t>
  </si>
  <si>
    <t>CL31B106KOHNFNE</t>
  </si>
  <si>
    <t>CAP CER 10UF 16V X7R 1206</t>
  </si>
  <si>
    <t>https://mm.digikey.com/Volume0/opasdata/d220001/medias/docus/658/CL31B106KOHNFNE_Spec.pdf</t>
  </si>
  <si>
    <t>ENS210-LQFM</t>
  </si>
  <si>
    <t>ScioSense</t>
  </si>
  <si>
    <t>I2C, QFN4, DIGITAL PRE-CALIBRATE</t>
  </si>
  <si>
    <t>Singapore</t>
  </si>
  <si>
    <t>ESDA25LY</t>
  </si>
  <si>
    <t>STMicroelectronics</t>
  </si>
  <si>
    <t>TVS DIODE 24VWM 43VC SOT23-3</t>
  </si>
  <si>
    <t>RMCF0603FT1K50</t>
  </si>
  <si>
    <t>Stackpole Electronics Inc</t>
  </si>
  <si>
    <t>RES 1.5K OHM 1% 1/10W 0603</t>
  </si>
  <si>
    <t>8533.21.0030</t>
  </si>
  <si>
    <t>RES 4.7K OHM 1% 1/10W 0603</t>
  </si>
  <si>
    <t>NPTC021KFXC-RC</t>
  </si>
  <si>
    <t>Sullins Connector Solutions</t>
  </si>
  <si>
    <t>CONN HDR 2POS 0.1 TIN SMD</t>
  </si>
  <si>
    <t>https://mm.digikey.com/Volume0/opasdata/d220001/medias/docus/2900/NPxCxx1KFXx-RC%2010487-D.pdf</t>
  </si>
  <si>
    <t>NPTC061KFXC-RC</t>
  </si>
  <si>
    <t>CONN HDR 6POS 0.1 TIN SMD</t>
  </si>
  <si>
    <t>MPZ2012S331AT000</t>
  </si>
  <si>
    <t>TDK Corporation</t>
  </si>
  <si>
    <t>FERRITE BEAD 330 OHM 0805 1LN</t>
  </si>
  <si>
    <t>https://product.tdk.com/system/files/dam/doc/product/emc/emc/beads/catalog/beads_commercial_power_mpz2012_en.pdf?ref_disty=digikey</t>
  </si>
  <si>
    <t>8548.00.0000</t>
  </si>
  <si>
    <t>PS1440P02BT</t>
  </si>
  <si>
    <t>BUZZER PIEZO 3V 14MM TH</t>
  </si>
  <si>
    <t>https://product.tdk.com/en/system/files?file=dam/doc/product/sw_piezo/sw_piezo/piezo-buzzer/catalog/piezoelectronic_buzzer_ps_en.pdf</t>
  </si>
  <si>
    <t>8531.80.9041</t>
  </si>
  <si>
    <t>ADS1015IDGSR</t>
  </si>
  <si>
    <t>Texas Instruments</t>
  </si>
  <si>
    <t>https://www.ti.com/general/docs/suppproductinfo.tsp?distId=10&amp;gotoUrl=https%3A%2F%2Fwww.ti.com%2Flit%2Fgpn%2Fads1013</t>
  </si>
  <si>
    <t>LM2903BIDR</t>
  </si>
  <si>
    <t>https://www.ti.com/general/docs/suppproductinfo.tsp?distId=10&amp;gotoUrl=https%3A%2F%2Fwww.ti.com%2Flit%2Fgpn%2Flm2903</t>
  </si>
  <si>
    <t>LM2904BIDR</t>
  </si>
  <si>
    <t>IC OPAMP GP 2 CIRCUIT 8SOIC</t>
  </si>
  <si>
    <t>https://www.ti.com/general/docs/suppproductinfo.tsp?distId=10&amp;gotoUrl=https%3A%2F%2Fwww.ti.com%2Flit%2Fgpn%2Flm2904v</t>
  </si>
  <si>
    <t>8542.33.0001</t>
  </si>
  <si>
    <t>https://www.ti.com/general/docs/suppproductinfo.tsp?distId=10&amp;gotoUrl=https%3A%2F%2Fwww.ti.com%2Flit%2Fgpn%2Flm35</t>
  </si>
  <si>
    <t>SN74LVC1G08DBVT</t>
  </si>
  <si>
    <t>IC GATE AND 1CH 2-INP SOT23-5</t>
  </si>
  <si>
    <t>https://www.ti.com/general/docs/suppproductinfo.tsp?distId=10&amp;gotoUrl=https%3A%2F%2Fwww.ti.com%2Flit%2Fgpn%2Fsn74lvc1g08</t>
  </si>
  <si>
    <t>TSC2007IPWR</t>
  </si>
  <si>
    <t>https://www.ti.com/general/docs/suppproductinfo.tsp?distId=10&amp;gotoUrl=http%253A%252F%252Fwww.ti.com%252Flit%252Fgpn%252Ftsc2007</t>
  </si>
  <si>
    <t>MB4S-E3/80</t>
  </si>
  <si>
    <t>Vishay General Semiconductor - Diodes Division</t>
  </si>
  <si>
    <t>https://www.vishay.com/docs/88661/mb2s.pdf</t>
  </si>
  <si>
    <t>PAT0603E4000BST1</t>
  </si>
  <si>
    <t>Vishay Dale Thin Film</t>
  </si>
  <si>
    <t>RES SMD 400 OHM 0.1% 0.15W 0603</t>
  </si>
  <si>
    <t>https://www.vishay.com/docs/60024/pat.pdf</t>
  </si>
  <si>
    <t>United States</t>
  </si>
  <si>
    <t>1206B226K6R3CT</t>
  </si>
  <si>
    <t>Walsin Technology Corporation</t>
  </si>
  <si>
    <t>CAP CER 22UF 6.3V X7R 1206</t>
  </si>
  <si>
    <t>https://www.passivecomponent.com/wp-content/uploads/datasheet/WTC_MLCC_General_Purpose.pdf</t>
  </si>
  <si>
    <t>140354245100</t>
  </si>
  <si>
    <t>Würth Elektronik</t>
  </si>
  <si>
    <t>150080VS75000</t>
  </si>
  <si>
    <t>LED GREEN CLEAR 0805 SMD</t>
  </si>
  <si>
    <t>https://www.we-online.com/components/products/datasheet/150080VS75000.pdf</t>
  </si>
  <si>
    <t>8541.41.0000</t>
  </si>
  <si>
    <t>434153017835</t>
  </si>
  <si>
    <t>SWITCH TACTILE SPST-NO 0.05A 12V</t>
  </si>
  <si>
    <t>61900211121</t>
  </si>
  <si>
    <t>CONN HEADER VERT 2POS 2.54MM</t>
  </si>
  <si>
    <t>638263122003</t>
  </si>
  <si>
    <t>WR-FAST_THT MALE RIGHT ANGLED HE</t>
  </si>
  <si>
    <t>https://www.we-online.com/catalog/datasheet/638263122003.pdf</t>
  </si>
  <si>
    <t>8536.90.4000</t>
  </si>
  <si>
    <t>Romania</t>
  </si>
  <si>
    <t>691210910004</t>
  </si>
  <si>
    <t>TERM BLOCK 4P HORIZON 2.54MM PCB</t>
  </si>
  <si>
    <t>742792625</t>
  </si>
  <si>
    <t>FERRITE BEAD 120 OHM 0603 1LN</t>
  </si>
  <si>
    <t>https://www.we-online.com/components/products/datasheet/742792625.pdf</t>
  </si>
  <si>
    <t>744383130033</t>
  </si>
  <si>
    <t>FIXED IND 330NH 1.9A 84 MOHM SMD</t>
  </si>
  <si>
    <t>https://www.we-online.com/components/products/datasheet/744383130033.pdf</t>
  </si>
  <si>
    <t>8504.50.4000</t>
  </si>
  <si>
    <t>South Korea</t>
  </si>
  <si>
    <t>865060453006</t>
  </si>
  <si>
    <t>CAP ALUM 150UF 20% 25V SMD</t>
  </si>
  <si>
    <t>https://www.we-online.com/components/products/datasheet/865060453006.pdf</t>
  </si>
  <si>
    <t>8532.22.0020</t>
  </si>
  <si>
    <t>875105240001</t>
  </si>
  <si>
    <t>CAP ALUM POLY 10UF 20% 10V SMD</t>
  </si>
  <si>
    <t>https://www.we-online.com/components/products/datasheet/875105240001.pdf</t>
  </si>
  <si>
    <t>885012007002</t>
  </si>
  <si>
    <t>CAP CER 22PF 10V C0G/NP0 0805</t>
  </si>
  <si>
    <t>https://www.we-online.com/components/products/datasheet/885012007002.pdf</t>
  </si>
  <si>
    <t>885012007008</t>
  </si>
  <si>
    <t>CAP CER 1000PF 10V C0G/NP0 0805</t>
  </si>
  <si>
    <t>https://www.we-online.com/components/products/datasheet/885012007008.pdf</t>
  </si>
  <si>
    <t>885012207026</t>
  </si>
  <si>
    <t>CAP CER 10UF 10V X7R 0805</t>
  </si>
  <si>
    <t>https://www.we-online.com/components/products/datasheet/885012207026.pdf</t>
  </si>
  <si>
    <t>885012207051</t>
  </si>
  <si>
    <t>https://www.we-online.com/components/products/datasheet/885012207051.pdf</t>
  </si>
  <si>
    <t>885012207062</t>
  </si>
  <si>
    <t>CAP CER 2200PF 25V X7R 0805</t>
  </si>
  <si>
    <t>https://www.we-online.com/components/products/datasheet/885012207062.pdf</t>
  </si>
  <si>
    <t>885012207078</t>
  </si>
  <si>
    <t>CAP CER 1UF 25V X7R 0805</t>
  </si>
  <si>
    <t>https://www.we-online.com/components/products/datasheet/885012207078.pdf</t>
  </si>
  <si>
    <t>885012207098</t>
  </si>
  <si>
    <t>CAP CER 0.1UF 50V X7R 0805</t>
  </si>
  <si>
    <t>https://www.we-online.com/components/products/datasheet/885012207098.pdf</t>
  </si>
  <si>
    <t>C0805C103J4RECAUTO7210</t>
  </si>
  <si>
    <t>CAP CER 0805 10NF 16V X7R 5%</t>
  </si>
  <si>
    <t>CC0805JRX7R7BB104</t>
  </si>
  <si>
    <t>YAGEO</t>
  </si>
  <si>
    <t>CAP CER 0.1UF 16V X7R 0805</t>
  </si>
  <si>
    <t>CAP CER 10UF 6.3V X5R 0805</t>
  </si>
  <si>
    <t>RC0603FR-070RL</t>
  </si>
  <si>
    <t>RES 0 OHM JUMPER 1/10W 0603</t>
  </si>
  <si>
    <t>RC0603FR-07100KL</t>
  </si>
  <si>
    <t>RES 100K OHM 1% 1/10W 0603</t>
  </si>
  <si>
    <t>RC0603FR-07100RL</t>
  </si>
  <si>
    <t>RES 100 OHM 1% 1/10W 0603</t>
  </si>
  <si>
    <t>RC0603FR-0710KL</t>
  </si>
  <si>
    <t>RES 10K OHM 1% 1/10W 0603</t>
  </si>
  <si>
    <t>RC0603FR-07150KL</t>
  </si>
  <si>
    <t>RES 150K OHM 1% 1/10W 0603</t>
  </si>
  <si>
    <t>RC0603FR-0718KL</t>
  </si>
  <si>
    <t>RES 18K OHM 1% 1/10W 0603</t>
  </si>
  <si>
    <t>RC0603FR-071KL</t>
  </si>
  <si>
    <t>RES 1K OHM 1% 1/10W 0603</t>
  </si>
  <si>
    <t>RC0603FR-07200RL</t>
  </si>
  <si>
    <t>RES 200 OHM 1% 1/10W 0603</t>
  </si>
  <si>
    <t>RC0603FR-07220KL</t>
  </si>
  <si>
    <t>RES 220K OHM 1% 1/10W 0603</t>
  </si>
  <si>
    <t>RC0603FR-0722KL</t>
  </si>
  <si>
    <t>RES 22K OHM 1% 1/10W 0603</t>
  </si>
  <si>
    <t>RC0603FR-072K2L</t>
  </si>
  <si>
    <t>RES 2.2K OHM 1% 1/10W 0603</t>
  </si>
  <si>
    <t>RC0603FR-072KL</t>
  </si>
  <si>
    <t>RES 2K OHM 1% 1/10W 0603</t>
  </si>
  <si>
    <t>RC0603FR-07330RL</t>
  </si>
  <si>
    <t>RES 330 OHM 1% 1/10W 0603</t>
  </si>
  <si>
    <t>RC0603FR-07390KL</t>
  </si>
  <si>
    <t>RES 390K OHM 1% 1/10W 0603</t>
  </si>
  <si>
    <t>RC0603FR-073K3L</t>
  </si>
  <si>
    <t>RES 3.3K OHM 1% 1/10W 0603</t>
  </si>
  <si>
    <t>RC0603FR-07470RL</t>
  </si>
  <si>
    <t>RES 470 OHM 1% 1/10W 0603</t>
  </si>
  <si>
    <t>RC0603FR-0747KL</t>
  </si>
  <si>
    <t>RES 47K OHM 1% 1/10W 0603</t>
  </si>
  <si>
    <t>RC0603FR-074K7L</t>
  </si>
  <si>
    <t>RC0603FR-0775RL</t>
  </si>
  <si>
    <t>RES 75 OHM 1% 1/10W 0603</t>
  </si>
  <si>
    <t>RC2512FK-0739RL</t>
  </si>
  <si>
    <t>RES 39 OHM 1% 1W 2512</t>
  </si>
  <si>
    <t>RT0603FRE0717K8L</t>
  </si>
  <si>
    <t>RES SMD 17.8K OHM 1% 1/10W 0603</t>
  </si>
  <si>
    <t>RT0603FRE07232RL</t>
  </si>
  <si>
    <t>RES SMD 232 OHM 1% 1/10W 0603</t>
  </si>
  <si>
    <t>RT0603FRE07332RL</t>
  </si>
  <si>
    <t>RES SMD 332 OHM 1% 1/10W 0603</t>
  </si>
  <si>
    <t>AIPN</t>
  </si>
  <si>
    <t>Seq</t>
  </si>
  <si>
    <t>CAP</t>
  </si>
  <si>
    <t>LED</t>
  </si>
  <si>
    <t>RES</t>
  </si>
  <si>
    <t>Rev</t>
  </si>
  <si>
    <t>FBD</t>
  </si>
  <si>
    <t>ICT</t>
  </si>
  <si>
    <t>FUS</t>
  </si>
  <si>
    <t>SEN</t>
  </si>
  <si>
    <t>TVS</t>
  </si>
  <si>
    <t>REL</t>
  </si>
  <si>
    <t>SWI</t>
  </si>
  <si>
    <t>BJT</t>
  </si>
  <si>
    <t>FET</t>
  </si>
  <si>
    <t>IND</t>
  </si>
  <si>
    <t>CON</t>
  </si>
  <si>
    <t>DIO</t>
  </si>
  <si>
    <t>REG</t>
  </si>
  <si>
    <t>POT</t>
  </si>
  <si>
    <t>PSU</t>
  </si>
  <si>
    <t>AUD</t>
  </si>
  <si>
    <t>EIA inch code</t>
  </si>
  <si>
    <t>Dimensions</t>
  </si>
  <si>
    <t>IEC/EN metric code</t>
  </si>
  <si>
    <t>L x W</t>
  </si>
  <si>
    <t>inch x inch</t>
  </si>
  <si>
    <t>mm x mm</t>
  </si>
  <si>
    <t>0.010 x 0.005</t>
  </si>
  <si>
    <t>0.25 x 0.13</t>
  </si>
  <si>
    <t>0.15 xo.15</t>
  </si>
  <si>
    <t>0.012 x 0.006</t>
  </si>
  <si>
    <t>0.3 x 0.15</t>
  </si>
  <si>
    <t>0.18 x 0.063</t>
  </si>
  <si>
    <t>4.5 x 1.6</t>
  </si>
  <si>
    <t>0.016 x 0.0079</t>
  </si>
  <si>
    <t>0.4 x 0.2</t>
  </si>
  <si>
    <t>0.18 x 0.079</t>
  </si>
  <si>
    <t>4.5 x 2.0</t>
  </si>
  <si>
    <t>0.016 x 0.016</t>
  </si>
  <si>
    <t>0.4 x 0.4</t>
  </si>
  <si>
    <t>0.18 x 0.13</t>
  </si>
  <si>
    <t>0.024 x 0.02</t>
  </si>
  <si>
    <t>0.18 xo.25</t>
  </si>
  <si>
    <t>0.02 x 0.02</t>
  </si>
  <si>
    <t>0.5 x 0.5</t>
  </si>
  <si>
    <t>0.20 x 0.098</t>
  </si>
  <si>
    <t>0.03 x 0.02</t>
  </si>
  <si>
    <t>0.8 x 0.5</t>
  </si>
  <si>
    <t>0.20 x 0.20</t>
  </si>
  <si>
    <t>5.08 x 5.08</t>
  </si>
  <si>
    <t>0.03 x 0.03</t>
  </si>
  <si>
    <t>0.8 x 0.8</t>
  </si>
  <si>
    <t>0.225 x 0.197</t>
  </si>
  <si>
    <t>5.7 x 5.0</t>
  </si>
  <si>
    <t>0.05 x 0.04</t>
  </si>
  <si>
    <t>1.3 x 1.0</t>
  </si>
  <si>
    <t>0.225 x 0.25</t>
  </si>
  <si>
    <t>5664/5764</t>
  </si>
  <si>
    <t>0.039 x 0.020</t>
  </si>
  <si>
    <t>1.0 x 0.5</t>
  </si>
  <si>
    <t>2.0x 1.25</t>
  </si>
  <si>
    <t>0.098 x 0.079</t>
  </si>
  <si>
    <t>0.33 x 0.33</t>
  </si>
  <si>
    <t>0.11 x o.ll</t>
  </si>
  <si>
    <t>2.8 x 2.8</t>
  </si>
  <si>
    <t>0.36 x 0.40</t>
  </si>
  <si>
    <t>9.2 x 10.16</t>
  </si>
  <si>
    <t>0.126 x 0.063</t>
  </si>
  <si>
    <t>3.2 x 1.6</t>
  </si>
  <si>
    <t>10.2 x 10.2</t>
  </si>
  <si>
    <t>0.126 xo.10</t>
  </si>
  <si>
    <t>3.2 x 2.5</t>
  </si>
  <si>
    <t>0.55 x 0.5</t>
  </si>
  <si>
    <t>14.0x 12.7</t>
  </si>
  <si>
    <t>0.14 x 0.10</t>
  </si>
  <si>
    <t>0.8 xo.6</t>
  </si>
  <si>
    <t>20.3 x 15.3</t>
  </si>
  <si>
    <t>0.063 x 0.031</t>
  </si>
  <si>
    <t>0.079 x 0.049</t>
  </si>
  <si>
    <t>0.6 x 0.3</t>
  </si>
  <si>
    <t>1.6 x 0.8</t>
  </si>
  <si>
    <t>2.5 x 2</t>
  </si>
  <si>
    <t>3.6 x 2.5</t>
  </si>
  <si>
    <t>0.25 x 0.197</t>
  </si>
  <si>
    <t>0.29 x 0.197</t>
  </si>
  <si>
    <t>4.5 x 3.2</t>
  </si>
  <si>
    <t>4.5 x 6.4</t>
  </si>
  <si>
    <t>5.0 x 2.5</t>
  </si>
  <si>
    <t>5.7 x 6.4</t>
  </si>
  <si>
    <t>6.4 x 3.2</t>
  </si>
  <si>
    <t>6.4 x 5.0</t>
  </si>
  <si>
    <t>7.4 x 5.0</t>
  </si>
  <si>
    <t>8.38 x 8.38</t>
  </si>
  <si>
    <t>3.81 x 3.81</t>
  </si>
  <si>
    <t>Case</t>
  </si>
  <si>
    <t>SOT-223</t>
  </si>
  <si>
    <t>SOIC-8</t>
  </si>
  <si>
    <t>SOIC-14</t>
  </si>
  <si>
    <t>SOIC-16</t>
  </si>
  <si>
    <t>SOIC-18</t>
  </si>
  <si>
    <t>2.90 x 2.40</t>
  </si>
  <si>
    <t>6.70 x 3.70</t>
  </si>
  <si>
    <t>5.30 x 1.75</t>
  </si>
  <si>
    <t>QFP-48</t>
  </si>
  <si>
    <t>SOT-323</t>
  </si>
  <si>
    <t>2.1 x 2.1</t>
  </si>
  <si>
    <t>SOT-523</t>
  </si>
  <si>
    <t>1.6 x 1.6</t>
  </si>
  <si>
    <t>TSOP</t>
  </si>
  <si>
    <t>LQFP</t>
  </si>
  <si>
    <t>TQFP</t>
  </si>
  <si>
    <t>TO-39</t>
  </si>
  <si>
    <t>SOT-23-3</t>
  </si>
  <si>
    <t>SOT-23-5</t>
  </si>
  <si>
    <t>SSOP-20</t>
  </si>
  <si>
    <t>SMD</t>
  </si>
  <si>
    <t>SMB</t>
  </si>
  <si>
    <t>SOT-563</t>
  </si>
  <si>
    <t>SOD-323</t>
  </si>
  <si>
    <t>SOD-123F</t>
  </si>
  <si>
    <t>TO-92</t>
  </si>
  <si>
    <t>VSSOP-10</t>
  </si>
  <si>
    <t>TSSOP-16</t>
  </si>
  <si>
    <t>TO-269AA</t>
  </si>
  <si>
    <t>SOD-123</t>
  </si>
  <si>
    <t>0.472 x 0.183</t>
  </si>
  <si>
    <t>12.0 x 4.65</t>
  </si>
  <si>
    <t>4.3 x 4.3</t>
  </si>
  <si>
    <t>Dia</t>
  </si>
  <si>
    <t>Sequence</t>
  </si>
  <si>
    <t>Ø8.0 x 8.3mm</t>
  </si>
  <si>
    <t>Ø4.0 x 4.3mm</t>
  </si>
  <si>
    <t>8.3 x 8.3</t>
  </si>
  <si>
    <t>MLCC and 2-pin passives</t>
  </si>
  <si>
    <t>6.9 x 4.95</t>
  </si>
  <si>
    <t>1.60 x 1.60</t>
  </si>
  <si>
    <t>2.70 x 1.40</t>
  </si>
  <si>
    <t>SOP-4</t>
  </si>
  <si>
    <t>7.0 x 3.44</t>
  </si>
  <si>
    <t>THT</t>
  </si>
  <si>
    <t>3.0 x 3.0</t>
  </si>
  <si>
    <t>Occurrances</t>
  </si>
  <si>
    <t>SMD-2.54</t>
  </si>
  <si>
    <t>THT-5.08</t>
  </si>
  <si>
    <t>ICs and Discretes (SMD)</t>
  </si>
  <si>
    <t>DIP-6</t>
  </si>
  <si>
    <t>7.30 x 7.62</t>
  </si>
  <si>
    <t>DIP-4</t>
  </si>
  <si>
    <t>4.60 x 7.62</t>
  </si>
  <si>
    <t>7.3 x 4.3</t>
  </si>
  <si>
    <t>Capacitor - SMD</t>
  </si>
  <si>
    <t>THT-2.54</t>
  </si>
  <si>
    <t>Misc</t>
  </si>
  <si>
    <t>QFN-4</t>
  </si>
  <si>
    <t>IC &amp; Discrete (THT)</t>
  </si>
  <si>
    <t>THT-15.00</t>
  </si>
  <si>
    <t>THT-5.00</t>
  </si>
  <si>
    <t>SMD-0.30</t>
  </si>
  <si>
    <t>4.57 x 3.94</t>
  </si>
  <si>
    <t>DO-214AA</t>
  </si>
  <si>
    <t>0.16 x 0.18</t>
  </si>
  <si>
    <t>01005</t>
  </si>
  <si>
    <t>008004</t>
  </si>
  <si>
    <t>Voltage</t>
  </si>
  <si>
    <t>Tant</t>
  </si>
  <si>
    <t>Film</t>
  </si>
  <si>
    <t>Capacitor Type</t>
  </si>
  <si>
    <t>ABM8-16.000MHZ-D4Y-T</t>
  </si>
  <si>
    <t>Abracon</t>
  </si>
  <si>
    <t>CRYSTAL 16.0000MHZ 18PF SMD</t>
  </si>
  <si>
    <t>OSC</t>
  </si>
  <si>
    <t>X7R</t>
  </si>
  <si>
    <t>400R</t>
  </si>
  <si>
    <t>0R</t>
  </si>
  <si>
    <t>100R</t>
  </si>
  <si>
    <t>200R</t>
  </si>
  <si>
    <t>330R</t>
  </si>
  <si>
    <t>470R</t>
  </si>
  <si>
    <t>39R</t>
  </si>
  <si>
    <t>75R</t>
  </si>
  <si>
    <t>232R</t>
  </si>
  <si>
    <t>332R</t>
  </si>
  <si>
    <t>1K5</t>
  </si>
  <si>
    <t>1K</t>
  </si>
  <si>
    <t>100K</t>
  </si>
  <si>
    <t>150K</t>
  </si>
  <si>
    <t>220K</t>
  </si>
  <si>
    <t>2K</t>
  </si>
  <si>
    <t>390K</t>
  </si>
  <si>
    <t>10K</t>
  </si>
  <si>
    <t>18K</t>
  </si>
  <si>
    <t>22K</t>
  </si>
  <si>
    <t>2K2</t>
  </si>
  <si>
    <t>3K3</t>
  </si>
  <si>
    <t>47K</t>
  </si>
  <si>
    <t>4K7</t>
  </si>
  <si>
    <t>17K8</t>
  </si>
  <si>
    <t>10u</t>
  </si>
  <si>
    <t>22u</t>
  </si>
  <si>
    <t>1n</t>
  </si>
  <si>
    <t>560p</t>
  </si>
  <si>
    <t>10n</t>
  </si>
  <si>
    <t>330u</t>
  </si>
  <si>
    <t>1u</t>
  </si>
  <si>
    <t>150u</t>
  </si>
  <si>
    <t>22p</t>
  </si>
  <si>
    <t>2n2</t>
  </si>
  <si>
    <t>100n</t>
  </si>
  <si>
    <t>220n</t>
  </si>
  <si>
    <t>Case Displayed as</t>
  </si>
  <si>
    <t>X8R</t>
  </si>
  <si>
    <t>X5R</t>
  </si>
  <si>
    <t>C0G</t>
  </si>
  <si>
    <t>FDT</t>
  </si>
  <si>
    <t>PELE</t>
  </si>
  <si>
    <t>AELE</t>
  </si>
  <si>
    <t>Wurth</t>
  </si>
  <si>
    <t>CONN HEADER SMD 3POS 2MM</t>
  </si>
  <si>
    <t>620303124022</t>
  </si>
  <si>
    <t>5A</t>
  </si>
  <si>
    <t>THP</t>
  </si>
  <si>
    <t>2A5</t>
  </si>
  <si>
    <t>Opto</t>
  </si>
  <si>
    <t>CAN</t>
  </si>
  <si>
    <t>SPI</t>
  </si>
  <si>
    <t>12-Bit</t>
  </si>
  <si>
    <t>Param #1</t>
  </si>
  <si>
    <t>10v</t>
  </si>
  <si>
    <t>35v</t>
  </si>
  <si>
    <t>16v</t>
  </si>
  <si>
    <t>240vac</t>
  </si>
  <si>
    <t>5v</t>
  </si>
  <si>
    <t>630vdc</t>
  </si>
  <si>
    <t>75v</t>
  </si>
  <si>
    <t>150mA</t>
  </si>
  <si>
    <t>1kv</t>
  </si>
  <si>
    <t>6v3</t>
  </si>
  <si>
    <t>5kv</t>
  </si>
  <si>
    <t>SSR</t>
  </si>
  <si>
    <t>24v</t>
  </si>
  <si>
    <t>25v</t>
  </si>
  <si>
    <t>50v</t>
  </si>
  <si>
    <t>Param #2</t>
  </si>
  <si>
    <t>Param #3</t>
  </si>
  <si>
    <t>RTD</t>
  </si>
  <si>
    <t>Isense</t>
  </si>
  <si>
    <t>10A</t>
  </si>
  <si>
    <t>350vac</t>
  </si>
  <si>
    <t>50mA</t>
  </si>
  <si>
    <t>0.25w</t>
  </si>
  <si>
    <t>7v0</t>
  </si>
  <si>
    <t>0.15w</t>
  </si>
  <si>
    <t>Param #4</t>
  </si>
  <si>
    <t>Params used</t>
  </si>
  <si>
    <t>1%</t>
  </si>
  <si>
    <t>330n</t>
  </si>
  <si>
    <t>1A9</t>
  </si>
  <si>
    <t>84mR</t>
  </si>
  <si>
    <t>16MHz</t>
  </si>
  <si>
    <t>18p</t>
  </si>
  <si>
    <t>20%</t>
  </si>
  <si>
    <t>TouchCtrl</t>
  </si>
  <si>
    <t>400v</t>
  </si>
  <si>
    <t>4w</t>
  </si>
  <si>
    <t>Adj</t>
  </si>
  <si>
    <t>3v08</t>
  </si>
  <si>
    <t>3v3</t>
  </si>
  <si>
    <t>1A</t>
  </si>
  <si>
    <t>FPC</t>
  </si>
  <si>
    <t>45pin</t>
  </si>
  <si>
    <t>3pin</t>
  </si>
  <si>
    <t>Hdr</t>
  </si>
  <si>
    <t>P0.3mm</t>
  </si>
  <si>
    <t>PET</t>
  </si>
  <si>
    <t>5%</t>
  </si>
  <si>
    <t>0.1%</t>
  </si>
  <si>
    <t>10%</t>
  </si>
  <si>
    <t>P15.0mm</t>
  </si>
  <si>
    <t>C0G/NP0</t>
  </si>
  <si>
    <t>CC0805KPX5R5BB106</t>
  </si>
  <si>
    <t>3.5kv</t>
  </si>
  <si>
    <t>2A</t>
  </si>
  <si>
    <t>Cer</t>
  </si>
  <si>
    <t>PTC</t>
  </si>
  <si>
    <t>240v</t>
  </si>
  <si>
    <t>300vac</t>
  </si>
  <si>
    <t>Rad</t>
  </si>
  <si>
    <t>T</t>
  </si>
  <si>
    <t>NPN</t>
  </si>
  <si>
    <t>45v</t>
  </si>
  <si>
    <t>0A1</t>
  </si>
  <si>
    <t>P2.54</t>
  </si>
  <si>
    <t>P5.08</t>
  </si>
  <si>
    <t>P2.50</t>
  </si>
  <si>
    <t>P5.00</t>
  </si>
  <si>
    <t>PrHuTe</t>
  </si>
  <si>
    <t>i2c&amp;spi</t>
  </si>
  <si>
    <t>i2c</t>
  </si>
  <si>
    <t>IR</t>
  </si>
  <si>
    <t>HuTe</t>
  </si>
  <si>
    <t>Te</t>
  </si>
  <si>
    <t>Analog</t>
  </si>
  <si>
    <t>0~100C</t>
  </si>
  <si>
    <t>10mvC</t>
  </si>
  <si>
    <t>Bridge</t>
  </si>
  <si>
    <t>100v</t>
  </si>
  <si>
    <t>200mA</t>
  </si>
  <si>
    <t>120R</t>
  </si>
  <si>
    <t>50mR</t>
  </si>
  <si>
    <t>60v</t>
  </si>
  <si>
    <t>Nch</t>
  </si>
  <si>
    <t>115mA</t>
  </si>
  <si>
    <t>200mW</t>
  </si>
  <si>
    <t>Comp</t>
  </si>
  <si>
    <t>1ch</t>
  </si>
  <si>
    <t>SAR</t>
  </si>
  <si>
    <t>SD</t>
  </si>
  <si>
    <t>2ch</t>
  </si>
  <si>
    <t>20mA</t>
  </si>
  <si>
    <t>4wire</t>
  </si>
  <si>
    <t>3.75kv</t>
  </si>
  <si>
    <t>ACDC</t>
  </si>
  <si>
    <t>AC</t>
  </si>
  <si>
    <t>AND</t>
  </si>
  <si>
    <t>OpAmp</t>
  </si>
  <si>
    <t>SuperV</t>
  </si>
  <si>
    <t>DC</t>
  </si>
  <si>
    <t>Gn</t>
  </si>
  <si>
    <t>570nm</t>
  </si>
  <si>
    <t>2v</t>
  </si>
  <si>
    <t>12T</t>
  </si>
  <si>
    <t>Top</t>
  </si>
  <si>
    <t>1T</t>
  </si>
  <si>
    <t>Buck</t>
  </si>
  <si>
    <t>LDO</t>
  </si>
  <si>
    <t>SPSTno</t>
  </si>
  <si>
    <t>12v</t>
  </si>
  <si>
    <t>12x12mm</t>
  </si>
  <si>
    <t>3.5x2.9mm</t>
  </si>
  <si>
    <t>5v5</t>
  </si>
  <si>
    <t>84w</t>
  </si>
  <si>
    <t>BiDir</t>
  </si>
  <si>
    <t>UniDir</t>
  </si>
  <si>
    <t>25w</t>
  </si>
  <si>
    <t>600w</t>
  </si>
  <si>
    <t>300w</t>
  </si>
  <si>
    <t>RA</t>
  </si>
  <si>
    <t>Blade</t>
  </si>
  <si>
    <t>TB</t>
  </si>
  <si>
    <t>4pin</t>
  </si>
  <si>
    <t>Clamp</t>
  </si>
  <si>
    <t>2pin</t>
  </si>
  <si>
    <t>Vert</t>
  </si>
  <si>
    <t>Lock</t>
  </si>
  <si>
    <t>6pin</t>
  </si>
  <si>
    <t>B2B</t>
  </si>
  <si>
    <t>W2B</t>
  </si>
  <si>
    <t>4Shroud</t>
  </si>
  <si>
    <t>P2.00</t>
  </si>
  <si>
    <t>61002011921</t>
  </si>
  <si>
    <t>20pin</t>
  </si>
  <si>
    <t>Fvert</t>
  </si>
  <si>
    <t>2384</t>
  </si>
  <si>
    <t>Adafruit</t>
  </si>
  <si>
    <t>P1.00</t>
  </si>
  <si>
    <t>Vib</t>
  </si>
  <si>
    <t>Medium</t>
  </si>
  <si>
    <t>IC TRANSCEIVER HALF 1/1 8SOIC</t>
  </si>
  <si>
    <t>Ctrl</t>
  </si>
  <si>
    <t>Trans</t>
  </si>
  <si>
    <t>MCP2561T-E/SN</t>
  </si>
  <si>
    <t>https://ww1.microchip.com/downloads/en/DeviceDoc/20005167C.pdf</t>
  </si>
  <si>
    <t>GsPrTeHu</t>
  </si>
  <si>
    <t>spi</t>
  </si>
  <si>
    <t>SENSOR GAS/HUM/PRES/TEMP I2C SPI</t>
  </si>
  <si>
    <t>BME688</t>
  </si>
  <si>
    <t>https://www.bosch-sensortec.com/media/boschsensortec/downloads/datasheets/bst-bme688-ds000.pdf</t>
  </si>
  <si>
    <t>LM311DR</t>
  </si>
  <si>
    <t>MCP4811-E/SN</t>
  </si>
  <si>
    <t>638263222003</t>
  </si>
  <si>
    <t>V</t>
  </si>
  <si>
    <t>TSOT23-8</t>
  </si>
  <si>
    <t>LM2903BIDDFR</t>
  </si>
  <si>
    <t>https://www.ti.com/lit/ds/symlink/lm2903b.pdf</t>
  </si>
  <si>
    <t>P1.25</t>
  </si>
  <si>
    <t>v</t>
  </si>
  <si>
    <t>CBL</t>
  </si>
  <si>
    <t>SameSky</t>
  </si>
  <si>
    <t>CMEJ-0733-25-L070</t>
  </si>
  <si>
    <t>Mic</t>
  </si>
  <si>
    <t>25dB</t>
  </si>
  <si>
    <t>Elect</t>
  </si>
  <si>
    <t>653102124022</t>
  </si>
  <si>
    <t>CONN HEADER SMD 2POS 1.25MM</t>
  </si>
  <si>
    <t>LGA-12</t>
  </si>
  <si>
    <t>2533020201601</t>
  </si>
  <si>
    <t>https://www.we-online.com/components/products/datasheet/2533020201601.pdf</t>
  </si>
  <si>
    <t>3Axis</t>
  </si>
  <si>
    <t>100p</t>
  </si>
  <si>
    <t>CC0805JRNPO9BN101</t>
  </si>
  <si>
    <t>Yageo</t>
  </si>
  <si>
    <t>TSOT26</t>
  </si>
  <si>
    <t>IC REG BUCK ADJ 2.5A TSOT26</t>
  </si>
  <si>
    <t>AP62250WU-7</t>
  </si>
  <si>
    <t>0</t>
  </si>
  <si>
    <t>PT100</t>
  </si>
  <si>
    <t>ICS-AND-1ch-00</t>
  </si>
  <si>
    <t>ICS-CAN-Trans-00</t>
  </si>
  <si>
    <t>ICS-Curr-sense-10A-00</t>
  </si>
  <si>
    <t>ICS-OpAmp-2ch-00</t>
  </si>
  <si>
    <t>ICS-Opto-3.5kv-DC-NPN-00</t>
  </si>
  <si>
    <t>ICS-Opto-3.75kv-AC-NPN-00</t>
  </si>
  <si>
    <t>ICS-Opto-5kv-DC-NPN-00</t>
  </si>
  <si>
    <t>ICS-TouchCtrl-4wire-12-Bit-i2c-00</t>
  </si>
  <si>
    <t>ICS-Temp-RTD-PT100-00</t>
  </si>
  <si>
    <t>MCP121T-315E/TT</t>
  </si>
  <si>
    <t>ICS-SuperV-3v08-1ch-0-00</t>
  </si>
  <si>
    <t>ICS-SuperV-3v08-1ch-1-00</t>
  </si>
  <si>
    <t>620304124022</t>
  </si>
  <si>
    <t>SMD-2.00</t>
  </si>
  <si>
    <t>A100</t>
  </si>
  <si>
    <t>Boost</t>
  </si>
  <si>
    <t>392K</t>
  </si>
  <si>
    <t>ERJ3EKF3923V</t>
  </si>
  <si>
    <t>Panasonic</t>
  </si>
  <si>
    <t>WR06X1004FTL</t>
  </si>
  <si>
    <t>1M</t>
  </si>
  <si>
    <t>86K6</t>
  </si>
  <si>
    <t>0603SAF8662T5E</t>
  </si>
  <si>
    <t>Royal Ohm</t>
  </si>
  <si>
    <t>0603SAF1204T5E</t>
  </si>
  <si>
    <t>1M2</t>
  </si>
  <si>
    <t>RC0603FR-0788K7L</t>
  </si>
  <si>
    <t>88K7</t>
  </si>
  <si>
    <t>ERJ3EKF6193V</t>
  </si>
  <si>
    <t>619K</t>
  </si>
  <si>
    <t>ERJ3EKF1303V</t>
  </si>
  <si>
    <t>130K</t>
  </si>
  <si>
    <t>744042100</t>
  </si>
  <si>
    <t>1A3</t>
  </si>
  <si>
    <t>150mR</t>
  </si>
  <si>
    <t>Shield</t>
  </si>
  <si>
    <t>AP3015AKTR-G1</t>
  </si>
  <si>
    <t>4u7</t>
  </si>
  <si>
    <t>885012207053</t>
  </si>
  <si>
    <t>CAP CER 4.7UF 16V X7R 0805</t>
  </si>
  <si>
    <t>SMA</t>
  </si>
  <si>
    <t>40v</t>
  </si>
  <si>
    <t>SS14</t>
  </si>
  <si>
    <t>OnSemi</t>
  </si>
  <si>
    <t>DIODE SCHOTTKY 40V 1A DO214AC</t>
  </si>
  <si>
    <t>https://www.onsemi.com/pdf/datasheet/ss19-d.pdf</t>
  </si>
  <si>
    <t>MCP3221A5T-E/OT</t>
  </si>
  <si>
    <t>ICS-Comp-1ch-1-00</t>
  </si>
  <si>
    <t>TL331VSN4T1G</t>
  </si>
  <si>
    <t>THT-4.20</t>
  </si>
  <si>
    <t>P4.20</t>
  </si>
  <si>
    <t>64900311122</t>
  </si>
  <si>
    <t>CBL-4.20</t>
  </si>
  <si>
    <t>649003013322</t>
  </si>
  <si>
    <t>CONN RCPT HSG 3POS 4.20MM</t>
  </si>
  <si>
    <t>Plug</t>
  </si>
  <si>
    <t>885012206071</t>
  </si>
  <si>
    <t>CAP CER 0.1UF 25V X7R 0603</t>
  </si>
  <si>
    <t>https://www.we-online.com/components/products/datasheet/885012206071.pdf</t>
  </si>
  <si>
    <t>I2C</t>
  </si>
  <si>
    <t>TCA9548APWR</t>
  </si>
  <si>
    <t>Exp</t>
  </si>
  <si>
    <t>8ch</t>
  </si>
  <si>
    <t>TSSOP-24</t>
  </si>
  <si>
    <t>ICS-I2C-Exp-8ch-00</t>
  </si>
  <si>
    <t>ADC12</t>
  </si>
  <si>
    <t>4ch</t>
  </si>
  <si>
    <t>ICS-ADC12-SAR-1Ch-I2C-00</t>
  </si>
  <si>
    <t>ICS-ADC12-SD-4Ch-I2C-00</t>
  </si>
  <si>
    <t>ICS-ADC12-SAR-2Ch-SPI-00</t>
  </si>
  <si>
    <t>CAP CER 10UF 6.3V X5R 0603</t>
  </si>
  <si>
    <t>885012106006</t>
  </si>
  <si>
    <t>CAP CER 1000PF 16V X7R 0603</t>
  </si>
  <si>
    <t>885012206034</t>
  </si>
  <si>
    <t>885012206077</t>
  </si>
  <si>
    <t>CAP CER 100PF 50V X7R 0603</t>
  </si>
  <si>
    <t>CAP CER 4.7UF 16V X7R 0603</t>
  </si>
  <si>
    <t>GRM188Z71C475KE21D</t>
  </si>
  <si>
    <t>CL10B105KO8NNNC</t>
  </si>
  <si>
    <t>CAP CER 1UF 16V X7R 0603</t>
  </si>
  <si>
    <t>TCM1A106M8R-02</t>
  </si>
  <si>
    <t>CAP TANT 10UF 20% 10V 0603</t>
  </si>
  <si>
    <t>EEProm</t>
  </si>
  <si>
    <t>512kb</t>
  </si>
  <si>
    <t>ICS-EEProm-512kb-i2c-00</t>
  </si>
  <si>
    <t>24AA512T-I/SN</t>
  </si>
  <si>
    <t>IC EEPROM 512KBIT I2C 8SOIC</t>
  </si>
  <si>
    <t>CL10A106MP8NNNC</t>
  </si>
  <si>
    <t>CAP CER 10UF 10V X5R 0603</t>
  </si>
  <si>
    <t>TLCL226M006XTA</t>
  </si>
  <si>
    <t>CAP TANT 22UF 20% 6.3V 0603</t>
  </si>
  <si>
    <t>CAP CER 22PF 10V C0G/NP0 0603</t>
  </si>
  <si>
    <t>885012006004</t>
  </si>
  <si>
    <t>0603B561J100CT</t>
  </si>
  <si>
    <t>885012206014</t>
  </si>
  <si>
    <t>CAP CER 10000PF 10V X7R 0603</t>
  </si>
  <si>
    <t>LTC2630ISC6-LZ12#TRMPBF</t>
  </si>
  <si>
    <t>SC-70</t>
  </si>
  <si>
    <t>DAC10</t>
  </si>
  <si>
    <t>DAC12</t>
  </si>
  <si>
    <t>ICS-DAC10-1ch-spi-1-00</t>
  </si>
  <si>
    <t>ICS-DAC12-1ch-i2c-1-00</t>
  </si>
  <si>
    <t>ICS-DAC12-1ch-spi-1-00</t>
  </si>
  <si>
    <t>SOT-23-6</t>
  </si>
  <si>
    <t>MCP4725A0T-E/CH</t>
  </si>
  <si>
    <t>5pin</t>
  </si>
  <si>
    <t>61300511121</t>
  </si>
  <si>
    <t>CONN HEADER VERT 5POS 2.54MM</t>
  </si>
  <si>
    <t>ICS-Comp-2ch-1-00</t>
  </si>
  <si>
    <t>ICS-Comp-2ch-2-00</t>
  </si>
  <si>
    <t>ICS-Comp-1ch-2-00</t>
  </si>
  <si>
    <t>0603X226M6R3CT</t>
  </si>
  <si>
    <t>CAP CER 22UF 6.3V X5R 0603</t>
  </si>
  <si>
    <t>100mA</t>
  </si>
  <si>
    <t>GP</t>
  </si>
  <si>
    <t>TS4148 RCG</t>
  </si>
  <si>
    <t>Taiwan Semi</t>
  </si>
  <si>
    <t>uSDCage</t>
  </si>
  <si>
    <t>8p</t>
  </si>
  <si>
    <t>Hing</t>
  </si>
  <si>
    <t>693072010801</t>
  </si>
  <si>
    <t>ICS</t>
  </si>
  <si>
    <t>UFDFN-16</t>
  </si>
  <si>
    <t>RLC</t>
  </si>
  <si>
    <t>400r-20n-12p</t>
  </si>
  <si>
    <t>CM1624-08DE</t>
  </si>
  <si>
    <t>ICS-RLC-3ord-LP-400r-20n-12p-1-00</t>
  </si>
  <si>
    <t>Molex</t>
  </si>
  <si>
    <t>5025700893</t>
  </si>
  <si>
    <t>Push-Push</t>
  </si>
  <si>
    <t>22R</t>
  </si>
  <si>
    <t>RC0603FR-0722RL</t>
  </si>
  <si>
    <t>33p</t>
  </si>
  <si>
    <t>885012006054</t>
  </si>
  <si>
    <t>CAP CER 33PF 50V C0G/NP0 0603</t>
  </si>
  <si>
    <t>MEMS</t>
  </si>
  <si>
    <t>ICS-40730</t>
  </si>
  <si>
    <t>TDK InvenSense</t>
  </si>
  <si>
    <t>27p</t>
  </si>
  <si>
    <t>300K</t>
  </si>
  <si>
    <t>RC0603FR-07300KL</t>
  </si>
  <si>
    <t>RES 300K OHM 1% 1/10W 0603</t>
  </si>
  <si>
    <t>298D475X9010M2T</t>
  </si>
  <si>
    <t>Vishay Sprague</t>
  </si>
  <si>
    <t>CAP TANT 4.7UF 10% 10V 0603</t>
  </si>
  <si>
    <t>2K4</t>
  </si>
  <si>
    <t>RC0603FR-072K4L</t>
  </si>
  <si>
    <t>RES 2.4K OHM 1% 1/10W 0603</t>
  </si>
  <si>
    <t>MP34DT05-A</t>
  </si>
  <si>
    <t>ST Micro</t>
  </si>
  <si>
    <t>Digital</t>
  </si>
  <si>
    <t>SPH0645LM4H</t>
  </si>
  <si>
    <t>Knowles</t>
  </si>
  <si>
    <t>220p</t>
  </si>
  <si>
    <t>885012006010</t>
  </si>
  <si>
    <t>THT-2.00</t>
  </si>
  <si>
    <t>62000211622</t>
  </si>
  <si>
    <t>62000311622</t>
  </si>
  <si>
    <t>TDFN-8</t>
  </si>
  <si>
    <t>Batt-Mon</t>
  </si>
  <si>
    <t>LiIon</t>
  </si>
  <si>
    <t>1c</t>
  </si>
  <si>
    <t>MAX17048G+T10</t>
  </si>
  <si>
    <t>Maxim</t>
  </si>
  <si>
    <t>ICS-Batt-Mon-LiIon-1c-1-00</t>
  </si>
  <si>
    <t>Pch</t>
  </si>
  <si>
    <t>20v</t>
  </si>
  <si>
    <t>500mW</t>
  </si>
  <si>
    <t>FDN340P</t>
  </si>
  <si>
    <t>SBD</t>
  </si>
  <si>
    <t>Comchip</t>
  </si>
  <si>
    <t>ABS07-32.768KHZ-T</t>
  </si>
  <si>
    <t>32.768kHz</t>
  </si>
  <si>
    <t>12p5</t>
  </si>
  <si>
    <t>SMD-2</t>
  </si>
  <si>
    <t>NXP</t>
  </si>
  <si>
    <t>PCF85063ATL/1,118</t>
  </si>
  <si>
    <t>XFDFN-10</t>
  </si>
  <si>
    <t>RTC</t>
  </si>
  <si>
    <t>ICS-RTC-i2c-1-00</t>
  </si>
  <si>
    <t>BAT</t>
  </si>
  <si>
    <t>Holder</t>
  </si>
  <si>
    <t>2032</t>
  </si>
  <si>
    <t>BAT-HLD-001-THM</t>
  </si>
  <si>
    <t>TE Connectivity</t>
  </si>
  <si>
    <t>TDSOT-23-6</t>
  </si>
  <si>
    <t>OR_Ctrl</t>
  </si>
  <si>
    <t>P-Ch</t>
  </si>
  <si>
    <t>2to1</t>
  </si>
  <si>
    <t>LTC4412ES6#TRMPBF</t>
  </si>
  <si>
    <t>Analog Devices Inc.</t>
  </si>
  <si>
    <t>ICS-OR_Ctrl-Pch-2to1-1-00</t>
  </si>
  <si>
    <t>470K</t>
  </si>
  <si>
    <t>RC0603FR-07470KL</t>
  </si>
  <si>
    <t>RES 470K OHM 1% 1/10W 0603</t>
  </si>
  <si>
    <t>QFN-24</t>
  </si>
  <si>
    <t>PwrPath</t>
  </si>
  <si>
    <t>LTC3118IUFD#PBF</t>
  </si>
  <si>
    <t>ADI / Linear</t>
  </si>
  <si>
    <t>ICS-PwrPath-2ch-1-00</t>
  </si>
  <si>
    <t>LED GREEN CLEAR 0603 SMD</t>
  </si>
  <si>
    <t>Rd</t>
  </si>
  <si>
    <t>630nm</t>
  </si>
  <si>
    <t>1v9</t>
  </si>
  <si>
    <t>150060SS75000</t>
  </si>
  <si>
    <t>150060VS75000</t>
  </si>
  <si>
    <t>2v0</t>
  </si>
  <si>
    <t>DO-214AA-2</t>
  </si>
  <si>
    <t>27v</t>
  </si>
  <si>
    <t>5w</t>
  </si>
  <si>
    <t>5r</t>
  </si>
  <si>
    <t>SCA</t>
  </si>
  <si>
    <t>3v5</t>
  </si>
  <si>
    <t>F47</t>
  </si>
  <si>
    <t>FC0V474ZFTBR24</t>
  </si>
  <si>
    <t>Kemet</t>
  </si>
  <si>
    <t>CAP 470MF -20% +80% 3.5V SMD</t>
  </si>
  <si>
    <t>10R</t>
  </si>
  <si>
    <t>2W</t>
  </si>
  <si>
    <t>WF25P10R0FTL</t>
  </si>
  <si>
    <t>FC0H474ZFTBR32-SS</t>
  </si>
  <si>
    <t>CAP 470MF -20% +80% 5.5V SMD</t>
  </si>
  <si>
    <t>8+1p</t>
  </si>
  <si>
    <t>693071010811</t>
  </si>
  <si>
    <t>LEN</t>
  </si>
  <si>
    <t>PESD1CAN</t>
  </si>
  <si>
    <t>TVS DIODE 24VWM 70VC SOT23</t>
  </si>
  <si>
    <t>200w</t>
  </si>
  <si>
    <t>MCP4812-E/SN</t>
  </si>
  <si>
    <t>ICS-DAC10-2ch-spi-1-00</t>
  </si>
  <si>
    <t>ADC121C021CIMM/NOPB</t>
  </si>
  <si>
    <t>VSSOP-8</t>
  </si>
  <si>
    <t>ICS-ADC12-SAR-1Ch-I2C-01</t>
  </si>
  <si>
    <t>SOT23-5</t>
  </si>
  <si>
    <t>ICS-OpAmp-1ch-1-00</t>
  </si>
  <si>
    <t>OPA340NA</t>
  </si>
  <si>
    <t>UMW</t>
  </si>
  <si>
    <t>IC OPAMP GP 1 CIRCUIT SOT23-5</t>
  </si>
  <si>
    <t>IM69D120</t>
  </si>
  <si>
    <t>Infineon Technologies</t>
  </si>
  <si>
    <t>MIC</t>
  </si>
  <si>
    <t>3</t>
  </si>
  <si>
    <t>CDBU40</t>
  </si>
  <si>
    <t>Zen</t>
  </si>
  <si>
    <t>TSSOP-20</t>
  </si>
  <si>
    <t>MCP2515-I/ST</t>
  </si>
  <si>
    <t>ICS-CAN-Ctrl-SPI-1-00</t>
  </si>
  <si>
    <t>ICS-CAN-Ctrl-SPI-2-00</t>
  </si>
  <si>
    <t>QFN-20</t>
  </si>
  <si>
    <t>ICS-CAN-Ctrl-SPI-3-00</t>
  </si>
  <si>
    <t>MCP2515T-I/ML</t>
  </si>
  <si>
    <t>LM35CAZ/NOPB</t>
  </si>
  <si>
    <t>SENSOR ANALOG -40C-110C TO92-3</t>
  </si>
  <si>
    <t>BATTERY RETAINER COIN 20MM SMD</t>
  </si>
  <si>
    <t>MPD (Memory Protection Devices)</t>
  </si>
  <si>
    <t>BK-920</t>
  </si>
  <si>
    <t>TDFN-14</t>
  </si>
  <si>
    <t>SuperC</t>
  </si>
  <si>
    <t>Mgmt</t>
  </si>
  <si>
    <t>IC BATT MFUNC SUPERCAP 14TDFN</t>
  </si>
  <si>
    <t>Analog Devices</t>
  </si>
  <si>
    <t>MAX38888ATD+T</t>
  </si>
  <si>
    <t>ICS-SuperC-Mgmt-1-00</t>
  </si>
  <si>
    <t>10p</t>
  </si>
  <si>
    <t>Push-Pull</t>
  </si>
  <si>
    <t>1040310811</t>
  </si>
  <si>
    <t>PMV65XPVL</t>
  </si>
  <si>
    <t>Nexperia</t>
  </si>
  <si>
    <t>PMOS</t>
  </si>
  <si>
    <t>TXB0104QRUTRQ1</t>
  </si>
  <si>
    <t>TI</t>
  </si>
  <si>
    <t>NMOS</t>
  </si>
  <si>
    <t>FDMA1024NZ</t>
  </si>
  <si>
    <t>VDFN-6</t>
  </si>
  <si>
    <t>UQFN-12</t>
  </si>
  <si>
    <t>Bdir</t>
  </si>
  <si>
    <t>LVLT</t>
  </si>
  <si>
    <t>2.8A</t>
  </si>
  <si>
    <t>480mW</t>
  </si>
  <si>
    <t>700mW</t>
  </si>
  <si>
    <t>742841160</t>
  </si>
  <si>
    <t>600R</t>
  </si>
  <si>
    <t>1R6</t>
  </si>
  <si>
    <t>TPS62746YFPT</t>
  </si>
  <si>
    <t>DSBGA-8</t>
  </si>
  <si>
    <t>Var</t>
  </si>
  <si>
    <t>300mA</t>
  </si>
  <si>
    <t>TPS63802DLAR</t>
  </si>
  <si>
    <t>VSON-10</t>
  </si>
  <si>
    <t>INA228AIDGSR</t>
  </si>
  <si>
    <t>EnergyMon</t>
  </si>
  <si>
    <t>20bit</t>
  </si>
  <si>
    <t>INA229AIDGSR</t>
  </si>
  <si>
    <t>LT3042EDD#TRPBF</t>
  </si>
  <si>
    <t>DFN-10</t>
  </si>
  <si>
    <t>0A2</t>
  </si>
  <si>
    <t>TLV62569DBVR</t>
  </si>
  <si>
    <t>GCT</t>
  </si>
  <si>
    <t>USB4085-GF-A</t>
  </si>
  <si>
    <t>USBC</t>
  </si>
  <si>
    <t>16+8</t>
  </si>
  <si>
    <t>USBLC6-2SC6</t>
  </si>
  <si>
    <t>17v</t>
  </si>
  <si>
    <t>TDS2221PW</t>
  </si>
  <si>
    <t>Semtech</t>
  </si>
  <si>
    <t>RClamp3371ZC</t>
  </si>
  <si>
    <t>TPD8S300ARUKR</t>
  </si>
  <si>
    <t>TPD6S300ARUKR</t>
  </si>
  <si>
    <t>WQFN-20</t>
  </si>
  <si>
    <t>DFN-2</t>
  </si>
  <si>
    <t>28v</t>
  </si>
  <si>
    <t>UCLAMP2411ZATFT</t>
  </si>
  <si>
    <t>3A</t>
  </si>
  <si>
    <t>9A</t>
  </si>
  <si>
    <t>8v</t>
  </si>
  <si>
    <t>TPS22965DSGR</t>
  </si>
  <si>
    <t>WSON-8</t>
  </si>
  <si>
    <t>PwrSwi</t>
  </si>
  <si>
    <t>6A</t>
  </si>
  <si>
    <t>NCh</t>
  </si>
  <si>
    <t>AIPN Occurrence</t>
  </si>
  <si>
    <t>1206L110YR</t>
  </si>
  <si>
    <t>Poly</t>
  </si>
  <si>
    <t>6v</t>
  </si>
  <si>
    <t>1A1</t>
  </si>
  <si>
    <t>625nm</t>
  </si>
  <si>
    <t>1v8</t>
  </si>
  <si>
    <t>2mA</t>
  </si>
  <si>
    <t>APTD1608LSECK/J3-PF</t>
  </si>
  <si>
    <t>Kingbright</t>
  </si>
  <si>
    <t>PJ-102AH</t>
  </si>
  <si>
    <t>DC_Jack</t>
  </si>
  <si>
    <t>ID2.0</t>
  </si>
  <si>
    <t>OD5.5</t>
  </si>
  <si>
    <t>10mA</t>
  </si>
  <si>
    <t>32v</t>
  </si>
  <si>
    <t>4.6x2.8mm</t>
  </si>
  <si>
    <t>KMR213G LFG</t>
  </si>
  <si>
    <t>C&amp;K</t>
  </si>
  <si>
    <t>LQM21PN2R2MC0D</t>
  </si>
  <si>
    <t>Murata</t>
  </si>
  <si>
    <t>2u2</t>
  </si>
  <si>
    <t>06A</t>
  </si>
  <si>
    <t>425mR</t>
  </si>
  <si>
    <t>XFL4015-471MEC</t>
  </si>
  <si>
    <t>Coilcraft</t>
  </si>
  <si>
    <t>470n</t>
  </si>
  <si>
    <t>9A1</t>
  </si>
  <si>
    <t>8.36mR</t>
  </si>
  <si>
    <t>XAL4020-222ME</t>
  </si>
  <si>
    <t>5A5</t>
  </si>
  <si>
    <t>38.7mR</t>
  </si>
  <si>
    <t>632722200212</t>
  </si>
  <si>
    <t>692122030100</t>
  </si>
  <si>
    <t>USBA</t>
  </si>
  <si>
    <t>614104190121</t>
  </si>
  <si>
    <t>24p</t>
  </si>
  <si>
    <t>9p</t>
  </si>
  <si>
    <t>H</t>
  </si>
  <si>
    <t>4p</t>
  </si>
  <si>
    <t>12401948E412A</t>
  </si>
  <si>
    <t>Amp</t>
  </si>
  <si>
    <t>UJ32-C-V-G-FMT-2-P24</t>
  </si>
  <si>
    <t>CX90MF-16P</t>
  </si>
  <si>
    <t>PCB=0.8mm</t>
  </si>
  <si>
    <t>Strad</t>
  </si>
  <si>
    <t>2169900001</t>
  </si>
  <si>
    <t>MM</t>
  </si>
  <si>
    <t>629722000214</t>
  </si>
  <si>
    <t>USB4105-GF-A</t>
  </si>
  <si>
    <t>USB4920-00-A</t>
  </si>
  <si>
    <t>USB4110-GF-A</t>
  </si>
  <si>
    <t>7.35mm</t>
  </si>
  <si>
    <t>OPA4391PWR</t>
  </si>
  <si>
    <t>TSSOP-14</t>
  </si>
  <si>
    <t>Standard (General Purpose) Amplifier 4 Circuit Push-Pull, Rail-to-Rail 14-TSSOP</t>
  </si>
  <si>
    <t>4-Ch</t>
  </si>
  <si>
    <t>MCP4461-104E/ML</t>
  </si>
  <si>
    <t>4Ch</t>
  </si>
  <si>
    <t>12C</t>
  </si>
  <si>
    <t>257taps</t>
  </si>
  <si>
    <t>TMUX1108PWR</t>
  </si>
  <si>
    <t>Swi</t>
  </si>
  <si>
    <t>8Ch</t>
  </si>
  <si>
    <t>4R</t>
  </si>
  <si>
    <t>PushPush</t>
  </si>
  <si>
    <t>ESP32-S3-WROOM-1-N16R2</t>
  </si>
  <si>
    <t>MCU</t>
  </si>
  <si>
    <t>ESP32</t>
  </si>
  <si>
    <t>S3</t>
  </si>
  <si>
    <t>R16N2</t>
  </si>
  <si>
    <t>B3B-ZR</t>
  </si>
  <si>
    <t>20021121-00006C4LF</t>
  </si>
  <si>
    <t>MCP3464RT-E/NC</t>
  </si>
  <si>
    <t>ADR5041BKSZ</t>
  </si>
  <si>
    <t>LM27762DSST</t>
  </si>
  <si>
    <t>MCP1711T-25I/OT</t>
  </si>
  <si>
    <t>TLV75733PDBVR</t>
  </si>
  <si>
    <t>ADPL62083UR30O+T</t>
  </si>
  <si>
    <t>ESD9R3.3ST5G</t>
  </si>
  <si>
    <t>CC0402KRX7R9BB104</t>
  </si>
  <si>
    <t>GRM155C61E475ME15J</t>
  </si>
  <si>
    <t>GRM155R61A106ME11D</t>
  </si>
  <si>
    <t>GRM1555C1H470JA01D</t>
  </si>
  <si>
    <t>CC0402KRX7R9BB103</t>
  </si>
  <si>
    <t>RK73H1ETTP1003F</t>
  </si>
  <si>
    <t>RC0402FR-0710KL</t>
  </si>
  <si>
    <t>RC0402FR-0722RL</t>
  </si>
  <si>
    <t>RC0402JR-070RL</t>
  </si>
  <si>
    <t>RC0402FR-074K7L</t>
  </si>
  <si>
    <t>RK73H1ETTP1001F</t>
  </si>
  <si>
    <t>MCT0603MD2004BP500</t>
  </si>
  <si>
    <t>MCT0603MD4993BP500</t>
  </si>
  <si>
    <t>TNPW0603100KBEEN</t>
  </si>
  <si>
    <t>TNPW060350K5BEEA</t>
  </si>
  <si>
    <t>TNPW060325K2BEEN</t>
  </si>
  <si>
    <t>TNPW060310K0BEEA</t>
  </si>
  <si>
    <t>LTST-C195KGJRKT</t>
  </si>
  <si>
    <t>SKRPABE010</t>
  </si>
  <si>
    <t>AMP</t>
  </si>
  <si>
    <t>ADI</t>
  </si>
  <si>
    <t>Koa Speer</t>
  </si>
  <si>
    <t>ALPS</t>
  </si>
  <si>
    <t>P1.50</t>
  </si>
  <si>
    <t>CONN HEADER VERT 3POS 1.5MM</t>
  </si>
  <si>
    <t>THT-1.50</t>
  </si>
  <si>
    <t>4S</t>
  </si>
  <si>
    <t>CL10C270JB8NNNC</t>
  </si>
  <si>
    <t>Lifecycle</t>
  </si>
  <si>
    <t>AUD-THP-1-00</t>
  </si>
  <si>
    <t>BAT-SMD-Holder-2032-2-00</t>
  </si>
  <si>
    <t>BAT-THP-Holder-2032-1-00</t>
  </si>
  <si>
    <t>BJT-SMD-NPN-45v-0A1-00</t>
  </si>
  <si>
    <t>CAP-0603-100n-25v-X7R-10%-00</t>
  </si>
  <si>
    <t>CAP-0603-100p-50v-X7R-10%-00</t>
  </si>
  <si>
    <t>CAP-0603-10n-10v-X7R-10%-00</t>
  </si>
  <si>
    <t>CAP-0603-10u-10v-Tant-20%-00</t>
  </si>
  <si>
    <t>CAP-0603-10u-10v-X5R-20%-00</t>
  </si>
  <si>
    <t>CAP-0603-10u-6v3-X5R-20%-00</t>
  </si>
  <si>
    <t>CAP-0603-1n-16v-X7R-10%-00</t>
  </si>
  <si>
    <t>CAP-0603-1u-16v-X7R-10%-00</t>
  </si>
  <si>
    <t>CAP-0603-1u-6v3-FDT-20%-00</t>
  </si>
  <si>
    <t>CAP-0603-220p-10v-C0G/NP0-5%-00</t>
  </si>
  <si>
    <t>CAP-0603-22p-10v-C0G/NP0-5%-00</t>
  </si>
  <si>
    <t>CAP-0603-22u-6v3-Tant-20%-00</t>
  </si>
  <si>
    <t>CAP-0603-22u-6v3-X7R-20%-00</t>
  </si>
  <si>
    <t>CAP-0603-27p-50v-C0G/NP0-5%-00</t>
  </si>
  <si>
    <t>CAP-0603-33p-50v-C0G/NP0-5%-00</t>
  </si>
  <si>
    <t>CAP-0603-4u7-10v-Tant-10%-00</t>
  </si>
  <si>
    <t>CAP-0603-4u7-16v-X7R-10%-00</t>
  </si>
  <si>
    <t>CAP-0603-560p-10v-X7R-5%-00</t>
  </si>
  <si>
    <t>CAP-0805-100n-16v-X7R-5%-00</t>
  </si>
  <si>
    <t>CAP-0805-100n-50v-X7R-10%-00</t>
  </si>
  <si>
    <t>CAP-0805-100p-50v-C0G/NP0-5%-00</t>
  </si>
  <si>
    <t>CAP-0805-10n-16v-X7R-5%-00</t>
  </si>
  <si>
    <t>CAP-0805-10u-10v-X7R-10%-00</t>
  </si>
  <si>
    <t>CAP-0805-10u-16v-X7R-10%-00</t>
  </si>
  <si>
    <t>CAP-0805-10u-6v3-X5R-10%-00</t>
  </si>
  <si>
    <t>CAP-0805-1n-10v-C0G/NP0-5%-00</t>
  </si>
  <si>
    <t>CAP-0805-1u-16v-X7R-10%-00</t>
  </si>
  <si>
    <t>CAP-0805-1u-25v-X7R-10%-00</t>
  </si>
  <si>
    <t>CAP-0805-22p-10v-C0G/NP0-5%-00</t>
  </si>
  <si>
    <t>CAP-0805-2n2-25v-X7R-10%-00</t>
  </si>
  <si>
    <t>CAP-0805-4u7-16v-X7R-10%-00</t>
  </si>
  <si>
    <t>CAP-0805-560p-16v-X8R-5%-00</t>
  </si>
  <si>
    <t>CAP-1206-10u-10v-Tant-10%-00</t>
  </si>
  <si>
    <t>CAP-1206-10u-16v-X7R-10%-00</t>
  </si>
  <si>
    <t>CAP-1206-220n-35v-Tant-10%-00</t>
  </si>
  <si>
    <t>CAP-1206-22u-10v-Tant-10%-00</t>
  </si>
  <si>
    <t>CAP-1206-22u-6v3-X7R-10%-00</t>
  </si>
  <si>
    <t>CAP-2917-330u-6v3-Tant-20%-00</t>
  </si>
  <si>
    <t>CAP-P15.0mm-10n-1kv-Film-20%-00</t>
  </si>
  <si>
    <t>CAP-P5.00-1n-630vdc-PET-10%-00</t>
  </si>
  <si>
    <t>CAP-SMD-10u-10v-PELE-20%-00</t>
  </si>
  <si>
    <t>CAP-SMD-150u-25v-AELE-20%-00</t>
  </si>
  <si>
    <t>CON-P2.00-W2B-4Shroud-2pin-v-00</t>
  </si>
  <si>
    <t>CON-P2.00-W2B-4Shroud-3pin-v-00</t>
  </si>
  <si>
    <t>CON-P2.50-W2B-4Shroud-3pin-00</t>
  </si>
  <si>
    <t>CON-P2.54-B2B-5pin-V-1-00</t>
  </si>
  <si>
    <t>CON-P2.54-Hdr-2pin-Vert-Lock-00</t>
  </si>
  <si>
    <t>CON-P2.54-TB-4pin-Clamp-00</t>
  </si>
  <si>
    <t>CON-P4.20-W2B-3pin-Plug-1-00</t>
  </si>
  <si>
    <t>CON-P4.20-W2B-3pin-V-1-00</t>
  </si>
  <si>
    <t>CON-P5.08-Blade-3pin-RA-00</t>
  </si>
  <si>
    <t>CON-P5.08-Blade-3pin-V-00</t>
  </si>
  <si>
    <t>CON-SMD-B2B-Fvert-P2.54-20pin-00</t>
  </si>
  <si>
    <t>CON-SMD-B2B-Fvert-P2.54-2pin-00</t>
  </si>
  <si>
    <t>CON-SMD-B2B-Fvert-P2.54-6pin-00</t>
  </si>
  <si>
    <t>CON-SMD-FPC-45pin-P0.3mm-00</t>
  </si>
  <si>
    <t>CON-SMD-uSDCage-10p-Push-Pull-1-00</t>
  </si>
  <si>
    <t>CON-SMD-uSDCage-8+1p-Push-Push-1-00</t>
  </si>
  <si>
    <t>CON-SMD-uSDCage-8p-Hing-1-00</t>
  </si>
  <si>
    <t>CON-uSDCage-10p-PushPush-00</t>
  </si>
  <si>
    <t>CON-SMD-W2B-P1.25-2pin-v-00</t>
  </si>
  <si>
    <t>CON-SMD-W2B-P2.00-3pin-v-00</t>
  </si>
  <si>
    <t>CON-SMD-W2B-P2.00-4pin-v-00</t>
  </si>
  <si>
    <t>CON-THP-DC_Jack-ID2.0-OD5.5-1-00</t>
  </si>
  <si>
    <t>CON-THT-USBC-16+8-1-00</t>
  </si>
  <si>
    <t>DIO-0603-100mA-75v-GP-1-00</t>
  </si>
  <si>
    <t>DIO-0603-40v-200mA-SBD-1-00</t>
  </si>
  <si>
    <t>DIO-SMB-Zen-27v-5w-5r-00</t>
  </si>
  <si>
    <t>DIO-SMD-150mA-75v-GP-1-00</t>
  </si>
  <si>
    <t>DIO-SMD-200mA-100v-00</t>
  </si>
  <si>
    <t>DIO-SMD-40v-1A-SBD-1-00</t>
  </si>
  <si>
    <t>DIO-SMD-Bridge-400v-00</t>
  </si>
  <si>
    <t>FBD-0402-600R-100mA-1R6-00</t>
  </si>
  <si>
    <t>FBD-0603-120R-2A-50mR-00</t>
  </si>
  <si>
    <t>FBD-0805-330R-2A5-50mR-00</t>
  </si>
  <si>
    <t>FET-SMD-Nch-60v-115mA-200mW-00</t>
  </si>
  <si>
    <t>FET-SMD-NMOS-20v-5A-700mW-00</t>
  </si>
  <si>
    <t>FET-SMD-Pch-20v-2A-500mW-00</t>
  </si>
  <si>
    <t>FET-SMD-PMOS-20v-2.8A-480mW-00</t>
  </si>
  <si>
    <t>FUS-1206-Poly-6v-1A1-00</t>
  </si>
  <si>
    <t>FUS-1812-PTC-2A5-16v-00</t>
  </si>
  <si>
    <t>FUS-2920-PTC-50mA-240v-00</t>
  </si>
  <si>
    <t>FUS-4818-Cer-5A-350vac-00</t>
  </si>
  <si>
    <t>FUS-P5.08-Rad-T-2A-300vac-00</t>
  </si>
  <si>
    <t>ICS-PwrSwi-NCh-6A-1-00</t>
  </si>
  <si>
    <t>ICS-SMD-LVLT-Bdir-4ch-00</t>
  </si>
  <si>
    <t>IND-0805-2u2-06A-425mR-Shield-00</t>
  </si>
  <si>
    <t>IND-1610-330n-1A9-84mR-00</t>
  </si>
  <si>
    <t>IND-1616-2u2-5A5-38.7mR-Shield-00</t>
  </si>
  <si>
    <t>IND-1616-470n-9A1-8.36mR-Shield-00</t>
  </si>
  <si>
    <t>IND-1919-10u-1A3-150mR-Shield-00</t>
  </si>
  <si>
    <t>LED-0603-Gn-570nm-2v0-20mA-00</t>
  </si>
  <si>
    <t>LED-0603-Rd-625nm-1v8-2mA-00</t>
  </si>
  <si>
    <t>LED-0603-Rd-630nm-1v9-20mA-00</t>
  </si>
  <si>
    <t>LED-0805-Gn-570nm-2v-20mA-00</t>
  </si>
  <si>
    <t>MCU-ESP32-S3-1-R16N2-00</t>
  </si>
  <si>
    <t>OSC-SMD-16MHz-18p-1-00</t>
  </si>
  <si>
    <t>OSC-SMD-32.768kHz-12p5-1-00</t>
  </si>
  <si>
    <t>POT-SMD-10K-0.15w-1T-Top-00</t>
  </si>
  <si>
    <t>POT-SMD-1K-0.25w-12T-Top-00</t>
  </si>
  <si>
    <t>PSU-THP-ACDC-4w-5v-00</t>
  </si>
  <si>
    <t>REG-SMD-3v3-1A-LDO-00</t>
  </si>
  <si>
    <t>REG-SMD-Adj-0A2-LDO-1-00</t>
  </si>
  <si>
    <t>REG-SMD-Adj-1A-LDO-00</t>
  </si>
  <si>
    <t>REG-SMD-Adj-2A5-Buck-0-00</t>
  </si>
  <si>
    <t>REG-SMD-Adj-2A5-Buck-1-00</t>
  </si>
  <si>
    <t>REG-SMD-Adj-2A-Buck-1-00</t>
  </si>
  <si>
    <t>REG-SMD-Adj-A100-Boost-1-00</t>
  </si>
  <si>
    <t>REG-SMD-Buck-Boost-2A-1-00</t>
  </si>
  <si>
    <t>REG-SMD-Buck-Var-300mA-1-00</t>
  </si>
  <si>
    <t>REL-THP-5A-240vac-SSR-SPSTno-00</t>
  </si>
  <si>
    <t>RES-0603-0R-1%-00</t>
  </si>
  <si>
    <t>RES-0603-100K-1%-00</t>
  </si>
  <si>
    <t>RES-0603-100R-1%-00</t>
  </si>
  <si>
    <t>RES-0603-10K-1%-00</t>
  </si>
  <si>
    <t>RES-0603-130K-1%-00</t>
  </si>
  <si>
    <t>RES-0603-150K-1%-00</t>
  </si>
  <si>
    <t>RES-0603-17K8-1%-00</t>
  </si>
  <si>
    <t>RES-0603-18K-1%-00</t>
  </si>
  <si>
    <t>RES-0603-1K-1%-00</t>
  </si>
  <si>
    <t>RES-0603-1K5-1%-00</t>
  </si>
  <si>
    <t>RES-0603-1M-1%-00</t>
  </si>
  <si>
    <t>RES-0603-1M2-1%-00</t>
  </si>
  <si>
    <t>RES-0603-200R-1%-00</t>
  </si>
  <si>
    <t>RES-0603-220K-1%-00</t>
  </si>
  <si>
    <t>RES-0603-22K-1%-00</t>
  </si>
  <si>
    <t>RES-0603-22R-1%-00</t>
  </si>
  <si>
    <t>RES-0603-232R-1%-00</t>
  </si>
  <si>
    <t>RES-0603-2K-1%-00</t>
  </si>
  <si>
    <t>RES-0603-2K2-1%-00</t>
  </si>
  <si>
    <t>RES-0603-2K4-1%-00</t>
  </si>
  <si>
    <t>RES-0603-300K-1%-00</t>
  </si>
  <si>
    <t>RES-0603-330R-1%-00</t>
  </si>
  <si>
    <t>RES-0603-332R-1%-00</t>
  </si>
  <si>
    <t>RES-0603-390K-1%-00</t>
  </si>
  <si>
    <t>RES-0603-392K-1%-00</t>
  </si>
  <si>
    <t>RES-0603-3K3-1%-00</t>
  </si>
  <si>
    <t>RES-0603-400R-0.1%-00</t>
  </si>
  <si>
    <t>RES-0603-470K-1%-00</t>
  </si>
  <si>
    <t>RES-0603-470R-1%-00</t>
  </si>
  <si>
    <t>RES-0603-47K-1%-00</t>
  </si>
  <si>
    <t>RES-0603-4K7-1%-00</t>
  </si>
  <si>
    <t>RES-0603-619K-1%-00</t>
  </si>
  <si>
    <t>RES-0603-75R-1%-00</t>
  </si>
  <si>
    <t>RES-0603-86K6-1%-00</t>
  </si>
  <si>
    <t>RES-0603-88K7-1%-00</t>
  </si>
  <si>
    <t>RES-2512-10R-2W-1%-1-00</t>
  </si>
  <si>
    <t>RES-2512-39R-1%-00</t>
  </si>
  <si>
    <t>SCA-SMD-F47-3v5-1-00</t>
  </si>
  <si>
    <t>SCA-SMD-F47-5v5-1-00</t>
  </si>
  <si>
    <t>SEN-CBL-Mic-Elect-25dB-Analog-00</t>
  </si>
  <si>
    <t>SEN-P1.00-Vib-Medium-Analog-00</t>
  </si>
  <si>
    <t>SEN-SMD-3Axis-i2c&amp;spi-00</t>
  </si>
  <si>
    <t>SEN-SMD-EnergyMon-I2C-20bit-1-00</t>
  </si>
  <si>
    <t>SEN-SMD-EnergyMon-SPI-20bit-1-00</t>
  </si>
  <si>
    <t>SEN-SMD-GsPrTeHu-i2c-spi-00</t>
  </si>
  <si>
    <t>SEN-SMD-HuTe-i2c-00</t>
  </si>
  <si>
    <t>SEN-SMD-Mic-MEMS-Analog-1-00</t>
  </si>
  <si>
    <t>SEN-SMD-Mic-MEMS-Digital-1-00</t>
  </si>
  <si>
    <t>SEN-SMD-Mic-MEMS-Digital-2-00</t>
  </si>
  <si>
    <t>SEN-SMD-MIC-MEMS-Digital-3-00</t>
  </si>
  <si>
    <t>SEN-SMD-PrHuTe-i2c&amp;spi-00</t>
  </si>
  <si>
    <t>SEN-THP-IR-i2c-00</t>
  </si>
  <si>
    <t>SEN-THP-Te-0~100C-10mvC-Analog-00</t>
  </si>
  <si>
    <t>SWI-SMD-SPSTno-12v-50mA-3.5x2.9mm-00</t>
  </si>
  <si>
    <t>SWI-SMD-SPSTno-24v-50mA-12x12mm-00</t>
  </si>
  <si>
    <t>SWI-SMD-SPSTno-32v-10mA-4.6x2.8mm-00</t>
  </si>
  <si>
    <t>TVS-0201-45v-3A-1ch-BiDir-00</t>
  </si>
  <si>
    <t>TVS-0201-7v0-9A-1ch-BiDir-00</t>
  </si>
  <si>
    <t>TVS-SMD-17v-5A-2ch-00</t>
  </si>
  <si>
    <t>TVS-SMD-24v-2ch-BiDir-200w-00</t>
  </si>
  <si>
    <t>TVS-SMD-24v-2ch-UniDir-300w-00</t>
  </si>
  <si>
    <t>TVS-SMD-28v-2A-1ch-UniDir-00</t>
  </si>
  <si>
    <t>TVS-SMD-5v-1ch-BiDir-84w-00</t>
  </si>
  <si>
    <t>TVS-SMD-5v5-2ch-UniDir-25w-00</t>
  </si>
  <si>
    <t>TVS-SMD-7v0-1ch-600w-00</t>
  </si>
  <si>
    <t>TVS-SMD-8v-USBC-1-00</t>
  </si>
  <si>
    <t>TVS-SMD-8v-USBC-2-00</t>
  </si>
  <si>
    <t>CON-SMD-USBC-24p-H-1-00</t>
  </si>
  <si>
    <t>CON-SMD-USBA-9p-H-1-00</t>
  </si>
  <si>
    <t>CON-THT-USBA-4p-H-1-00</t>
  </si>
  <si>
    <t>CON-SMD-USBC-24p-H-2-00</t>
  </si>
  <si>
    <t>CON-USBC-Strad-24p-H-PCB=0.8mm-00</t>
  </si>
  <si>
    <t>CON-SMD-USBC-MM-16+8-2-00</t>
  </si>
  <si>
    <t>CON-SMD-USBC-MM-16+8-1-00</t>
  </si>
  <si>
    <t>CON-SMD-USBC-Top-16-PCB=0.8mm-00</t>
  </si>
  <si>
    <t>CON-SMD-USBC-Top-16+8-00</t>
  </si>
  <si>
    <t>CON-SMD-USBC-Top-16+8-1-00</t>
  </si>
  <si>
    <t>CON-SMD-USBC-Top-16+8-2-00</t>
  </si>
  <si>
    <t>CON-SMD-USBC-Top-16-7.35mm-00</t>
  </si>
  <si>
    <t>ICS-SMD-OpAmp-4-Ch-00</t>
  </si>
  <si>
    <t>ICS-POT-100K-4Ch-12C-257taps-00</t>
  </si>
  <si>
    <t>ICS-Swi-8Ch-4R-00</t>
  </si>
  <si>
    <t>CON-P1.50-W2B-4S-3pin-00</t>
  </si>
  <si>
    <t>Leadtime(WKS)</t>
  </si>
  <si>
    <t>https://www.memoryprotectiondevices.com/datasheets/BK-920/BK-920-datasheet.pdf</t>
  </si>
  <si>
    <t>8536.69.8000</t>
  </si>
  <si>
    <t>BATT RETAINER COIN 20MM PC PIN</t>
  </si>
  <si>
    <t>https://www.te.com/commerce/DocumentDelivery/DDEController?Action=srchrtrv&amp;DocNm=BAT-HLD-001-THM&amp;DocType=Data+Sheet&amp;DocLang=English&amp;DocFormat=pdf&amp;PartCntxt=BAT-HLD-001-THM</t>
  </si>
  <si>
    <t>https://www.onsemi.com/pub/Collateral/BC846ALT1-D.PDF</t>
  </si>
  <si>
    <t>0603</t>
  </si>
  <si>
    <t>https://www.we-online.com/components/products/datasheet/885012206077.pdf</t>
  </si>
  <si>
    <t>https://www.we-online.com/components/products/datasheet/885012206014.pdf</t>
  </si>
  <si>
    <t>https://datasheets.kyocera-avx.com/tc-series.pdf</t>
  </si>
  <si>
    <t>https://www.samsungsem.com/resources/file/global/support/product_catalog/MLCC_2512.pdf</t>
  </si>
  <si>
    <t>https://www.we-online.com/components/products/datasheet/885012106006.pdf</t>
  </si>
  <si>
    <t>https://www.we-online.com/components/products/datasheet/885012206034.pdf</t>
  </si>
  <si>
    <t>https://weblib.samsungsem.com/mlcc/mlcc-ec-data-sheet.do?partNumber=CL10B105KO8NNN</t>
  </si>
  <si>
    <t>CAP CER 220PF 10V C0G/NP0 0603</t>
  </si>
  <si>
    <t>https://www.we-online.com/components/products/datasheet/885012006010.pdf</t>
  </si>
  <si>
    <t>https://www.we-online.com/components/products/datasheet/885012006004.pdf</t>
  </si>
  <si>
    <t>https://datasheets.kyocera-avx.com/TLC.pdf</t>
  </si>
  <si>
    <t>CAP CER 27PF 50V C0G/NP0 0603</t>
  </si>
  <si>
    <t>https://www.we-online.com/components/products/datasheet/885012006054.pdf</t>
  </si>
  <si>
    <t>https://www.vishay.com/docs/40065/298d298w.pdf</t>
  </si>
  <si>
    <t>Israel</t>
  </si>
  <si>
    <t>https://search.murata.co.jp/Ceramy/image/img/A01X/G101/ENG/GRM188Z71C475KE21-01A.pdf</t>
  </si>
  <si>
    <t>CAP CER 560PF 10V X7R 0603</t>
  </si>
  <si>
    <t>0805</t>
  </si>
  <si>
    <t>https://yageogroup.com/content/datasheet/asset/file/UPY-GPHC_X7R_6_3V-TO-250V</t>
  </si>
  <si>
    <t>CAP CER 100PF 50V C0G/NPO 0805</t>
  </si>
  <si>
    <t>https://www.yageo.com/en/Chart/Download/pdf/CC0805JRNPO9BN101</t>
  </si>
  <si>
    <t>https://yageogroup.com/content/datasheet/asset/file/KEM_C1090_X7R_ESD</t>
  </si>
  <si>
    <t>https://yageogroup.com/content/datasheet/asset/file/UPY-GPHC_X5R_4V-TO-50V</t>
  </si>
  <si>
    <t>https://www.we-online.com/components/products/datasheet/885012207053.pdf</t>
  </si>
  <si>
    <t>1206</t>
  </si>
  <si>
    <t>2917</t>
  </si>
  <si>
    <t>https://yageogroup.com/content/datasheet/asset/file/KEM_T2076_T52X-530</t>
  </si>
  <si>
    <t>https://yageogroup.com/content/datasheet/asset/file/KEM_F3100_R41_Y2_300</t>
  </si>
  <si>
    <t>https://product.tdk.com/en/system/files/dam/doc/product/capacitor/film/mkt/data_sheet/20/20/db/fc_2009/b32520_529.pdf</t>
  </si>
  <si>
    <t>WR-WTB WIRE-TO-BOARD CONNECTORS</t>
  </si>
  <si>
    <t>https://www.we-online.com/catalog/datasheet/62000211622.pdf</t>
  </si>
  <si>
    <t>https://www.we-online.com/catalog/datasheet/62000311622.pdf</t>
  </si>
  <si>
    <t>https://www.we-online.com/components/products/datasheet/61300511121.pdf</t>
  </si>
  <si>
    <t>https://www.we-online.com/catalog/datasheet/61900211121.pdf</t>
  </si>
  <si>
    <t>https://www.we-online.com/catalog/datasheet/691210910004.pdf</t>
  </si>
  <si>
    <t>https://www.we-online.com/components/products/datasheet/649003013322.pdf</t>
  </si>
  <si>
    <t>CONN HEADER VERT 3POS 4.2MM</t>
  </si>
  <si>
    <t>https://www.we-online.com/components/products/datasheet/64900311122.pdf</t>
  </si>
  <si>
    <t>WR-FAST_THT MALE VERTICAL HEADER</t>
  </si>
  <si>
    <t>https://www.we-online.com/catalog/datasheet/638263222003.pdf</t>
  </si>
  <si>
    <t>CONN MICRO SD CARD R/A SMD</t>
  </si>
  <si>
    <t>https://www.molex.com/en-us/products/part-detail/1040310811?display=pdf</t>
  </si>
  <si>
    <t>https://www.we-online.com/catalog/datasheet/693071010811.pdf</t>
  </si>
  <si>
    <t>https://www.we-online.com/catalog/datasheet/693072010801.pdf</t>
  </si>
  <si>
    <t>https://www.molex.com/pdm_docs/sd/5025700893_sd.pdf</t>
  </si>
  <si>
    <t>Vietnam</t>
  </si>
  <si>
    <t>https://www.we-online.com/catalog/datasheet/653102124022.pdf</t>
  </si>
  <si>
    <t>https://www.we-online.com/catalog/datasheet/620303124022.pdf</t>
  </si>
  <si>
    <t>CONN HEADER SMD 4POS 2MM</t>
  </si>
  <si>
    <t>https://www.we-online.com/catalog/datasheet/620304124022.pdf</t>
  </si>
  <si>
    <t>CONN PWR JACK 2X5.5MM SOLDER</t>
  </si>
  <si>
    <t>https://www.cuidevices.com/product/resource/pj-102ah.pdf</t>
  </si>
  <si>
    <t>CONN RCPT USB2.0 TYPE C 16+8POS</t>
  </si>
  <si>
    <t>https://gct.co/files/specs/usb4085-spec.pdf</t>
  </si>
  <si>
    <t>DIODE STANDARD 75V 100MA 0603</t>
  </si>
  <si>
    <t>https://services.ts.com.tw/storage/resources/datasheet/TS4148%20SERIES_A2301.pdf</t>
  </si>
  <si>
    <t>DIODE SCHOTTKY 40V 200MA 0603</t>
  </si>
  <si>
    <t>https://mm.digikey.com/Volume0/opasdata/d220001/medias/docus/695/CDBU40_DS.pdf</t>
  </si>
  <si>
    <t>DIODE STANDARD 75V 150MA SOD123F</t>
  </si>
  <si>
    <t>DIODE STANDARD 100V 200MA SOD123</t>
  </si>
  <si>
    <t>BRIDGE RECT 1P 400V 0.5A TO269AA</t>
  </si>
  <si>
    <t>FERRITE BEAD 600 OHM 0402 1LN</t>
  </si>
  <si>
    <t>0402</t>
  </si>
  <si>
    <t>https://www.we-online.com/components/products/datasheet/742841160.pdf</t>
  </si>
  <si>
    <t>MOSFET N-CH 60V 280MA SOT23-3</t>
  </si>
  <si>
    <t>https://diotec.com/request/datasheet/2n7002.pdf</t>
  </si>
  <si>
    <t>MOSFET 2N-CH 20V 5A 6MICROFET</t>
  </si>
  <si>
    <t>https://www.onsemi.com/pub/Collateral/FDMA1024NZ-D.PDF</t>
  </si>
  <si>
    <t>MOSFET P-CH 20V 2A SUPERSOT3</t>
  </si>
  <si>
    <t>https://www.onsemi.com/pdf/datasheet/fdn340p-d.pdf</t>
  </si>
  <si>
    <t>MOSFET P-CH 20V 2.8A TO236AB</t>
  </si>
  <si>
    <t>https://assets.nexperia.com/documents/data-sheet/PMV65XP.pdf</t>
  </si>
  <si>
    <t>1812</t>
  </si>
  <si>
    <t>2920</t>
  </si>
  <si>
    <t>https://belfuse.com/media/datasheets/products/circuit-protection/ds-CP-0ZAF-series.pdf</t>
  </si>
  <si>
    <t>4818</t>
  </si>
  <si>
    <t>https://belfuse.com/media/datasheets/products/circuit-protection/ds-CP-0683G-series.pdf</t>
  </si>
  <si>
    <t>https://www.littelfuse.com/assetdocs/fuse-369-datasheet?assetguid=2d4d6025-892d-4199-9612-78de96bc2dfe</t>
  </si>
  <si>
    <t>IC ADC 12BIT SOT-23-5</t>
  </si>
  <si>
    <t>https://ww1.microchip.com/downloads/en/devicedoc/20001732e.pdf</t>
  </si>
  <si>
    <t>IC ADC 12BIT 8-VSSOP</t>
  </si>
  <si>
    <t>https://www.ti.com/lit/ds/symlink/adc121c021.pdf</t>
  </si>
  <si>
    <t>IC ADC 12BIT 8-SOIC</t>
  </si>
  <si>
    <t>IC ADC 12BIT 10-VSSOP</t>
  </si>
  <si>
    <t>8542.39.0070</t>
  </si>
  <si>
    <t>Germany</t>
  </si>
  <si>
    <t>IC BATT MON LI-ION 1CELL 8TDFN</t>
  </si>
  <si>
    <t>https://www.analog.com/media/en/technical-documentation/data-sheets/MAX17048-MAX17049.pdf</t>
  </si>
  <si>
    <t>IC CAN CONTROLLER W/SPI 20TSSOP</t>
  </si>
  <si>
    <t>IC CAN CTLR W/SPI 2.0B 20-QFN</t>
  </si>
  <si>
    <t>8542.39.0090</t>
  </si>
  <si>
    <t>IC COMPARATOR 1CH 5-TSOP</t>
  </si>
  <si>
    <t>https://www.onsemi.com/download/data-sheet/pdf/tl331-d.pdf</t>
  </si>
  <si>
    <t>IC COMPARATOR 2CH 8-SOIC</t>
  </si>
  <si>
    <t>IC COMPARATOR 2CH TSOT-23-8</t>
  </si>
  <si>
    <t>CURRENT SENSOR HE/OL 10A 8-SOIC</t>
  </si>
  <si>
    <t>IC DAC 10BIT 8-SOIC</t>
  </si>
  <si>
    <t>https://ww1.microchip.com/downloads/en/DeviceDoc/22244B.pdf</t>
  </si>
  <si>
    <t>8542.39.0040</t>
  </si>
  <si>
    <t>https://ww1.microchip.com/downloads/aemDocuments/documents/OTH/ProductDocuments/DataSheets/20002249B.pdf</t>
  </si>
  <si>
    <t>IC DAC 12BIT SOT-23-6</t>
  </si>
  <si>
    <t>https://ww1.microchip.com/downloads/aemDocuments/documents/MSLD/ProductDocuments/DataSheets/MCP4725-Data-Sheet-20002039E.pdf</t>
  </si>
  <si>
    <t>IC DAC 12BIT SC-70-6</t>
  </si>
  <si>
    <t>https://www.analog.com/media/en/technical-documentation/data-sheets/2630fg.pdf</t>
  </si>
  <si>
    <t>https://ww1.microchip.com/downloads/en/DeviceDoc/24AA512-24LC512-24FC512-512K-Bit-I2C-Serial-EEPROM-20001754Q.pdf</t>
  </si>
  <si>
    <t>8542.32.0051</t>
  </si>
  <si>
    <t>IC BUS SWITCH 1 X 8:1 24-TSSOP</t>
  </si>
  <si>
    <t>https://www.ti.com/general/docs/suppproductinfo.tsp?distId=10&amp;gotoUrl=https%3A%2F%2Fwww.ti.com%2Flit%2Fgpn%2Ftca9548a</t>
  </si>
  <si>
    <t>https://www.umw-ic.com/static/pdf/1b963e15d0e6622d702f45e5b1ed9081.pdf</t>
  </si>
  <si>
    <t>OPTOISO 3.75KV 1CH TRANS 4-SOP</t>
  </si>
  <si>
    <t>OPTOISOLATOR 5KV 1CH TRANS 4-SMD</t>
  </si>
  <si>
    <t>IC OR CTRLR SRC SELECT TSOT23-6</t>
  </si>
  <si>
    <t>https://www.analog.com/media/en/technical-documentation/data-sheets/ltc4412.pdf</t>
  </si>
  <si>
    <t>IC REG BUCK BOOST ADJ 2A 24QFN</t>
  </si>
  <si>
    <t>https://www.analog.com/media/en/technical-documentation/data-sheets/3118fa.pdf</t>
  </si>
  <si>
    <t>IC PWR SWITCH N-CHAN 1:1 8WSON</t>
  </si>
  <si>
    <t>https://www.ti.com/lit/ds/symlink/tps22965.pdf</t>
  </si>
  <si>
    <t>FILTER RLC 40 OHMS /20NH ESD SMD</t>
  </si>
  <si>
    <t>Obsolete</t>
  </si>
  <si>
    <t>https://www.onsemi.com/pub/Collateral/CM1624-D.PDF</t>
  </si>
  <si>
    <t>IC RTC CLK/CALENDAR I2C 10DFN</t>
  </si>
  <si>
    <t>https://www.nxp.com/docs/en/data-sheet/PCF85063A.pdf</t>
  </si>
  <si>
    <t>IC XLTR VL BIDIR 12-UQFN</t>
  </si>
  <si>
    <t>https://www.ti.com/general/docs/suppproductinfo.tsp?distId=10&amp;gotoUrl=https%3A%2F%2Fwww.ti.com%2Flit%2Fgpn%2Ftxb0104-q1</t>
  </si>
  <si>
    <t>https://www.analog.com/media/en/technical-documentation/data-sheets/MAX38888.pdf</t>
  </si>
  <si>
    <t>https://ww1.microchip.com/downloads/en/DeviceDoc/20001906D.pdf</t>
  </si>
  <si>
    <t>IC TSC 4 WIRE RES 16-TSSOP</t>
  </si>
  <si>
    <t>FIXED IND 2.2UH 600MA 425 MOHM</t>
  </si>
  <si>
    <t>https://search.murata.co.jp/Ceramy/image/img/P02/JELF243B-0014.pdf</t>
  </si>
  <si>
    <t>1610</t>
  </si>
  <si>
    <t>1616</t>
  </si>
  <si>
    <t>FIXED IND 470NH 9.1A 8.36 MOHM</t>
  </si>
  <si>
    <t>https://www.coilcraft.com/en-us/files/datasheet/XFL4015</t>
  </si>
  <si>
    <t>8504.50.8000</t>
  </si>
  <si>
    <t>-</t>
  </si>
  <si>
    <t>FIXED IND 10UH 1.3A 150 MOHM SMD</t>
  </si>
  <si>
    <t>1919</t>
  </si>
  <si>
    <t>https://www.we-online.com/components/products/datasheet/744042100.pdf</t>
  </si>
  <si>
    <t>https://www.we-online.com/components/products/datasheet/150060VS75000.pdf</t>
  </si>
  <si>
    <t>LED RED CLEAR 2SMD</t>
  </si>
  <si>
    <t>https://www.kingbrightusa.com/images/catalog/SPEC/APTD1608LSECK-J3-PF.pdf</t>
  </si>
  <si>
    <t>LED RED CLEAR 0603 SMD</t>
  </si>
  <si>
    <t>https://www.we-online.com/components/products/datasheet/150060SS75000.pdf</t>
  </si>
  <si>
    <t>https://mm.digikey.com/Volume0/opasdata/d220001/medias/docus/6536/ABM8_Datasheet.pdf</t>
  </si>
  <si>
    <t>8541.60.0050</t>
  </si>
  <si>
    <t>CRYSTAL 32.7680KHZ 12.5PF SMD</t>
  </si>
  <si>
    <t>https://abracon.com/Resonators/ABS07.pdf</t>
  </si>
  <si>
    <t>8541.60.0010</t>
  </si>
  <si>
    <t>AC/DC CONVERTER 5V 4W</t>
  </si>
  <si>
    <t>https://belfuse.com/media/datasheets/products/power-supplies/PSK-4.pdf</t>
  </si>
  <si>
    <t>IC REG LINEAR 3.3V 1A SOT-223-3L</t>
  </si>
  <si>
    <t>https://mm.digikey.com/Volume0/opasdata/d220001/medias/docus/7158/5272_AMS1117-3.3.pdf</t>
  </si>
  <si>
    <t>IC REG LIN POS ADJ 200MA 10DFN</t>
  </si>
  <si>
    <t>https://www.analog.com/media/en/technical-documentation/data-sheets/3042fb.pdf</t>
  </si>
  <si>
    <t>IC REG LINEAR POS ADJ 1A SOT-223</t>
  </si>
  <si>
    <t>IC REG BUCK ADJ 2A SOT23-5</t>
  </si>
  <si>
    <t>https://www.ti.com/general/docs/suppproductinfo.tsp?distId=10&amp;gotoUrl=https%3A%2F%2Fwww.ti.com%2Flit%2Fgpn%2Ftlv62569</t>
  </si>
  <si>
    <t>IC REG BOOST ADJ 75MA SOT23-5</t>
  </si>
  <si>
    <t>https://www.diodes.com/assets/Datasheets/AP3015_A.pdf</t>
  </si>
  <si>
    <t>IC REG BUCK BOOST ADJ 2A 10VSON</t>
  </si>
  <si>
    <t>https://www.ti.com/lit/ds/symlink/tps63802.pdf</t>
  </si>
  <si>
    <t>IC REG BUCK PROG 300MA 8DSBGA</t>
  </si>
  <si>
    <t>https://www.ti.com/general/docs/suppproductinfo.tsp?distId=10&amp;gotoUrl=http%253A%252F%252Fwww.ti.com%252Flit%252Fgpn%252Ftps62746</t>
  </si>
  <si>
    <t>https://www.littelfuse.com/assetdocs/littelfuse-integrated-circuits-cpc1998j-datasheet?assetguid=42c5763f-6053-4cb8-92b0-0423aa9ba263</t>
  </si>
  <si>
    <t>https://yageogroup.com/content/datasheet/asset/file/PYU-RC_GROUP_51_ROHS_L</t>
  </si>
  <si>
    <t>https://yageogroup.com/content/datasheet/asset/file/PYU-RT_1-TO-0-01_ROHS_L</t>
  </si>
  <si>
    <t>https://www.seielect.com/catalog/SEI-RMCF_RMCP.pdf</t>
  </si>
  <si>
    <t>RES 1M OHM 1% 1/10W 0603</t>
  </si>
  <si>
    <t>https://www.passivecomponent.com/wp-content/uploads/chipR/ASC_WR.pdf</t>
  </si>
  <si>
    <t>RES 22 OHM 1% 1/10W 0603</t>
  </si>
  <si>
    <t>RES 88.7K OHM 1% 1/10W 0603</t>
  </si>
  <si>
    <t>2512</t>
  </si>
  <si>
    <t>https://yageogroup.com/content/datasheet/asset/file/KEM_S6011_FC</t>
  </si>
  <si>
    <t>8532.29.0040</t>
  </si>
  <si>
    <t>https://content.kemet.com/datasheets/KEM_S6011_FC.pdf</t>
  </si>
  <si>
    <t>MIC COND ANLG OMNI -25DB 0.276"D</t>
  </si>
  <si>
    <t>https://www.cuidevices.com/product/resource/cmej-0733-25-l070.pdf</t>
  </si>
  <si>
    <t>8518.10.8030</t>
  </si>
  <si>
    <t>ROUND SPACER #8 NYLON 1/2"</t>
  </si>
  <si>
    <t>https://www.keyelco.com/userAssets/file/K75p88.pdf</t>
  </si>
  <si>
    <t>3926.90.9989</t>
  </si>
  <si>
    <t>WSEN-ITDS 3 AXIS ACCELERATION SE</t>
  </si>
  <si>
    <t>IC PWR MONITOR 10VSSOP</t>
  </si>
  <si>
    <t>https://www.ti.com/general/docs/suppproductinfo.tsp?distId=10&amp;gotoUrl=http%3A%2F%2Fwww.ti.com%2Flit%2Fgpn%2Fina228</t>
  </si>
  <si>
    <t>IC CURR SENSE 1 CIRCUIT 10VSSOP</t>
  </si>
  <si>
    <t>https://www.ti.com/general/docs/suppproductinfo.tsp?distId=10&amp;gotoUrl=http%3A%2F%2Fwww.ti.com%2Flit%2Fgpn%2Fina229</t>
  </si>
  <si>
    <t>https://mm.digikey.com/Volume0/opasdata/d220001/medias/docus/8389/ENS210.pdf</t>
  </si>
  <si>
    <t>MICROPHONE MEMS ANALOG NC -32DB</t>
  </si>
  <si>
    <t>https://invensense.tdk.com/wp-content/uploads/2020/07/DS-000139-ICS-40730-v1.1.pdf</t>
  </si>
  <si>
    <t>https://www.we-online.com/catalog/datasheet/434153017835.pdf</t>
  </si>
  <si>
    <t>SWITCH TACTILE SPST-NO 0.01A 32V</t>
  </si>
  <si>
    <t>https://www.littelfuse.com/assetdocs/littelfuse-c-k-tactile-kmr2-series-datasheet?assetguid=f782bfc7-b600-4ab5-8c8d-a2a094a642e3</t>
  </si>
  <si>
    <t>France</t>
  </si>
  <si>
    <t>TVS DIODE 24VWM 45V SLP0603P2X3F</t>
  </si>
  <si>
    <t>0201</t>
  </si>
  <si>
    <t>https://mm.digikey.com/Volume0/opasdata/d220001/medias/docus/6350/UCLAMP2411ZATFT.pdf</t>
  </si>
  <si>
    <t>https://mm.digikey.com/Volume0/opasdata/d220001/medias/docus/7158/5272_PESD1CAN.pdf</t>
  </si>
  <si>
    <t>https://www.st.com/resource/en/datasheet/dm00035279.pdf</t>
  </si>
  <si>
    <t>https://www.littelfuse.com/assetdocs/tvs-diode-array-spasp050xba-lead-freegreen-datasheet?assetguid=15a03de1-f0c6-457a-95f1-55d449fdd756</t>
  </si>
  <si>
    <t>TVS DIODE 7VWM 12VC DO214AA</t>
  </si>
  <si>
    <t>TPD8S300ARUKR USB TYPEC</t>
  </si>
  <si>
    <t>https://www.ti.com/general/docs/suppproductinfo.tsp?distId=10&amp;gotoUrl=https%3A%2F%2Fwww.ti.com%2Flit%2Fgpn%2Ftpd8s300a</t>
  </si>
  <si>
    <t>TPD6S300A USB TYPEC</t>
  </si>
  <si>
    <t>https://www.ti.com/lit/ds/symlink/tpd6s300a.pdf</t>
  </si>
  <si>
    <t>WR-COM_USB 3.1_TYPE C_HORIZONTAL</t>
  </si>
  <si>
    <t>https://www.we-online.com/catalog/datasheet/632722200212.pdf</t>
  </si>
  <si>
    <t>CONN RCPT USB3.0 TYPEA 9P SMD RA</t>
  </si>
  <si>
    <t>https://www.we-online.com/catalog/datasheet/692122030100.pdf</t>
  </si>
  <si>
    <t>CONN RCP USB2.0 TYPEA 4POS TH RA</t>
  </si>
  <si>
    <t>https://www.we-online.com/catalog/datasheet/614104190121.pdf</t>
  </si>
  <si>
    <t>CONN RCP USB2.0 TYPC 24P BRD CUT</t>
  </si>
  <si>
    <t>https://cdn.amphenol-cs.com/media/wysiwyg/files/documentation/datasheet/inputoutput/io_usb_2_0_type_c_lite.pdf</t>
  </si>
  <si>
    <t>CONN RCPT USB 3.2 TYPE C 24POS</t>
  </si>
  <si>
    <t>https://www.sameskydevices.com/product/resource/uj32-c-v-g-fmt-2-p24.pdf</t>
  </si>
  <si>
    <t>https://www.hirose.com/en/product/document?clcode=CL0480-0985-0-00&amp;productname=CX90MF-16P&amp;series=CX&amp;documenttype=SpecSheet&amp;lang=en&amp;documentid=CX90MF-16P_4800985000_Specsheet_ENG</t>
  </si>
  <si>
    <t>CONN RCP USB2.0 TYP C 24P SMD RA</t>
  </si>
  <si>
    <t>https://www.molex.com/webdocs/datasheets/pdf/en-us/2169900001_IO_CONNECTORS.pdf</t>
  </si>
  <si>
    <t>WR-COM_USB 2.0_TYPE C_HORIZONTAL</t>
  </si>
  <si>
    <t>https://www.we-online.com/catalog/datasheet/629722000214.pdf</t>
  </si>
  <si>
    <t>CONN RCP USB2.0 TYP C 16P SMD RA</t>
  </si>
  <si>
    <t>https://gct.co/files/specs/usb4105-spec.pdf</t>
  </si>
  <si>
    <t>USB TYPE C, 2.0, 16P, RECEPTACLE</t>
  </si>
  <si>
    <t>https://mm.digikey.com/Volume0/opasdata/d220001/medias/docus/8945/usb4920-spec.pdf</t>
  </si>
  <si>
    <t>https://gct.co/files/specs/usb4110-spec.pdf</t>
  </si>
  <si>
    <t>QUAD, MICROPOWER, HIGH SPEED-TO-</t>
  </si>
  <si>
    <t>https://www.ti.com/lit/ds/symlink/opa391.pdf</t>
  </si>
  <si>
    <t>IC DIG POT 100K 20-QFN</t>
  </si>
  <si>
    <t>https://ww1.microchip.com/downloads/en/DeviceDoc/22265a.pdf</t>
  </si>
  <si>
    <t>IC MUX 8:1 4OHM 16TSSOP</t>
  </si>
  <si>
    <t>https://www.ti.com/general/docs/suppproductinfo.tsp?distId=10&amp;gotoUrl=https%3A%2F%2Fwww.ti.com%2Flit%2Fgpn%2Ftmux1108</t>
  </si>
  <si>
    <t>https://www.jst-mfg.com/product/pdf/eng/eZH.pdf</t>
  </si>
  <si>
    <t>CONN HEADER SMD 6POS 1.27MM</t>
  </si>
  <si>
    <t>https://cdn.amphenol-cs.com/media/wysiwyg/files/documentation/datasheet/boardwiretoboard/bwb_minitek127_btb.pdf</t>
  </si>
  <si>
    <t>IC ADC 16BIT 20-UQFN</t>
  </si>
  <si>
    <t>https://ww1.microchip.com/downloads/en/DeviceDoc/MCP3461-2-4R-Family-Data-Sheet-DS20006404C.pdf</t>
  </si>
  <si>
    <t>IC REG CHARGE PUMP ADJ DL 12WSON</t>
  </si>
  <si>
    <t>https://www.ti.com/general/docs/suppproductinfo.tsp?distId=10&amp;gotoUrl=https%3A%2F%2Fwww.ti.com%2Flit%2Fgpn%2Flm27762</t>
  </si>
  <si>
    <t>IC REG LINEAR 2.5V 150MA SOT23-5</t>
  </si>
  <si>
    <t>https://ww1.microchip.com/downloads/en/DeviceDoc/20005415D.pdf</t>
  </si>
  <si>
    <t>IC REG LINEAR 3.3V 1A SOT23-5</t>
  </si>
  <si>
    <t>https://www.ti.com/general/docs/suppproductinfo.tsp?distId=10&amp;gotoUrl=https%3A%2F%2Fwww.ti.com%2Flit%2Fgpn%2Ftlv757p</t>
  </si>
  <si>
    <t>3-PIN, SOT, LOW-POWER SUPERVISOR</t>
  </si>
  <si>
    <t>https://www.analog.com/media/en/technical-documentation/data-sheets/adpl62083.pdf</t>
  </si>
  <si>
    <t>TVS DIODE 3.3VWM 7.8VC SOD923</t>
  </si>
  <si>
    <t>https://www.onsemi.com/pub/Collateral/ESD9R3.3S-D.PDF</t>
  </si>
  <si>
    <t>CAP CER 0.1UF 50V X7R 0402</t>
  </si>
  <si>
    <t>CAP CER 4.7UF 25V X5S 0402</t>
  </si>
  <si>
    <t>https://search.murata.co.jp/Ceramy/image/img/A01X/G101/ENG/GRM155C61E475ME15-01A.pdf</t>
  </si>
  <si>
    <t>CAP CER 10UF 10V X5R 0402</t>
  </si>
  <si>
    <t>https://mm.digikey.com/Volume0/opasdata/d220001/medias/docus/8942/490_Chip_Multilayer_CAT2021_MLCC.pdf</t>
  </si>
  <si>
    <t>CAP CER 47PF 50V C0G/NP0 0402</t>
  </si>
  <si>
    <t>CAP CER 10000PF 50V X7R 0402</t>
  </si>
  <si>
    <t>RES 100K OHM 1% 1/10W 0402</t>
  </si>
  <si>
    <t>https://www.koaspeer.com/pdfs/RK73H.pdf</t>
  </si>
  <si>
    <t>RES 10K OHM 1% 1/16W 0402</t>
  </si>
  <si>
    <t>RES 22 OHM 1% 1/16W 0402</t>
  </si>
  <si>
    <t>RES 0 OHM JUMPER 1/16W 0402</t>
  </si>
  <si>
    <t>RES 4.7K OHM 1% 1/16W 0402</t>
  </si>
  <si>
    <t>RES 1K OHM 1% 1/10W 0402</t>
  </si>
  <si>
    <t>RES 2M OHM 0.1% 1/10W 0603</t>
  </si>
  <si>
    <t>https://www.vishay.com/docs/28952/mcr0201at-mca1206at.pdf</t>
  </si>
  <si>
    <t>RES 499K OHM 0.1% 1/10W 0603</t>
  </si>
  <si>
    <t>RES 100K OHM 0.1% 0.21W 0603</t>
  </si>
  <si>
    <t>https://www.vishay.com/docs/28758/tnpw_e3.pdf</t>
  </si>
  <si>
    <t>RES 50.5K OHM 0.1% 0.21W 0603</t>
  </si>
  <si>
    <t>TNPW0603 25K2 0.1% T-9 E52 E3</t>
  </si>
  <si>
    <t>RES 10K OHM 0.1% 0.21W 0603</t>
  </si>
  <si>
    <t>LED GREEN/RED CLEAR CHIP SMD</t>
  </si>
  <si>
    <t>https://mm.digikey.com/Volume0/opasdata/d220001/medias/docus/1134/LTST-C195KGJRKT.pdf</t>
  </si>
  <si>
    <t>SWITCH TACTILE SPST-NO 0.05A 16V</t>
  </si>
  <si>
    <t>https://tech.alpsalpine.com/cms.media/product_spec_skrpabe010_en_c1c577738a.pdf</t>
  </si>
  <si>
    <t>ADC</t>
  </si>
  <si>
    <t>OPA</t>
  </si>
  <si>
    <t>ADS1232IPW</t>
  </si>
  <si>
    <t>24 Bit Analog to Digital Converter 2 Input 1 Sigma-Delta 24-TSSOP</t>
  </si>
  <si>
    <t>Shunt Voltage Reference IC Fixed 2.5V V ±0.1% 15 mA SC-70-3</t>
  </si>
  <si>
    <t>AIPN - OLD</t>
  </si>
  <si>
    <t>Family</t>
  </si>
  <si>
    <t>Value</t>
  </si>
  <si>
    <t>Case2</t>
  </si>
  <si>
    <t>Case3</t>
  </si>
  <si>
    <t>REF</t>
  </si>
  <si>
    <t>RES SMD 130K OHM 1% 1/10W 0603</t>
  </si>
  <si>
    <t>RES 10 OHM 1% 2W 2512</t>
  </si>
  <si>
    <t>RES 86.6K OHM 1% 1/10W 0603</t>
  </si>
  <si>
    <t>RES 619K OHM 1% 1/10W 0603</t>
  </si>
  <si>
    <t>RES 392K OHM 1% 1/10W 0603</t>
  </si>
  <si>
    <t>RES 1.2M OHM 1% 1/10W 0603</t>
  </si>
  <si>
    <t>CAP CER 560pF 16V X8R 0805</t>
  </si>
  <si>
    <t>D4.00, H5.50</t>
  </si>
  <si>
    <t>FIXED IND 2.2UH 5.5A 38.7 MOHM SMD</t>
  </si>
  <si>
    <t>SOD-923</t>
  </si>
  <si>
    <t>WSON-12</t>
  </si>
  <si>
    <t>SC-70-3</t>
  </si>
  <si>
    <t>UQFN-20</t>
  </si>
  <si>
    <t>DO-214AC</t>
  </si>
  <si>
    <t>Microfet-6</t>
  </si>
  <si>
    <t>TO-236AB</t>
  </si>
  <si>
    <t>TSOP-5</t>
  </si>
  <si>
    <t>TSOT-23-8</t>
  </si>
  <si>
    <t>SC-70-6</t>
  </si>
  <si>
    <t>SMD-6</t>
  </si>
  <si>
    <t>SMD-4</t>
  </si>
  <si>
    <t>TSOT-23-6</t>
  </si>
  <si>
    <t>TOP-2</t>
  </si>
  <si>
    <t>SOT-223-3L</t>
  </si>
  <si>
    <t>TSOT-26</t>
  </si>
  <si>
    <t>13V Clamp 6A (8/20µs) Ipp Tvs Diode Surface Mount SOT-23-6</t>
  </si>
  <si>
    <t>B2B Header (F), 2.54mm 1x20, SMD</t>
  </si>
  <si>
    <t>SMBJ5361B/TR13</t>
  </si>
  <si>
    <t>DIODE ZENER 27V 5W DO214AA</t>
  </si>
  <si>
    <t>FUSE, RESETTABLE, 1206L SERIES, PTC 8V POLYFUSE SMD THIN ,1.1A</t>
  </si>
  <si>
    <t>1206L</t>
  </si>
  <si>
    <t>Comparator Standard (General Purpose) MOS, Open-Collector, Open-Emitter, TTL 8-SOIC</t>
  </si>
  <si>
    <t>Supervisor Open Drain or Open Collector 1 Channel SOT-23-3</t>
  </si>
  <si>
    <t>APX803S-31SA-7</t>
  </si>
  <si>
    <t>100 Hz ~ 10 kHz Digital, PDM Microphone MEMS (Silicon) Omnidirectional (-26dB ±3dB @ 94dB SPL) Solder Pads</t>
  </si>
  <si>
    <t>20 Hz ~ 10 kHz Digital, I2S Microphone MEMS (Silicon) 1.62 V ~ 3.6 V Omnidirectional (-26dB ±3dB @ 94dB SPL) Solder Pads</t>
  </si>
  <si>
    <t>20 Hz ~ 20 kHz Digital, PDM Microphone MEMS (Silicon) 1.62 V ~ 3.6 V Omnidirectional (-26dB ±1dB) Solder Pads</t>
  </si>
  <si>
    <t>7V Clamp 9A (8/20µs) Ipp Tvs Diode Surface Mount SLP0603P2X3J</t>
  </si>
  <si>
    <t>28V Clamp 2A Ipp Tvs Diode Surface Mount 2-DFN (1.6x1)</t>
  </si>
  <si>
    <t>UDFN-2</t>
  </si>
  <si>
    <t>USB-C (USB TYPE-C) USB 2.0 Receptacle Connector 24 (16+8 Dummy) Position Surface Mount, Right Angle</t>
  </si>
  <si>
    <t>Polymeric PTC Resettable Fuse 240V (250V Int) 50 mA Ih Surface Mount 2920 (7351 Metric), Concave</t>
  </si>
  <si>
    <t>DAC</t>
  </si>
  <si>
    <t>MEM</t>
  </si>
  <si>
    <t>OPT</t>
  </si>
  <si>
    <t>`P1.5</t>
  </si>
  <si>
    <t>P1.27</t>
  </si>
  <si>
    <t>MUX</t>
  </si>
  <si>
    <t>Rd/Gn</t>
  </si>
  <si>
    <t>TO-92-3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</si>
</sst>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00"/>
    <numFmt numFmtId="165" formatCode="000"/>
    <numFmt numFmtId="166" formatCode="0000"/>
    <numFmt numFmtId="167" formatCode="_-* #,##0_-;\-* #,##0_-;_-* &quot;-&quot;??_-;_-@_-"/>
    <numFmt numFmtId="168" formatCode="##0.00E+0"/>
  </numFmts>
  <fonts count="7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9"/>
      <color rgb="FF000000"/>
      <name val="Arial"/>
      <family val="2"/>
    </font>
    <font>
      <sz val="5"/>
      <color rgb="FF444444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8779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167" fontId="0" fillId="0" borderId="0" xfId="1" applyNumberFormat="1" applyFont="1"/>
    <xf numFmtId="0" fontId="3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wrapText="1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left"/>
    </xf>
    <xf numFmtId="0" fontId="0" fillId="10" borderId="0" xfId="0" applyFill="1" applyAlignment="1">
      <alignment horizontal="center"/>
    </xf>
    <xf numFmtId="166" fontId="0" fillId="0" borderId="0" xfId="0" quotePrefix="1" applyNumberFormat="1" applyAlignment="1">
      <alignment horizontal="center"/>
    </xf>
    <xf numFmtId="0" fontId="3" fillId="11" borderId="0" xfId="0" applyFont="1" applyFill="1" applyAlignment="1">
      <alignment horizontal="center"/>
    </xf>
    <xf numFmtId="0" fontId="2" fillId="0" borderId="0" xfId="0" applyFont="1"/>
    <xf numFmtId="0" fontId="2" fillId="2" borderId="0" xfId="0" applyFont="1" applyFill="1"/>
    <xf numFmtId="43" fontId="0" fillId="0" borderId="0" xfId="1" applyFont="1"/>
    <xf numFmtId="43" fontId="2" fillId="0" borderId="0" xfId="1" applyFont="1"/>
    <xf numFmtId="168" fontId="0" fillId="0" borderId="0" xfId="0" applyNumberFormat="1"/>
    <xf numFmtId="0" fontId="0" fillId="0" borderId="0" xfId="0" applyAlignment="1">
      <alignment horizontal="center" vertical="top"/>
    </xf>
    <xf numFmtId="166" fontId="0" fillId="0" borderId="0" xfId="0" applyNumberFormat="1" applyAlignment="1">
      <alignment horizontal="center" vertical="top"/>
    </xf>
    <xf numFmtId="49" fontId="2" fillId="0" borderId="0" xfId="0" quotePrefix="1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0" xfId="1" applyNumberFormat="1" applyFont="1" applyAlignment="1">
      <alignment horizontal="center" vertical="top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6" fontId="3" fillId="6" borderId="0" xfId="0" applyNumberFormat="1" applyFont="1" applyFill="1" applyAlignment="1">
      <alignment horizontal="center" vertical="top"/>
    </xf>
    <xf numFmtId="49" fontId="3" fillId="6" borderId="0" xfId="0" quotePrefix="1" applyNumberFormat="1" applyFont="1" applyFill="1" applyAlignment="1">
      <alignment horizontal="center" vertical="top" wrapText="1"/>
    </xf>
    <xf numFmtId="49" fontId="3" fillId="5" borderId="0" xfId="0" applyNumberFormat="1" applyFont="1" applyFill="1" applyAlignment="1">
      <alignment horizontal="center" vertical="top"/>
    </xf>
    <xf numFmtId="49" fontId="3" fillId="13" borderId="0" xfId="0" applyNumberFormat="1" applyFont="1" applyFill="1" applyAlignment="1">
      <alignment horizontal="center" vertical="top"/>
    </xf>
    <xf numFmtId="49" fontId="3" fillId="11" borderId="0" xfId="0" applyNumberFormat="1" applyFont="1" applyFill="1" applyAlignment="1">
      <alignment horizontal="center" vertical="top"/>
    </xf>
    <xf numFmtId="49" fontId="3" fillId="15" borderId="0" xfId="0" quotePrefix="1" applyNumberFormat="1" applyFont="1" applyFill="1" applyAlignment="1">
      <alignment horizontal="center" vertical="top" wrapText="1"/>
    </xf>
    <xf numFmtId="165" fontId="3" fillId="5" borderId="0" xfId="0" applyNumberFormat="1" applyFont="1" applyFill="1" applyAlignment="1">
      <alignment horizontal="center" vertical="top"/>
    </xf>
    <xf numFmtId="0" fontId="3" fillId="14" borderId="0" xfId="1" applyNumberFormat="1" applyFont="1" applyFill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2" borderId="0" xfId="0" applyFont="1" applyFill="1" applyAlignment="1">
      <alignment vertical="top"/>
    </xf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49" fontId="2" fillId="12" borderId="0" xfId="0" quotePrefix="1" applyNumberFormat="1" applyFont="1" applyFill="1" applyAlignment="1">
      <alignment horizontal="center" vertical="top"/>
    </xf>
    <xf numFmtId="0" fontId="0" fillId="12" borderId="0" xfId="0" applyFill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49" fontId="0" fillId="0" borderId="0" xfId="0" applyNumberFormat="1" applyAlignment="1">
      <alignment horizontal="left" vertical="top"/>
    </xf>
    <xf numFmtId="0" fontId="0" fillId="12" borderId="0" xfId="1" applyNumberFormat="1" applyFont="1" applyFill="1" applyAlignment="1">
      <alignment horizontal="center" vertical="top"/>
    </xf>
    <xf numFmtId="0" fontId="0" fillId="0" borderId="0" xfId="0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49" fontId="3" fillId="0" borderId="0" xfId="0" applyNumberFormat="1" applyFont="1" applyAlignment="1">
      <alignment horizontal="center" vertical="top"/>
    </xf>
    <xf numFmtId="168" fontId="0" fillId="0" borderId="0" xfId="0" applyNumberForma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8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6" fillId="0" borderId="0" xfId="0" applyFont="1"/>
  </cellXfs>
  <cellStyles count="2">
    <cellStyle name="Comma" xfId="1" builtinId="3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</dxf>
    <dxf>
      <numFmt numFmtId="164" formatCode="0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center" vertical="top" textRotation="0" wrapText="0" indent="0" justifyLastLine="0" shrinkToFit="0" readingOrder="0"/>
    </dxf>
    <dxf>
      <numFmt numFmtId="166" formatCode="0000"/>
      <alignment horizontal="center" vertical="top" textRotation="0" wrapText="0" indent="0" justifyLastLine="0" shrinkToFit="0" readingOrder="0"/>
    </dxf>
    <dxf>
      <numFmt numFmtId="166" formatCode="000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0" formatCode="@"/>
      <alignment horizontal="center" vertical="top" textRotation="0" wrapText="0" indent="0" justifyLastLine="0" shrinkToFit="0" readingOrder="0"/>
    </dxf>
    <dxf>
      <numFmt numFmtId="168" formatCode="##0.00E+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B054808-3E39-40B0-94A7-24E4C0D553A4}"/>
  </tableStyles>
  <colors>
    <mruColors>
      <color rgb="FF87798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theme" Target="theme/theme1.xml"/><Relationship Id="rId7" Type="http://schemas.microsoft.com/office/2020/07/relationships/rdRichValueWebImage" Target="richData/rdRichValueWebImage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Types" Target="richData/rdRichValueTypes.xml"/><Relationship Id="rId5" Type="http://schemas.openxmlformats.org/officeDocument/2006/relationships/sharedStrings" Target="sharedStrings.xml"/><Relationship Id="rId10" Type="http://schemas.microsoft.com/office/2017/06/relationships/rdRichValueStructure" Target="richData/rdrichvaluestructure.xml"/><Relationship Id="rId4" Type="http://schemas.openxmlformats.org/officeDocument/2006/relationships/styles" Target="styles.xml"/><Relationship Id="rId9" Type="http://schemas.microsoft.com/office/2017/06/relationships/rdRichValue" Target="richData/rdrichvalu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mm.digikey.com/Volume0/opasdata/d220001/medias/images/525/1040310811.jpg" TargetMode="External"/><Relationship Id="rId299" Type="http://schemas.openxmlformats.org/officeDocument/2006/relationships/hyperlink" Target="https://mm.digikey.com/Volume0/opasdata/d220001/derivates/6/003/248/353/MFG_296%7E4221984%7EDGS%7E10_web%28640x640%29.jpg" TargetMode="External"/><Relationship Id="rId21" Type="http://schemas.openxmlformats.org/officeDocument/2006/relationships/hyperlink" Target="https://mm.digikey.com/Volume0/opasdata/d220001/medias/images/757/0805-%282012-Metric%29-1%2C35mm_BN.jpg" TargetMode="External"/><Relationship Id="rId63" Type="http://schemas.openxmlformats.org/officeDocument/2006/relationships/hyperlink" Target="https://mm.digikey.com/Volume0/opasdata/d220001/medias/images/538/61900211121.jpg" TargetMode="External"/><Relationship Id="rId159" Type="http://schemas.openxmlformats.org/officeDocument/2006/relationships/hyperlink" Target="https://mm.digikey.com/Volume0/opasdata/d220001/derivates/6/002/674/493/MFG_369%20Series_web%28640x640%29.jpg" TargetMode="External"/><Relationship Id="rId324" Type="http://schemas.openxmlformats.org/officeDocument/2006/relationships/image" Target="../media/image162.jpg"/><Relationship Id="rId170" Type="http://schemas.openxmlformats.org/officeDocument/2006/relationships/image" Target="../media/image85.jpg"/><Relationship Id="rId226" Type="http://schemas.openxmlformats.org/officeDocument/2006/relationships/image" Target="../media/image113.jpg"/><Relationship Id="rId268" Type="http://schemas.openxmlformats.org/officeDocument/2006/relationships/image" Target="../media/image134.jpg"/><Relationship Id="rId32" Type="http://schemas.openxmlformats.org/officeDocument/2006/relationships/image" Target="../media/image16.JPG"/><Relationship Id="rId74" Type="http://schemas.openxmlformats.org/officeDocument/2006/relationships/image" Target="../media/image37.jpg"/><Relationship Id="rId128" Type="http://schemas.openxmlformats.org/officeDocument/2006/relationships/image" Target="../media/image64.jpg"/><Relationship Id="rId335" Type="http://schemas.openxmlformats.org/officeDocument/2006/relationships/hyperlink" Target="https://mm.digikey.com/Volume0/opasdata/d220001/medias/images/4180/296%7E4208637%7ERUK%7E20.JPG" TargetMode="External"/><Relationship Id="rId5" Type="http://schemas.openxmlformats.org/officeDocument/2006/relationships/hyperlink" Target="https://mm.digikey.com/Volume0/opasdata/d220001/medias/images/4190/296%7E4073272%7EDGS%7E10.JPG" TargetMode="External"/><Relationship Id="rId181" Type="http://schemas.openxmlformats.org/officeDocument/2006/relationships/hyperlink" Target="https://mm.digikey.com/Volume0/opasdata/d220001/medias/images/5411/150%7EC04-126%7EML%7E20.JPG" TargetMode="External"/><Relationship Id="rId237" Type="http://schemas.openxmlformats.org/officeDocument/2006/relationships/hyperlink" Target="https://mm.digikey.com/Volume0/opasdata/d220001/derivates/6/002/664/831/TC33X%20SERIES_web%28640x640%29.jpg" TargetMode="External"/><Relationship Id="rId279" Type="http://schemas.openxmlformats.org/officeDocument/2006/relationships/hyperlink" Target="https://mm.digikey.com/Volume0/opasdata/d220001/derivates/6/003/248/727/MFG_TNPW0603_e3-Series_web%28640x640%29.jpg" TargetMode="External"/><Relationship Id="rId43" Type="http://schemas.openxmlformats.org/officeDocument/2006/relationships/hyperlink" Target="https://mm.digikey.com/Volume0/opasdata/d220001/medias/images/5447/490-Ceramic-Capacitor-Tan-Field.jpg" TargetMode="External"/><Relationship Id="rId139" Type="http://schemas.openxmlformats.org/officeDocument/2006/relationships/hyperlink" Target="https://mm.digikey.com/Volume0/opasdata/d220001/medias/images/6241/488%7E425-04%7EZ%7E2.jpg" TargetMode="External"/><Relationship Id="rId290" Type="http://schemas.openxmlformats.org/officeDocument/2006/relationships/image" Target="../media/image145.jpg"/><Relationship Id="rId304" Type="http://schemas.openxmlformats.org/officeDocument/2006/relationships/image" Target="../media/image152.jpg"/><Relationship Id="rId85" Type="http://schemas.openxmlformats.org/officeDocument/2006/relationships/hyperlink" Target="https://mm.digikey.com/Volume0/opasdata/d220001/medias/images/541/620303124022.JPG" TargetMode="External"/><Relationship Id="rId150" Type="http://schemas.openxmlformats.org/officeDocument/2006/relationships/image" Target="../media/image75.jpg"/><Relationship Id="rId192" Type="http://schemas.openxmlformats.org/officeDocument/2006/relationships/image" Target="../media/image96.jpg"/><Relationship Id="rId206" Type="http://schemas.openxmlformats.org/officeDocument/2006/relationships/image" Target="../media/image103.jpg"/><Relationship Id="rId248" Type="http://schemas.openxmlformats.org/officeDocument/2006/relationships/image" Target="../media/image124.jpg"/><Relationship Id="rId12" Type="http://schemas.openxmlformats.org/officeDocument/2006/relationships/image" Target="../media/image6.jpg"/><Relationship Id="rId108" Type="http://schemas.openxmlformats.org/officeDocument/2006/relationships/image" Target="../media/image54.jpg"/><Relationship Id="rId315" Type="http://schemas.openxmlformats.org/officeDocument/2006/relationships/hyperlink" Target="https://mm.digikey.com/Volume0/opasdata/d220001/derivates/6/002/270/687/434153017835_web%28640x640%29.jpg" TargetMode="External"/><Relationship Id="rId54" Type="http://schemas.openxmlformats.org/officeDocument/2006/relationships/image" Target="../media/image27.jpg"/><Relationship Id="rId96" Type="http://schemas.openxmlformats.org/officeDocument/2006/relationships/image" Target="../media/image48.jpg"/><Relationship Id="rId161" Type="http://schemas.openxmlformats.org/officeDocument/2006/relationships/hyperlink" Target="https://mm.digikey.com/Volume0/opasdata/d220001/medias/images/635/MF-MSMF260-2.jpg" TargetMode="External"/><Relationship Id="rId217" Type="http://schemas.openxmlformats.org/officeDocument/2006/relationships/hyperlink" Target="https://mm.digikey.com/Volume0/opasdata/d220001/medias/images/6348/MFG_APTD1608.jpg" TargetMode="External"/><Relationship Id="rId259" Type="http://schemas.openxmlformats.org/officeDocument/2006/relationships/hyperlink" Target="https://mm.digikey.com/Volume0/opasdata/d220001/derivates/6/003/235/272/MFG_5272%7ESOT223%7E%7E4_web%28640x640%29.jpg" TargetMode="External"/><Relationship Id="rId23" Type="http://schemas.openxmlformats.org/officeDocument/2006/relationships/hyperlink" Target="https://mm.digikey.com/Volume0/opasdata/d220001/medias/images/2537/Ceramic-Capacitor-CL-Series.jpg" TargetMode="External"/><Relationship Id="rId119" Type="http://schemas.openxmlformats.org/officeDocument/2006/relationships/hyperlink" Target="https://mm.digikey.com/Volume0/opasdata/d220001/medias/images/524/MFG_693071010811.jpg" TargetMode="External"/><Relationship Id="rId270" Type="http://schemas.openxmlformats.org/officeDocument/2006/relationships/image" Target="../media/image135.jpg"/><Relationship Id="rId326" Type="http://schemas.openxmlformats.org/officeDocument/2006/relationships/image" Target="../media/image163.jpg"/><Relationship Id="rId65" Type="http://schemas.openxmlformats.org/officeDocument/2006/relationships/hyperlink" Target="https://mm.digikey.com/Volume0/opasdata/d220001/medias/images/842/NPTC021KFXC-RC.jpg" TargetMode="External"/><Relationship Id="rId130" Type="http://schemas.openxmlformats.org/officeDocument/2006/relationships/image" Target="../media/image65.jpg"/><Relationship Id="rId172" Type="http://schemas.openxmlformats.org/officeDocument/2006/relationships/image" Target="../media/image86.jpg"/><Relationship Id="rId228" Type="http://schemas.openxmlformats.org/officeDocument/2006/relationships/image" Target="../media/image114.jpg"/><Relationship Id="rId281" Type="http://schemas.openxmlformats.org/officeDocument/2006/relationships/hyperlink" Target="https://mm.digikey.com/Volume0/opasdata/d220001/medias/images/337/MFG_TNPW0603.jpg" TargetMode="External"/><Relationship Id="rId34" Type="http://schemas.openxmlformats.org/officeDocument/2006/relationships/image" Target="../media/image17.jpg"/><Relationship Id="rId76" Type="http://schemas.openxmlformats.org/officeDocument/2006/relationships/image" Target="../media/image38.jpg"/><Relationship Id="rId141" Type="http://schemas.openxmlformats.org/officeDocument/2006/relationships/hyperlink" Target="https://mm.digikey.com/Volume0/opasdata/d220001/medias/images/6286/112%7ETO269AA-MBS%7E%7E4.jpg" TargetMode="External"/><Relationship Id="rId7" Type="http://schemas.openxmlformats.org/officeDocument/2006/relationships/hyperlink" Target="https://mm.digikey.com/Volume0/opasdata/d220001/derivates/6/003/251/641/MFG_296%7EMUA08A%7EDGK%7E8_web%28640x640%29.jpg" TargetMode="External"/><Relationship Id="rId183" Type="http://schemas.openxmlformats.org/officeDocument/2006/relationships/hyperlink" Target="https://mm.digikey.com/Volume0/opasdata/d220001/derivates/6/003/252/225/MFG_150%7EC04-051%7ESO%7E18_web%28640x640%29.jpg" TargetMode="External"/><Relationship Id="rId239" Type="http://schemas.openxmlformats.org/officeDocument/2006/relationships/hyperlink" Target="https://mm.digikey.com/Volume0/opasdata/d220001/derivates/6/003/209/963/3269W-1-203LF_web%28640x640%29.jpg" TargetMode="External"/><Relationship Id="rId250" Type="http://schemas.openxmlformats.org/officeDocument/2006/relationships/image" Target="../media/image125.jpg"/><Relationship Id="rId292" Type="http://schemas.openxmlformats.org/officeDocument/2006/relationships/image" Target="../media/image146.JPG"/><Relationship Id="rId306" Type="http://schemas.openxmlformats.org/officeDocument/2006/relationships/image" Target="../media/image153.jpg"/><Relationship Id="rId24" Type="http://schemas.openxmlformats.org/officeDocument/2006/relationships/image" Target="../media/image12.jpg"/><Relationship Id="rId45" Type="http://schemas.openxmlformats.org/officeDocument/2006/relationships/hyperlink" Target="https://mm.digikey.com/Volume0/opasdata/d220001/medias/images/2485/298D%200603%20pkg.jpg" TargetMode="External"/><Relationship Id="rId66" Type="http://schemas.openxmlformats.org/officeDocument/2006/relationships/image" Target="../media/image33.jpg"/><Relationship Id="rId87" Type="http://schemas.openxmlformats.org/officeDocument/2006/relationships/hyperlink" Target="https://mm.digikey.com/Volume0/opasdata/d220001/medias/images/4908/691210910004.jpg" TargetMode="External"/><Relationship Id="rId110" Type="http://schemas.openxmlformats.org/officeDocument/2006/relationships/image" Target="../media/image55.jpg"/><Relationship Id="rId131" Type="http://schemas.openxmlformats.org/officeDocument/2006/relationships/hyperlink" Target="https://mm.digikey.com/Volume0/opasdata/d220001/derivates/6/003/238/121/MFG_150%7EC04-028%7ECH%2COT%7E6_web%28640x640%29.jpg" TargetMode="External"/><Relationship Id="rId327" Type="http://schemas.openxmlformats.org/officeDocument/2006/relationships/hyperlink" Target="https://mm.digikey.com/Volume0/opasdata/d220001/derivates/6/003/223/765/118%7EDO214AB%28SMC%29%7E%7E2-View-2_web%28640x640%29.jpg" TargetMode="External"/><Relationship Id="rId152" Type="http://schemas.openxmlformats.org/officeDocument/2006/relationships/image" Target="../media/image76.jpg"/><Relationship Id="rId173" Type="http://schemas.openxmlformats.org/officeDocument/2006/relationships/hyperlink" Target="https://mm.digikey.com/Volume0/opasdata/d220001/medias/images/6222/296%7E4210580%7ERUT%7E12.jpg" TargetMode="External"/><Relationship Id="rId194" Type="http://schemas.openxmlformats.org/officeDocument/2006/relationships/image" Target="../media/image97.jpg"/><Relationship Id="rId208" Type="http://schemas.openxmlformats.org/officeDocument/2006/relationships/image" Target="../media/image104.jpg"/><Relationship Id="rId229" Type="http://schemas.openxmlformats.org/officeDocument/2006/relationships/hyperlink" Target="https://mm.digikey.com/Volume0/opasdata/d220001/derivates/6/003/328/320/160-6-SMD_web%28640x640%29.jpg" TargetMode="External"/><Relationship Id="rId240" Type="http://schemas.openxmlformats.org/officeDocument/2006/relationships/image" Target="../media/image120.jpg"/><Relationship Id="rId261" Type="http://schemas.openxmlformats.org/officeDocument/2006/relationships/hyperlink" Target="https://mm.digikey.com/Volume0/opasdata/d220001/derivates/6/003/250/795/MFG_296%7E4214839%7EDBV%7E5_web%28640x640%29.jpg" TargetMode="External"/><Relationship Id="rId14" Type="http://schemas.openxmlformats.org/officeDocument/2006/relationships/image" Target="../media/image7.jpg"/><Relationship Id="rId35" Type="http://schemas.openxmlformats.org/officeDocument/2006/relationships/hyperlink" Target="https://mm.digikey.com/Volume0/opasdata/d220001/medias/images/2176/R4x-Series-40x20mm.jpg" TargetMode="External"/><Relationship Id="rId56" Type="http://schemas.openxmlformats.org/officeDocument/2006/relationships/image" Target="../media/image28.jpg"/><Relationship Id="rId77" Type="http://schemas.openxmlformats.org/officeDocument/2006/relationships/hyperlink" Target="https://mm.digikey.com/Volume0/opasdata/d220001/medias/images/509/649003013322.JPG" TargetMode="External"/><Relationship Id="rId100" Type="http://schemas.openxmlformats.org/officeDocument/2006/relationships/image" Target="../media/image50.jpg"/><Relationship Id="rId282" Type="http://schemas.openxmlformats.org/officeDocument/2006/relationships/image" Target="../media/image141.jpg"/><Relationship Id="rId317" Type="http://schemas.openxmlformats.org/officeDocument/2006/relationships/hyperlink" Target="https://mm.digikey.com/Volume0/opasdata/d220001/derivates/6/002/467/476/B3FS-4005P_web%28640x640%29.jpg" TargetMode="External"/><Relationship Id="rId8" Type="http://schemas.openxmlformats.org/officeDocument/2006/relationships/image" Target="../media/image4.jpg"/><Relationship Id="rId98" Type="http://schemas.openxmlformats.org/officeDocument/2006/relationships/image" Target="../media/image49.jpg"/><Relationship Id="rId121" Type="http://schemas.openxmlformats.org/officeDocument/2006/relationships/hyperlink" Target="https://mm.digikey.com/Volume0/opasdata/d220001/medias/images/524/MFG_693072010801.jpg" TargetMode="External"/><Relationship Id="rId142" Type="http://schemas.openxmlformats.org/officeDocument/2006/relationships/image" Target="../media/image71.jpg"/><Relationship Id="rId163" Type="http://schemas.openxmlformats.org/officeDocument/2006/relationships/hyperlink" Target="https://mm.digikey.com/Volume0/opasdata/d220001/medias/images/4693/MFG_img-bcp-0683G_v1.jpg" TargetMode="External"/><Relationship Id="rId184" Type="http://schemas.openxmlformats.org/officeDocument/2006/relationships/image" Target="../media/image92.jpg"/><Relationship Id="rId219" Type="http://schemas.openxmlformats.org/officeDocument/2006/relationships/hyperlink" Target="https://mm.digikey.com/Volume0/opasdata/d220001/medias/images/2465/160-LED%200605%20SMD.jpg" TargetMode="External"/><Relationship Id="rId230" Type="http://schemas.openxmlformats.org/officeDocument/2006/relationships/image" Target="../media/image115.jpg"/><Relationship Id="rId251" Type="http://schemas.openxmlformats.org/officeDocument/2006/relationships/hyperlink" Target="https://mm.digikey.com/Volume0/opasdata/d220001/derivates/6/003/132/147/505%7E05-08-1696%7EUFD%7E24_web%28640x640%29.jpg" TargetMode="External"/><Relationship Id="rId25" Type="http://schemas.openxmlformats.org/officeDocument/2006/relationships/hyperlink" Target="https://mm.digikey.com/Volume0/opasdata/d220001/derivates/6/003/121/213/cut-tape-render_web%28640x640%29.jpg" TargetMode="External"/><Relationship Id="rId46" Type="http://schemas.openxmlformats.org/officeDocument/2006/relationships/image" Target="../media/image23.jpg"/><Relationship Id="rId67" Type="http://schemas.openxmlformats.org/officeDocument/2006/relationships/hyperlink" Target="https://mm.digikey.com/Volume0/opasdata/d220001/medias/images/4338/653102124022.jpg" TargetMode="External"/><Relationship Id="rId272" Type="http://schemas.openxmlformats.org/officeDocument/2006/relationships/image" Target="../media/image136.jpg"/><Relationship Id="rId293" Type="http://schemas.openxmlformats.org/officeDocument/2006/relationships/hyperlink" Target="https://mm.digikey.com/Volume0/opasdata/d220001/medias/images/2089/ENS210-LQFMx.jpg" TargetMode="External"/><Relationship Id="rId307" Type="http://schemas.openxmlformats.org/officeDocument/2006/relationships/hyperlink" Target="https://mm.digikey.com/Volume0/opasdata/d220001/medias/images/4544/MFG_BME688.JPG" TargetMode="External"/><Relationship Id="rId328" Type="http://schemas.openxmlformats.org/officeDocument/2006/relationships/image" Target="../media/image164.jpg"/><Relationship Id="rId88" Type="http://schemas.openxmlformats.org/officeDocument/2006/relationships/image" Target="../media/image44.jpg"/><Relationship Id="rId111" Type="http://schemas.openxmlformats.org/officeDocument/2006/relationships/hyperlink" Target="https://mm.digikey.com/Volume0/opasdata/d220001/derivates/6/002/698/398/MFG_2169900001_web%28640x640%29.jpg" TargetMode="External"/><Relationship Id="rId132" Type="http://schemas.openxmlformats.org/officeDocument/2006/relationships/image" Target="../media/image66.jpg"/><Relationship Id="rId153" Type="http://schemas.openxmlformats.org/officeDocument/2006/relationships/hyperlink" Target="https://mm.digikey.com/Volume0/opasdata/d220001/medias/images/6164/488%7EMKT-MA03B%7E%7E3.jpg" TargetMode="External"/><Relationship Id="rId174" Type="http://schemas.openxmlformats.org/officeDocument/2006/relationships/image" Target="../media/image87.jpg"/><Relationship Id="rId195" Type="http://schemas.openxmlformats.org/officeDocument/2006/relationships/hyperlink" Target="https://mm.digikey.com/Volume0/opasdata/d220001/medias/images/4586/488%7E483%7E%7E5-Top.jpg" TargetMode="External"/><Relationship Id="rId209" Type="http://schemas.openxmlformats.org/officeDocument/2006/relationships/hyperlink" Target="https://mm.digikey.com/Volume0/opasdata/d220001/derivates/6/001/139/407/409-Chip-Ferritte-Beads-Black-Field_web%28640x640%29.jpg" TargetMode="External"/><Relationship Id="rId220" Type="http://schemas.openxmlformats.org/officeDocument/2006/relationships/image" Target="../media/image110.jpg"/><Relationship Id="rId241" Type="http://schemas.openxmlformats.org/officeDocument/2006/relationships/hyperlink" Target="https://mm.digikey.com/Volume0/opasdata/d220001/derivates/6/001/128/531/MFG_PSK-4-5_web%28640x640%29.jpg" TargetMode="External"/><Relationship Id="rId15" Type="http://schemas.openxmlformats.org/officeDocument/2006/relationships/hyperlink" Target="https://mm.digikey.com/Volume0/opasdata/d220001/medias/images/4247/MFG_bat-hld-001-thm.jpg" TargetMode="External"/><Relationship Id="rId36" Type="http://schemas.openxmlformats.org/officeDocument/2006/relationships/image" Target="../media/image18.jpg"/><Relationship Id="rId57" Type="http://schemas.openxmlformats.org/officeDocument/2006/relationships/hyperlink" Target="https://mm.digikey.com/Volume0/opasdata/d220001/derivates/6/002/401/474/MFG_WCAP-ASLL_web%28640x640%29.jpg" TargetMode="External"/><Relationship Id="rId262" Type="http://schemas.openxmlformats.org/officeDocument/2006/relationships/image" Target="../media/image131.jpg"/><Relationship Id="rId283" Type="http://schemas.openxmlformats.org/officeDocument/2006/relationships/hyperlink" Target="https://mm.digikey.com/Volume0/opasdata/d220001/derivates/6/002/817/050/MCT%200603_web%28640x640%29.jpg" TargetMode="External"/><Relationship Id="rId318" Type="http://schemas.openxmlformats.org/officeDocument/2006/relationships/image" Target="../media/image159.jpg"/><Relationship Id="rId78" Type="http://schemas.openxmlformats.org/officeDocument/2006/relationships/image" Target="../media/image39.JPG"/><Relationship Id="rId99" Type="http://schemas.openxmlformats.org/officeDocument/2006/relationships/hyperlink" Target="https://mm.digikey.com/Volume0/opasdata/d220001/medias/images/389/692122030100.jpg" TargetMode="External"/><Relationship Id="rId101" Type="http://schemas.openxmlformats.org/officeDocument/2006/relationships/hyperlink" Target="https://mm.digikey.com/Volume0/opasdata/d220001/medias/images/199/MFG_USB4105-GF-A.jpg" TargetMode="External"/><Relationship Id="rId122" Type="http://schemas.openxmlformats.org/officeDocument/2006/relationships/image" Target="../media/image61.jpg"/><Relationship Id="rId143" Type="http://schemas.openxmlformats.org/officeDocument/2006/relationships/hyperlink" Target="https://mm.digikey.com/Volume0/opasdata/d220001/medias/images/4846/1918_0603%281608%29.jpg" TargetMode="External"/><Relationship Id="rId164" Type="http://schemas.openxmlformats.org/officeDocument/2006/relationships/image" Target="../media/image82.jpg"/><Relationship Id="rId185" Type="http://schemas.openxmlformats.org/officeDocument/2006/relationships/hyperlink" Target="https://mm.digikey.com/Volume0/opasdata/d220001/derivates/6/003/251/147/MFG_296%7E4214825%7ED%7E8_web%28640x640%29.jpg" TargetMode="External"/><Relationship Id="rId9" Type="http://schemas.openxmlformats.org/officeDocument/2006/relationships/hyperlink" Target="https://mm.digikey.com/Volume0/opasdata/d220001/medias/images/6286/150%7EC04-264%7ENC%7E20.jpg" TargetMode="External"/><Relationship Id="rId210" Type="http://schemas.openxmlformats.org/officeDocument/2006/relationships/image" Target="../media/image105.jpg"/><Relationship Id="rId26" Type="http://schemas.openxmlformats.org/officeDocument/2006/relationships/image" Target="../media/image13.jpg"/><Relationship Id="rId231" Type="http://schemas.openxmlformats.org/officeDocument/2006/relationships/hyperlink" Target="https://mm.digikey.com/Volume0/opasdata/d220001/derivates/6/003/225/488/MFG_732%7E4SOP-4.4%7E%7E4_web%28640x640%29.jpg" TargetMode="External"/><Relationship Id="rId252" Type="http://schemas.openxmlformats.org/officeDocument/2006/relationships/image" Target="../media/image126.jpg"/><Relationship Id="rId273" Type="http://schemas.openxmlformats.org/officeDocument/2006/relationships/hyperlink" Target="https://mm.digikey.com/Volume0/opasdata/d220001/medias/images/5572/MFG_RK73H1HTTCM12R7D.jpg" TargetMode="External"/><Relationship Id="rId294" Type="http://schemas.openxmlformats.org/officeDocument/2006/relationships/image" Target="../media/image147.jpg"/><Relationship Id="rId308" Type="http://schemas.openxmlformats.org/officeDocument/2006/relationships/image" Target="../media/image154.JPG"/><Relationship Id="rId329" Type="http://schemas.openxmlformats.org/officeDocument/2006/relationships/hyperlink" Target="https://mm.digikey.com/Volume0/opasdata/d220001/derivates/6/100/729/600%7ESLP0603P3X3F%7E%7E3_web%28640x640%29.jpg" TargetMode="External"/><Relationship Id="rId47" Type="http://schemas.openxmlformats.org/officeDocument/2006/relationships/hyperlink" Target="https://mm.digikey.com/Volume0/opasdata/d220001/medias/images/647/TCM-0603-pkg.jpg" TargetMode="External"/><Relationship Id="rId68" Type="http://schemas.openxmlformats.org/officeDocument/2006/relationships/image" Target="../media/image34.jpg"/><Relationship Id="rId89" Type="http://schemas.openxmlformats.org/officeDocument/2006/relationships/hyperlink" Target="https://mm.digikey.com/Volume0/opasdata/d220001/medias/images/541/620304124022.JPG" TargetMode="External"/><Relationship Id="rId112" Type="http://schemas.openxmlformats.org/officeDocument/2006/relationships/image" Target="../media/image56.jpg"/><Relationship Id="rId133" Type="http://schemas.openxmlformats.org/officeDocument/2006/relationships/hyperlink" Target="https://mm.digikey.com/Volume0/opasdata/d220001/medias/images/6242/4878%7ESOD123F%7E%7E2_view2.jpg" TargetMode="External"/><Relationship Id="rId154" Type="http://schemas.openxmlformats.org/officeDocument/2006/relationships/image" Target="../media/image77.jpg"/><Relationship Id="rId175" Type="http://schemas.openxmlformats.org/officeDocument/2006/relationships/hyperlink" Target="https://mm.digikey.com/Volume0/opasdata/d220001/derivates/6/003/251/190/MFG_296%7E4218900%7EDSG%7E8_web%28640x640%29.jpg" TargetMode="External"/><Relationship Id="rId196" Type="http://schemas.openxmlformats.org/officeDocument/2006/relationships/image" Target="../media/image98.jpg"/><Relationship Id="rId200" Type="http://schemas.openxmlformats.org/officeDocument/2006/relationships/image" Target="../media/image100.jpg"/><Relationship Id="rId16" Type="http://schemas.openxmlformats.org/officeDocument/2006/relationships/image" Target="../media/image8.jpg"/><Relationship Id="rId221" Type="http://schemas.openxmlformats.org/officeDocument/2006/relationships/hyperlink" Target="https://mm.digikey.com/Volume0/opasdata/d220001/medias/images/4257/MFG_Attachment-2-ESP32-S3-WROOM-1.jpg" TargetMode="External"/><Relationship Id="rId242" Type="http://schemas.openxmlformats.org/officeDocument/2006/relationships/image" Target="../media/image121.jpg"/><Relationship Id="rId263" Type="http://schemas.openxmlformats.org/officeDocument/2006/relationships/hyperlink" Target="https://mm.digikey.com/Volume0/opasdata/d220001/medias/images/6222/296%7E4218908%7EDSS%7E12.jpg" TargetMode="External"/><Relationship Id="rId284" Type="http://schemas.openxmlformats.org/officeDocument/2006/relationships/image" Target="../media/image142.jpg"/><Relationship Id="rId319" Type="http://schemas.openxmlformats.org/officeDocument/2006/relationships/hyperlink" Target="https://mm.digikey.com/Volume0/opasdata/d220001/derivates/6/001/188/228/SKRPABE010_web%28640x640%29.jpg" TargetMode="External"/><Relationship Id="rId37" Type="http://schemas.openxmlformats.org/officeDocument/2006/relationships/hyperlink" Target="https://mm.digikey.com/Volume0/opasdata/d220001/derivates/6/002/629/880/0402%280%5E50%20thickness%29_web%28640x640%29.jpg" TargetMode="External"/><Relationship Id="rId58" Type="http://schemas.openxmlformats.org/officeDocument/2006/relationships/image" Target="../media/image29.jpg"/><Relationship Id="rId79" Type="http://schemas.openxmlformats.org/officeDocument/2006/relationships/hyperlink" Target="https://mm.digikey.com/Volume0/opasdata/d220001/medias/images/509/64900311122.JPG" TargetMode="External"/><Relationship Id="rId102" Type="http://schemas.openxmlformats.org/officeDocument/2006/relationships/image" Target="../media/image51.jpg"/><Relationship Id="rId123" Type="http://schemas.openxmlformats.org/officeDocument/2006/relationships/hyperlink" Target="https://mm.digikey.com/Volume0/opasdata/d220001/medias/images/594/502570-0893.jpg" TargetMode="External"/><Relationship Id="rId144" Type="http://schemas.openxmlformats.org/officeDocument/2006/relationships/image" Target="../media/image72.jpg"/><Relationship Id="rId330" Type="http://schemas.openxmlformats.org/officeDocument/2006/relationships/image" Target="../media/image165.jpg"/><Relationship Id="rId90" Type="http://schemas.openxmlformats.org/officeDocument/2006/relationships/image" Target="../media/image45.JPG"/><Relationship Id="rId165" Type="http://schemas.openxmlformats.org/officeDocument/2006/relationships/hyperlink" Target="https://mm.digikey.com/Volume0/opasdata/d220001/medias/images/6164/175%7E21-0051%7EUR%7E3.jpg" TargetMode="External"/><Relationship Id="rId186" Type="http://schemas.openxmlformats.org/officeDocument/2006/relationships/image" Target="../media/image93.jpg"/><Relationship Id="rId211" Type="http://schemas.openxmlformats.org/officeDocument/2006/relationships/hyperlink" Target="https://mm.digikey.com/Volume0/opasdata/d220001/medias/images/539/WE-TPC-4828.jpg" TargetMode="External"/><Relationship Id="rId232" Type="http://schemas.openxmlformats.org/officeDocument/2006/relationships/image" Target="../media/image116.jpg"/><Relationship Id="rId253" Type="http://schemas.openxmlformats.org/officeDocument/2006/relationships/hyperlink" Target="https://mm.digikey.com/Volume0/opasdata/d220001/medias/images/207/296%7E4223750%7EDLA%7E14.jpg" TargetMode="External"/><Relationship Id="rId274" Type="http://schemas.openxmlformats.org/officeDocument/2006/relationships/image" Target="../media/image137.jpg"/><Relationship Id="rId295" Type="http://schemas.openxmlformats.org/officeDocument/2006/relationships/hyperlink" Target="https://mm.digikey.com/Volume0/opasdata/d220001/medias/images/714/MLX90640.jpg" TargetMode="External"/><Relationship Id="rId309" Type="http://schemas.openxmlformats.org/officeDocument/2006/relationships/hyperlink" Target="https://mm.digikey.com/Volume0/opasdata/d220001/medias/images/733/MFG_ICS-40730.jpg" TargetMode="External"/><Relationship Id="rId27" Type="http://schemas.openxmlformats.org/officeDocument/2006/relationships/hyperlink" Target="https://mm.digikey.com/Volume0/opasdata/d220001/medias/images/2485/0805%288%5E5mm%20thickness%29.jpg" TargetMode="External"/><Relationship Id="rId48" Type="http://schemas.openxmlformats.org/officeDocument/2006/relationships/image" Target="../media/image24.jpg"/><Relationship Id="rId69" Type="http://schemas.openxmlformats.org/officeDocument/2006/relationships/hyperlink" Target="https://mm.digikey.com/Volume0/opasdata/d220001/medias/images/6135/MFG_PJ-102AH.jpg" TargetMode="External"/><Relationship Id="rId113" Type="http://schemas.openxmlformats.org/officeDocument/2006/relationships/hyperlink" Target="https://mm.digikey.com/Volume0/opasdata/d220001/medias/images/333/MFG_USB4110-GF-A.jpg" TargetMode="External"/><Relationship Id="rId134" Type="http://schemas.openxmlformats.org/officeDocument/2006/relationships/image" Target="../media/image67.jpg"/><Relationship Id="rId320" Type="http://schemas.openxmlformats.org/officeDocument/2006/relationships/image" Target="../media/image160.jpg"/><Relationship Id="rId80" Type="http://schemas.openxmlformats.org/officeDocument/2006/relationships/image" Target="../media/image40.JPG"/><Relationship Id="rId155" Type="http://schemas.openxmlformats.org/officeDocument/2006/relationships/hyperlink" Target="https://mm.digikey.com/Volume0/opasdata/d220001/derivates/6/003/243/004/MFG_4878%7ESOT23-3%7E%7E3_web%28640x640%29.jpg" TargetMode="External"/><Relationship Id="rId176" Type="http://schemas.openxmlformats.org/officeDocument/2006/relationships/image" Target="../media/image88.jpg"/><Relationship Id="rId197" Type="http://schemas.openxmlformats.org/officeDocument/2006/relationships/hyperlink" Target="https://mm.digikey.com/Volume0/opasdata/d220001/derivates/6/003/251/190/MFG_296%7E4222047%7EDDF%7E8_web%28640x640%29.jpg" TargetMode="External"/><Relationship Id="rId201" Type="http://schemas.openxmlformats.org/officeDocument/2006/relationships/hyperlink" Target="https://mm.digikey.com/Volume0/opasdata/d220001/medias/images/4310/150%7EC04-088%7EST%7E20.jpg" TargetMode="External"/><Relationship Id="rId222" Type="http://schemas.openxmlformats.org/officeDocument/2006/relationships/image" Target="../media/image111.jpg"/><Relationship Id="rId243" Type="http://schemas.openxmlformats.org/officeDocument/2006/relationships/hyperlink" Target="https://mm.digikey.com/Volume0/opasdata/d220001/medias/images/3737/31%7ESOT23-5%7EK%7E5.JPG" TargetMode="External"/><Relationship Id="rId264" Type="http://schemas.openxmlformats.org/officeDocument/2006/relationships/image" Target="../media/image132.jpg"/><Relationship Id="rId285" Type="http://schemas.openxmlformats.org/officeDocument/2006/relationships/hyperlink" Target="https://mm.digikey.com/Volume0/opasdata/d220001/medias/images/6151/WRxx-Series-Chip-Resistor.jpg" TargetMode="External"/><Relationship Id="rId17" Type="http://schemas.openxmlformats.org/officeDocument/2006/relationships/hyperlink" Target="https://mm.digikey.com/Volume0/opasdata/d220001/medias/images/4846/488_SOT-23-3%2CTO-236-3%2CMicro3%2CSSD3%2CSST3.jpg" TargetMode="External"/><Relationship Id="rId38" Type="http://schemas.openxmlformats.org/officeDocument/2006/relationships/image" Target="../media/image19.jpg"/><Relationship Id="rId59" Type="http://schemas.openxmlformats.org/officeDocument/2006/relationships/hyperlink" Target="https://mm.digikey.com/Volume0/opasdata/d220001/medias/images/58/399%7EKO-CAP-T520%7E2917%287343%29D.JPG" TargetMode="External"/><Relationship Id="rId103" Type="http://schemas.openxmlformats.org/officeDocument/2006/relationships/hyperlink" Target="https://mm.digikey.com/Volume0/opasdata/d220001/derivates/6/003/245/845/MFG_USB4920-00-A_web%28640x640%29.jpg" TargetMode="External"/><Relationship Id="rId124" Type="http://schemas.openxmlformats.org/officeDocument/2006/relationships/image" Target="../media/image62.jpg"/><Relationship Id="rId310" Type="http://schemas.openxmlformats.org/officeDocument/2006/relationships/image" Target="../media/image155.jpg"/><Relationship Id="rId70" Type="http://schemas.openxmlformats.org/officeDocument/2006/relationships/image" Target="../media/image35.jpg"/><Relationship Id="rId91" Type="http://schemas.openxmlformats.org/officeDocument/2006/relationships/hyperlink" Target="https://mm.digikey.com/Volume0/opasdata/d220001/medias/images/2214/MFG_614104190121.jpg" TargetMode="External"/><Relationship Id="rId145" Type="http://schemas.openxmlformats.org/officeDocument/2006/relationships/hyperlink" Target="https://mm.digikey.com/Volume0/opasdata/d220001/medias/images/2207/MPZ2012xxxxxxxx.jpg" TargetMode="External"/><Relationship Id="rId166" Type="http://schemas.openxmlformats.org/officeDocument/2006/relationships/image" Target="../media/image83.jpg"/><Relationship Id="rId187" Type="http://schemas.openxmlformats.org/officeDocument/2006/relationships/hyperlink" Target="https://mm.digikey.com/Volume0/opasdata/d220001/derivates/6/003/231/711/MFG_620%7E8SOIC-3.9%7ELC%7E8_web%28640x640%29.jpg" TargetMode="External"/><Relationship Id="rId331" Type="http://schemas.openxmlformats.org/officeDocument/2006/relationships/hyperlink" Target="https://mm.digikey.com/Volume0/opasdata/d220001/derivates/6/003/235/272/MFG_5272%7ESOT23-3%7E%7E3_web%28640x640%29.jpg" TargetMode="External"/><Relationship Id="rId1" Type="http://schemas.openxmlformats.org/officeDocument/2006/relationships/hyperlink" Target="https://mm.digikey.com/Volume0/opasdata/d220001/derivates/6/003/245/611/MFG_150%7EC04-057%7ESN%2COA%7E8_web%28640x640%29.jpg" TargetMode="External"/><Relationship Id="rId212" Type="http://schemas.openxmlformats.org/officeDocument/2006/relationships/image" Target="../media/image106.jpg"/><Relationship Id="rId233" Type="http://schemas.openxmlformats.org/officeDocument/2006/relationships/hyperlink" Target="https://mm.digikey.com/Volume0/opasdata/d220001/derivates/6/002/623/846/ABS07%20Series_web%28640x640%29.jpg" TargetMode="External"/><Relationship Id="rId254" Type="http://schemas.openxmlformats.org/officeDocument/2006/relationships/image" Target="../media/image127.jpg"/><Relationship Id="rId28" Type="http://schemas.openxmlformats.org/officeDocument/2006/relationships/image" Target="../media/image14.jpg"/><Relationship Id="rId49" Type="http://schemas.openxmlformats.org/officeDocument/2006/relationships/hyperlink" Target="https://mm.digikey.com/Volume0/opasdata/d220001/derivates/6/002/646/410/OxiCap%20NOJ%20SERIES%201.6H%2C3.2L%2C1.6W_web%28640x640%29.jpg" TargetMode="External"/><Relationship Id="rId114" Type="http://schemas.openxmlformats.org/officeDocument/2006/relationships/image" Target="../media/image57.jpg"/><Relationship Id="rId275" Type="http://schemas.openxmlformats.org/officeDocument/2006/relationships/hyperlink" Target="https://mm.digikey.com/Volume0/opasdata/d220001/derivates/6/003/238/576/MFG_RMCF_series_web%28640x640%29.jpg" TargetMode="External"/><Relationship Id="rId296" Type="http://schemas.openxmlformats.org/officeDocument/2006/relationships/image" Target="../media/image148.jpg"/><Relationship Id="rId300" Type="http://schemas.openxmlformats.org/officeDocument/2006/relationships/image" Target="../media/image150.jpg"/><Relationship Id="rId60" Type="http://schemas.openxmlformats.org/officeDocument/2006/relationships/image" Target="../media/image30.JPG"/><Relationship Id="rId81" Type="http://schemas.openxmlformats.org/officeDocument/2006/relationships/hyperlink" Target="https://mm.digikey.com/Volume0/opasdata/d220001/medias/images/4806/MFG_638263122003.jpg" TargetMode="External"/><Relationship Id="rId135" Type="http://schemas.openxmlformats.org/officeDocument/2006/relationships/hyperlink" Target="https://mm.digikey.com/Volume0/opasdata/d220001/derivates/6/003/252/808/641-SOD-523_web%28640x640%29.jpg" TargetMode="External"/><Relationship Id="rId156" Type="http://schemas.openxmlformats.org/officeDocument/2006/relationships/image" Target="../media/image78.jpg"/><Relationship Id="rId177" Type="http://schemas.openxmlformats.org/officeDocument/2006/relationships/hyperlink" Target="https://mm.digikey.com/Volume0/opasdata/d220001/derivates/6/002/632/046/16-UFDFN%20Exposed%20Pad%20%280.55mm%29_web%28640x640%29.jpg" TargetMode="External"/><Relationship Id="rId198" Type="http://schemas.openxmlformats.org/officeDocument/2006/relationships/image" Target="../media/image99.jpg"/><Relationship Id="rId321" Type="http://schemas.openxmlformats.org/officeDocument/2006/relationships/hyperlink" Target="https://mm.digikey.com/Volume0/opasdata/d220001/medias/images/6296/488%7E514AB-01%7E%7E2.jpg" TargetMode="External"/><Relationship Id="rId202" Type="http://schemas.openxmlformats.org/officeDocument/2006/relationships/image" Target="../media/image101.jpg"/><Relationship Id="rId223" Type="http://schemas.openxmlformats.org/officeDocument/2006/relationships/hyperlink" Target="https://mm.digikey.com/Volume0/opasdata/d220001/medias/images/6222/296%7E4220204%7EPW%7E16_view2.jpg" TargetMode="External"/><Relationship Id="rId244" Type="http://schemas.openxmlformats.org/officeDocument/2006/relationships/image" Target="../media/image122.JPG"/><Relationship Id="rId18" Type="http://schemas.openxmlformats.org/officeDocument/2006/relationships/image" Target="../media/image9.jpg"/><Relationship Id="rId39" Type="http://schemas.openxmlformats.org/officeDocument/2006/relationships/hyperlink" Target="https://mm.digikey.com/Volume0/opasdata/d220001/medias/images/5557/478_Capacitor-Tan-Case-Code-A.jpg" TargetMode="External"/><Relationship Id="rId265" Type="http://schemas.openxmlformats.org/officeDocument/2006/relationships/hyperlink" Target="https://mm.digikey.com/Volume0/opasdata/d220001/medias/images/560/CPC1998J.JPG" TargetMode="External"/><Relationship Id="rId286" Type="http://schemas.openxmlformats.org/officeDocument/2006/relationships/image" Target="../media/image143.jpg"/><Relationship Id="rId50" Type="http://schemas.openxmlformats.org/officeDocument/2006/relationships/image" Target="../media/image25.jpg"/><Relationship Id="rId104" Type="http://schemas.openxmlformats.org/officeDocument/2006/relationships/image" Target="../media/image52.jpg"/><Relationship Id="rId125" Type="http://schemas.openxmlformats.org/officeDocument/2006/relationships/hyperlink" Target="https://mm.digikey.com/Volume0/opasdata/d220001/derivates/6/003/147/948/MFG_632722200212_web%28640x640%29.jpg" TargetMode="External"/><Relationship Id="rId146" Type="http://schemas.openxmlformats.org/officeDocument/2006/relationships/image" Target="../media/image73.jpg"/><Relationship Id="rId167" Type="http://schemas.openxmlformats.org/officeDocument/2006/relationships/hyperlink" Target="https://mm.digikey.com/Volume0/opasdata/d220001/derivates/6/003/226/105/150%7EC04-104%7ECB%2CNB%2CTT%7E3_web%28640x640%29.jpg" TargetMode="External"/><Relationship Id="rId188" Type="http://schemas.openxmlformats.org/officeDocument/2006/relationships/image" Target="../media/image94.jpg"/><Relationship Id="rId311" Type="http://schemas.openxmlformats.org/officeDocument/2006/relationships/hyperlink" Target="https://mm.digikey.com/Volume0/opasdata/d220001/derivates/6/002/348/158/MFG_BME280_web%28640x640%29.jpg" TargetMode="External"/><Relationship Id="rId332" Type="http://schemas.openxmlformats.org/officeDocument/2006/relationships/image" Target="../media/image166.jpg"/><Relationship Id="rId71" Type="http://schemas.openxmlformats.org/officeDocument/2006/relationships/hyperlink" Target="https://mm.digikey.com/Volume0/opasdata/d220001/derivates/6/003/264/910/B3B-ZR_web%28640x640%29.jpg" TargetMode="External"/><Relationship Id="rId92" Type="http://schemas.openxmlformats.org/officeDocument/2006/relationships/image" Target="../media/image46.jpg"/><Relationship Id="rId213" Type="http://schemas.openxmlformats.org/officeDocument/2006/relationships/hyperlink" Target="https://mm.digikey.com/Volume0/opasdata/d220001/derivates/6/002/828/883/WL-SMCW%20Series%200603_web%28640x640%29.jpg" TargetMode="External"/><Relationship Id="rId234" Type="http://schemas.openxmlformats.org/officeDocument/2006/relationships/image" Target="../media/image117.jpg"/><Relationship Id="rId2" Type="http://schemas.openxmlformats.org/officeDocument/2006/relationships/image" Target="../media/image1.jpg"/><Relationship Id="rId29" Type="http://schemas.openxmlformats.org/officeDocument/2006/relationships/hyperlink" Target="https://mm.digikey.com/Volume0/opasdata/d220001/medias/images/4840/WLBD1608x.JPG" TargetMode="External"/><Relationship Id="rId255" Type="http://schemas.openxmlformats.org/officeDocument/2006/relationships/hyperlink" Target="https://mm.digikey.com/Volume0/opasdata/d220001/medias/images/4902/31%7ESOT563%7E%7E6.JPG" TargetMode="External"/><Relationship Id="rId276" Type="http://schemas.openxmlformats.org/officeDocument/2006/relationships/image" Target="../media/image138.jpg"/><Relationship Id="rId297" Type="http://schemas.openxmlformats.org/officeDocument/2006/relationships/hyperlink" Target="https://mm.digikey.com/Volume0/opasdata/d220001/medias/images/6209/296%7EZ03A%7E%7E3.jpg" TargetMode="External"/><Relationship Id="rId40" Type="http://schemas.openxmlformats.org/officeDocument/2006/relationships/image" Target="../media/image20.jpg"/><Relationship Id="rId115" Type="http://schemas.openxmlformats.org/officeDocument/2006/relationships/hyperlink" Target="https://mm.digikey.com/Volume0/opasdata/d220001/derivates/6/002/638/813/FH26x-45S-0.3SHW%28xx%29_web%28640x640%29.jpg" TargetMode="External"/><Relationship Id="rId136" Type="http://schemas.openxmlformats.org/officeDocument/2006/relationships/image" Target="../media/image68.jpg"/><Relationship Id="rId157" Type="http://schemas.openxmlformats.org/officeDocument/2006/relationships/hyperlink" Target="https://mm.digikey.com/Volume0/opasdata/d220001/medias/images/5733/MFG_0ZAF0016FF28.jpg" TargetMode="External"/><Relationship Id="rId178" Type="http://schemas.openxmlformats.org/officeDocument/2006/relationships/image" Target="../media/image89.jpg"/><Relationship Id="rId301" Type="http://schemas.openxmlformats.org/officeDocument/2006/relationships/hyperlink" Target="https://mm.digikey.com/Volume0/opasdata/d220001/medias/images/327/MFG_CMEJ-0733-25-L070.jpg" TargetMode="External"/><Relationship Id="rId322" Type="http://schemas.openxmlformats.org/officeDocument/2006/relationships/image" Target="../media/image161.jpg"/><Relationship Id="rId61" Type="http://schemas.openxmlformats.org/officeDocument/2006/relationships/hyperlink" Target="https://mm.digikey.com/Volume0/opasdata/d220001/medias/images/4806/62000211622.jpg" TargetMode="External"/><Relationship Id="rId82" Type="http://schemas.openxmlformats.org/officeDocument/2006/relationships/image" Target="../media/image41.jpg"/><Relationship Id="rId199" Type="http://schemas.openxmlformats.org/officeDocument/2006/relationships/hyperlink" Target="https://mm.digikey.com/Volume0/opasdata/d220001/derivates/6/003/254/145/MFG_296%7E4040064-4%7EPW%7E16_web%28640x640%29.jpg" TargetMode="External"/><Relationship Id="rId203" Type="http://schemas.openxmlformats.org/officeDocument/2006/relationships/hyperlink" Target="https://mm.digikey.com/Volume0/opasdata/d220001/medias/images/376/24-TSSOP_SOT355-1.jpg" TargetMode="External"/><Relationship Id="rId19" Type="http://schemas.openxmlformats.org/officeDocument/2006/relationships/hyperlink" Target="https://mm.digikey.com/Volume0/opasdata/d220001/medias/images/735/0603-%281608-Metric%29-0%2C95mm_BN.jpg" TargetMode="External"/><Relationship Id="rId224" Type="http://schemas.openxmlformats.org/officeDocument/2006/relationships/image" Target="../media/image112.jpg"/><Relationship Id="rId245" Type="http://schemas.openxmlformats.org/officeDocument/2006/relationships/hyperlink" Target="https://mm.digikey.com/Volume0/opasdata/d220001/medias/images/3618/505%7E05-08-1699%7EDD%7E10.JPG" TargetMode="External"/><Relationship Id="rId266" Type="http://schemas.openxmlformats.org/officeDocument/2006/relationships/image" Target="../media/image133.JPG"/><Relationship Id="rId287" Type="http://schemas.openxmlformats.org/officeDocument/2006/relationships/hyperlink" Target="https://mm.digikey.com/Volume0/opasdata/d220001/medias/images/6347/568%7ESOT1197-1%7E%7E10.jpg" TargetMode="External"/><Relationship Id="rId30" Type="http://schemas.openxmlformats.org/officeDocument/2006/relationships/image" Target="../media/image15.JPG"/><Relationship Id="rId105" Type="http://schemas.openxmlformats.org/officeDocument/2006/relationships/hyperlink" Target="https://mm.digikey.com/Volume0/opasdata/d220001/medias/images/322/MFG_USB4085-GF-A.jpg" TargetMode="External"/><Relationship Id="rId126" Type="http://schemas.openxmlformats.org/officeDocument/2006/relationships/image" Target="../media/image63.jpg"/><Relationship Id="rId147" Type="http://schemas.openxmlformats.org/officeDocument/2006/relationships/hyperlink" Target="https://mm.digikey.com/Volume0/opasdata/d220001/medias/images/4847/1918_0603.jpg" TargetMode="External"/><Relationship Id="rId168" Type="http://schemas.openxmlformats.org/officeDocument/2006/relationships/image" Target="../media/image84.jpg"/><Relationship Id="rId312" Type="http://schemas.openxmlformats.org/officeDocument/2006/relationships/image" Target="../media/image156.jpg"/><Relationship Id="rId333" Type="http://schemas.openxmlformats.org/officeDocument/2006/relationships/hyperlink" Target="https://mm.digikey.com/Volume0/opasdata/d220001/medias/images/4843/497_SOT-23-3%20PKG.jpg" TargetMode="External"/><Relationship Id="rId51" Type="http://schemas.openxmlformats.org/officeDocument/2006/relationships/hyperlink" Target="https://mm.digikey.com/Volume0/opasdata/d220001/medias/images/2289/MFG_WCAP-PSLP.jpg" TargetMode="External"/><Relationship Id="rId72" Type="http://schemas.openxmlformats.org/officeDocument/2006/relationships/image" Target="../media/image36.jpg"/><Relationship Id="rId93" Type="http://schemas.openxmlformats.org/officeDocument/2006/relationships/hyperlink" Target="https://mm.digikey.com/Volume0/opasdata/d220001/derivates/6/002/362/131/61300511121_web%28640x640%29.jpg" TargetMode="External"/><Relationship Id="rId189" Type="http://schemas.openxmlformats.org/officeDocument/2006/relationships/hyperlink" Target="https://mm.digikey.com/Volume0/opasdata/d220001/derivates/6/003/251/211/MFG_296%7E4073253-4%7EDBV%7E5_web%28640x640%29.jpg" TargetMode="External"/><Relationship Id="rId3" Type="http://schemas.openxmlformats.org/officeDocument/2006/relationships/hyperlink" Target="https://mm.digikey.com/Volume0/opasdata/d220001/derivates/6/003/229/240/150%7EC04-091%7ECT%2COT%7E5_web%28640x640%29.jpg" TargetMode="External"/><Relationship Id="rId214" Type="http://schemas.openxmlformats.org/officeDocument/2006/relationships/image" Target="../media/image107.jpg"/><Relationship Id="rId235" Type="http://schemas.openxmlformats.org/officeDocument/2006/relationships/hyperlink" Target="https://mm.digikey.com/Volume0/opasdata/d220001/derivates/6/003/231/753/MFG_535%7E4SMD-.80-3.2X2.5%7E%7E4_web%28640x640%29.jpg" TargetMode="External"/><Relationship Id="rId256" Type="http://schemas.openxmlformats.org/officeDocument/2006/relationships/image" Target="../media/image128.JPG"/><Relationship Id="rId277" Type="http://schemas.openxmlformats.org/officeDocument/2006/relationships/hyperlink" Target="https://mm.digikey.com/Volume0/opasdata/d220001/derivates/6/100/962/238/13_0603-%281608-metric%29_web%28640x640%29.jpg" TargetMode="External"/><Relationship Id="rId298" Type="http://schemas.openxmlformats.org/officeDocument/2006/relationships/image" Target="../media/image149.jpg"/><Relationship Id="rId116" Type="http://schemas.openxmlformats.org/officeDocument/2006/relationships/image" Target="../media/image58.jpg"/><Relationship Id="rId137" Type="http://schemas.openxmlformats.org/officeDocument/2006/relationships/hyperlink" Target="https://mm.digikey.com/Volume0/opasdata/d220001/medias/images/5883/488%7EMKT-DO214AC%7E%7E2.jpg" TargetMode="External"/><Relationship Id="rId158" Type="http://schemas.openxmlformats.org/officeDocument/2006/relationships/image" Target="../media/image79.jpg"/><Relationship Id="rId302" Type="http://schemas.openxmlformats.org/officeDocument/2006/relationships/image" Target="../media/image151.jpg"/><Relationship Id="rId323" Type="http://schemas.openxmlformats.org/officeDocument/2006/relationships/hyperlink" Target="https://mm.digikey.com/Volume0/opasdata/d220001/medias/images/5741/31%7ESOD323%7E%7E2-View-2.jpg" TargetMode="External"/><Relationship Id="rId20" Type="http://schemas.openxmlformats.org/officeDocument/2006/relationships/image" Target="../media/image10.jpg"/><Relationship Id="rId41" Type="http://schemas.openxmlformats.org/officeDocument/2006/relationships/hyperlink" Target="https://mm.digikey.com/Volume0/opasdata/d220001/medias/images/4900/EMIFIL-NFM18-Series-3-PC-Pad.jpg" TargetMode="External"/><Relationship Id="rId62" Type="http://schemas.openxmlformats.org/officeDocument/2006/relationships/image" Target="../media/image31.jpg"/><Relationship Id="rId83" Type="http://schemas.openxmlformats.org/officeDocument/2006/relationships/hyperlink" Target="https://mm.digikey.com/Volume0/opasdata/d220001/medias/images/4806/MFG_638263222003.jpg" TargetMode="External"/><Relationship Id="rId179" Type="http://schemas.openxmlformats.org/officeDocument/2006/relationships/hyperlink" Target="https://mm.digikey.com/Volume0/opasdata/d220001/derivates/6/003/245/699/MFG_296%7E4040064-3%7EPW%7E14_web%28640x640%29.jpg" TargetMode="External"/><Relationship Id="rId190" Type="http://schemas.openxmlformats.org/officeDocument/2006/relationships/image" Target="../media/image95.jpg"/><Relationship Id="rId204" Type="http://schemas.openxmlformats.org/officeDocument/2006/relationships/image" Target="../media/image102.jpg"/><Relationship Id="rId225" Type="http://schemas.openxmlformats.org/officeDocument/2006/relationships/hyperlink" Target="https://mm.digikey.com/Volume0/opasdata/d220001/derivates/6/003/215/771/MFG_4518_SOT-23-5_web%28640x640%29.jpg" TargetMode="External"/><Relationship Id="rId246" Type="http://schemas.openxmlformats.org/officeDocument/2006/relationships/image" Target="../media/image123.JPG"/><Relationship Id="rId267" Type="http://schemas.openxmlformats.org/officeDocument/2006/relationships/hyperlink" Target="https://mm.digikey.com/Volume0/opasdata/d220001/derivates/6/002/457/860/2512-%286432-Metric%29_web%28640x640%29.jpg" TargetMode="External"/><Relationship Id="rId288" Type="http://schemas.openxmlformats.org/officeDocument/2006/relationships/image" Target="../media/image144.jpg"/><Relationship Id="rId106" Type="http://schemas.openxmlformats.org/officeDocument/2006/relationships/image" Target="../media/image53.jpg"/><Relationship Id="rId127" Type="http://schemas.openxmlformats.org/officeDocument/2006/relationships/hyperlink" Target="https://mm.digikey.com/Volume0/opasdata/d220001/derivates/6/003/225/610/MFG_629722000214_web%28640x640%29.jpg" TargetMode="External"/><Relationship Id="rId313" Type="http://schemas.openxmlformats.org/officeDocument/2006/relationships/hyperlink" Target="https://mm.digikey.com/Volume0/opasdata/d220001/medias/images/5338/MFG_KMR232NG%2520ULC%2520LFS.jpg" TargetMode="External"/><Relationship Id="rId10" Type="http://schemas.openxmlformats.org/officeDocument/2006/relationships/image" Target="../media/image5.jpg"/><Relationship Id="rId31" Type="http://schemas.openxmlformats.org/officeDocument/2006/relationships/hyperlink" Target="https://mm.digikey.com/Volume0/opasdata/d220001/medias/images/2469/B32529%20SERIES%207.20mm.JPG" TargetMode="External"/><Relationship Id="rId52" Type="http://schemas.openxmlformats.org/officeDocument/2006/relationships/image" Target="../media/image26.jpg"/><Relationship Id="rId73" Type="http://schemas.openxmlformats.org/officeDocument/2006/relationships/hyperlink" Target="https://mm.digikey.com/Volume0/opasdata/d220001/medias/images/6025/62000311622.jpg" TargetMode="External"/><Relationship Id="rId94" Type="http://schemas.openxmlformats.org/officeDocument/2006/relationships/image" Target="../media/image47.jpg"/><Relationship Id="rId148" Type="http://schemas.openxmlformats.org/officeDocument/2006/relationships/image" Target="../media/image74.jpg"/><Relationship Id="rId169" Type="http://schemas.openxmlformats.org/officeDocument/2006/relationships/hyperlink" Target="https://mm.digikey.com/Volume0/opasdata/d220001/derivates/6/008/232/270/MFG_175%7E21-0168%7ETA%7E8_web%28640x640%29.jpg" TargetMode="External"/><Relationship Id="rId334" Type="http://schemas.openxmlformats.org/officeDocument/2006/relationships/image" Target="../media/image167.jpg"/><Relationship Id="rId4" Type="http://schemas.openxmlformats.org/officeDocument/2006/relationships/image" Target="../media/image2.jpg"/><Relationship Id="rId180" Type="http://schemas.openxmlformats.org/officeDocument/2006/relationships/image" Target="../media/image90.jpg"/><Relationship Id="rId215" Type="http://schemas.openxmlformats.org/officeDocument/2006/relationships/hyperlink" Target="https://mm.digikey.com/Volume0/opasdata/d220001/derivates/6/002/838/766/WL-SMCW%20Series%200805_web%28640x640%29.jpg" TargetMode="External"/><Relationship Id="rId236" Type="http://schemas.openxmlformats.org/officeDocument/2006/relationships/image" Target="../media/image118.jpg"/><Relationship Id="rId257" Type="http://schemas.openxmlformats.org/officeDocument/2006/relationships/hyperlink" Target="https://mm.digikey.com/Volume0/opasdata/d220001/medias/images/4887/31%7ETSOT26%7E%7E6.JPG" TargetMode="External"/><Relationship Id="rId278" Type="http://schemas.openxmlformats.org/officeDocument/2006/relationships/image" Target="../media/image139.jpg"/><Relationship Id="rId303" Type="http://schemas.openxmlformats.org/officeDocument/2006/relationships/hyperlink" Target="https://mm.digikey.com/Volume0/opasdata/d220001/medias/images/4844/MFG_36_238x.jpg" TargetMode="External"/><Relationship Id="rId42" Type="http://schemas.openxmlformats.org/officeDocument/2006/relationships/image" Target="../media/image21.jpg"/><Relationship Id="rId84" Type="http://schemas.openxmlformats.org/officeDocument/2006/relationships/image" Target="../media/image42.jpg"/><Relationship Id="rId138" Type="http://schemas.openxmlformats.org/officeDocument/2006/relationships/image" Target="../media/image69.jpg"/><Relationship Id="rId191" Type="http://schemas.openxmlformats.org/officeDocument/2006/relationships/hyperlink" Target="https://mm.digikey.com/Volume0/opasdata/d220001/medias/images/6164/175%7E21-0056%7EAP%7E20.jpg" TargetMode="External"/><Relationship Id="rId205" Type="http://schemas.openxmlformats.org/officeDocument/2006/relationships/hyperlink" Target="https://mm.digikey.com/Volume0/opasdata/d220001/derivates/6/002/318/WE-MAPI-Nonstandard_web%28640x640%29.jpg" TargetMode="External"/><Relationship Id="rId247" Type="http://schemas.openxmlformats.org/officeDocument/2006/relationships/hyperlink" Target="https://mm.digikey.com/Volume0/opasdata/d220001/medias/images/6310/296%7E4206986-4%7EYFP%7E8.jpg" TargetMode="External"/><Relationship Id="rId107" Type="http://schemas.openxmlformats.org/officeDocument/2006/relationships/hyperlink" Target="https://mm.digikey.com/Volume0/opasdata/d220001/medias/images/2616/MFG_1240XXXXEX12A.jpg" TargetMode="External"/><Relationship Id="rId289" Type="http://schemas.openxmlformats.org/officeDocument/2006/relationships/hyperlink" Target="https://mm.digikey.com/Volume0/opasdata/d220001/medias/images/535/FC-SERIES-10.50mm.jpg" TargetMode="External"/><Relationship Id="rId11" Type="http://schemas.openxmlformats.org/officeDocument/2006/relationships/hyperlink" Target="https://mm.digikey.com/Volume0/opasdata/d220001/derivates/6/002/809/153/PS-PC%20SERIES_web%28640x640%29.jpg" TargetMode="External"/><Relationship Id="rId53" Type="http://schemas.openxmlformats.org/officeDocument/2006/relationships/hyperlink" Target="https://mm.digikey.com/Volume0/opasdata/d220001/derivates/6/002/687/309/TAC%2CTLC%20SERIES%201.6L%2C0.85W_web%28640x640%29.jpg" TargetMode="External"/><Relationship Id="rId149" Type="http://schemas.openxmlformats.org/officeDocument/2006/relationships/hyperlink" Target="https://mm.digikey.com/Volume0/opasdata/d220001/medias/images/4846/261_6-WDFN.jpg" TargetMode="External"/><Relationship Id="rId314" Type="http://schemas.openxmlformats.org/officeDocument/2006/relationships/image" Target="../media/image157.jpg"/><Relationship Id="rId95" Type="http://schemas.openxmlformats.org/officeDocument/2006/relationships/hyperlink" Target="https://mm.digikey.com/Volume0/opasdata/d220001/medias/images/640/20021121-00006C4LF.jpg" TargetMode="External"/><Relationship Id="rId160" Type="http://schemas.openxmlformats.org/officeDocument/2006/relationships/image" Target="../media/image80.jpg"/><Relationship Id="rId216" Type="http://schemas.openxmlformats.org/officeDocument/2006/relationships/image" Target="../media/image108.jpg"/><Relationship Id="rId258" Type="http://schemas.openxmlformats.org/officeDocument/2006/relationships/image" Target="../media/image129.JPG"/><Relationship Id="rId22" Type="http://schemas.openxmlformats.org/officeDocument/2006/relationships/image" Target="../media/image11.jpg"/><Relationship Id="rId64" Type="http://schemas.openxmlformats.org/officeDocument/2006/relationships/image" Target="../media/image32.jpg"/><Relationship Id="rId118" Type="http://schemas.openxmlformats.org/officeDocument/2006/relationships/image" Target="../media/image59.jpg"/><Relationship Id="rId325" Type="http://schemas.openxmlformats.org/officeDocument/2006/relationships/hyperlink" Target="https://mm.digikey.com/Volume0/opasdata/d220001/derivates/6/003/254/719/MFG_18%7ESOT23-3%7E%7E3_web%28640x640%29.jpg" TargetMode="External"/><Relationship Id="rId171" Type="http://schemas.openxmlformats.org/officeDocument/2006/relationships/hyperlink" Target="https://mm.digikey.com/Volume0/opasdata/d220001/medias/images/6257/505%7E05-08-1636%7ES%2CS6%7E6-View-2.jpg" TargetMode="External"/><Relationship Id="rId227" Type="http://schemas.openxmlformats.org/officeDocument/2006/relationships/hyperlink" Target="https://mm.digikey.com/Volume0/opasdata/d220001/derivates/6/003/219/099/160-4-SMD_web%28640x640%29.jpg" TargetMode="External"/><Relationship Id="rId269" Type="http://schemas.openxmlformats.org/officeDocument/2006/relationships/hyperlink" Target="https://mm.digikey.com/Volume0/opasdata/d220001/medias/images/4839/RT-Series-Chip-Resistor.jpg" TargetMode="External"/><Relationship Id="rId33" Type="http://schemas.openxmlformats.org/officeDocument/2006/relationships/hyperlink" Target="https://mm.digikey.com/Volume0/opasdata/d220001/derivates/6/030/176/338/0805-%282012-Metric%29-2%2C00x1%2C20x1%2C00mm_web%28640x640%29.jpg" TargetMode="External"/><Relationship Id="rId129" Type="http://schemas.openxmlformats.org/officeDocument/2006/relationships/hyperlink" Target="https://mm.digikey.com/Volume0/opasdata/d220001/medias/images/6285/505%7E05-08-1638%7ESC%7E6.jpg" TargetMode="External"/><Relationship Id="rId280" Type="http://schemas.openxmlformats.org/officeDocument/2006/relationships/image" Target="../media/image140.jpg"/><Relationship Id="rId336" Type="http://schemas.openxmlformats.org/officeDocument/2006/relationships/image" Target="../media/image168.JPG"/><Relationship Id="rId75" Type="http://schemas.openxmlformats.org/officeDocument/2006/relationships/hyperlink" Target="https://mm.digikey.com/Volume0/opasdata/d220001/medias/images/889/B3B-XH-A%28LF%29%28SN%29.jpg" TargetMode="External"/><Relationship Id="rId140" Type="http://schemas.openxmlformats.org/officeDocument/2006/relationships/image" Target="../media/image70.jpg"/><Relationship Id="rId182" Type="http://schemas.openxmlformats.org/officeDocument/2006/relationships/image" Target="../media/image91.JPG"/><Relationship Id="rId6" Type="http://schemas.openxmlformats.org/officeDocument/2006/relationships/image" Target="../media/image3.JPG"/><Relationship Id="rId238" Type="http://schemas.openxmlformats.org/officeDocument/2006/relationships/image" Target="../media/image119.jpg"/><Relationship Id="rId291" Type="http://schemas.openxmlformats.org/officeDocument/2006/relationships/hyperlink" Target="https://mm.digikey.com/Volume0/opasdata/d220001/medias/images/2147/FC0H474ZFTBR32-SS.JPG" TargetMode="External"/><Relationship Id="rId305" Type="http://schemas.openxmlformats.org/officeDocument/2006/relationships/hyperlink" Target="https://mm.digikey.com/Volume0/opasdata/d220001/derivates/6/003/226/281/1917%7E12LGA-.70-2X2%7E%7E12.002_web%28640x640%29.jpg" TargetMode="External"/><Relationship Id="rId44" Type="http://schemas.openxmlformats.org/officeDocument/2006/relationships/image" Target="../media/image22.jpg"/><Relationship Id="rId86" Type="http://schemas.openxmlformats.org/officeDocument/2006/relationships/image" Target="../media/image43.JPG"/><Relationship Id="rId151" Type="http://schemas.openxmlformats.org/officeDocument/2006/relationships/hyperlink" Target="https://mm.digikey.com/Volume0/opasdata/d220001/medias/images/6161/1727%7ESOT23-3%7E%7E3.jpg" TargetMode="External"/><Relationship Id="rId193" Type="http://schemas.openxmlformats.org/officeDocument/2006/relationships/hyperlink" Target="https://mm.digikey.com/Volume0/opasdata/d220001/medias/images/6165/175%7E21-0137%7ETD%7E14.jpg" TargetMode="External"/><Relationship Id="rId207" Type="http://schemas.openxmlformats.org/officeDocument/2006/relationships/hyperlink" Target="https://mm.digikey.com/Volume0/opasdata/d220001/medias/images/5531/MFG_XFL4015-331MEC.jpg" TargetMode="External"/><Relationship Id="rId249" Type="http://schemas.openxmlformats.org/officeDocument/2006/relationships/hyperlink" Target="https://mm.digikey.com/Volume0/opasdata/d220001/derivates/6/002/137/918/SOT223-3L_web%28640x640%29.jpg" TargetMode="External"/><Relationship Id="rId13" Type="http://schemas.openxmlformats.org/officeDocument/2006/relationships/hyperlink" Target="https://mm.digikey.com/Volume0/opasdata/d220001/derivates/6/002/837/489/MFG_BK-920_web%28640x640%29.jpg" TargetMode="External"/><Relationship Id="rId109" Type="http://schemas.openxmlformats.org/officeDocument/2006/relationships/hyperlink" Target="https://mm.digikey.com/Volume0/opasdata/d220001/medias/images/8881/MFG_UJ32-C-V-G-FMT-2-P24.jpg" TargetMode="External"/><Relationship Id="rId260" Type="http://schemas.openxmlformats.org/officeDocument/2006/relationships/image" Target="../media/image130.jpg"/><Relationship Id="rId316" Type="http://schemas.openxmlformats.org/officeDocument/2006/relationships/image" Target="../media/image158.jpg"/><Relationship Id="rId55" Type="http://schemas.openxmlformats.org/officeDocument/2006/relationships/hyperlink" Target="https://mm.digikey.com/Volume0/opasdata/d220001/derivates/6/003/224/418/1292_1206-%283216-Metric%29-3%2C20x1%2C60mm_web%28640x640%29.jpg" TargetMode="External"/><Relationship Id="rId97" Type="http://schemas.openxmlformats.org/officeDocument/2006/relationships/hyperlink" Target="https://mm.digikey.com/Volume0/opasdata/d220001/derivates/6/001/123/645/NPTC061KFXC-RC_web%28640x640%29.jpg" TargetMode="External"/><Relationship Id="rId120" Type="http://schemas.openxmlformats.org/officeDocument/2006/relationships/image" Target="../media/image60.jpg"/><Relationship Id="rId162" Type="http://schemas.openxmlformats.org/officeDocument/2006/relationships/image" Target="../media/image81.jpg"/><Relationship Id="rId218" Type="http://schemas.openxmlformats.org/officeDocument/2006/relationships/image" Target="../media/image109.jpg"/><Relationship Id="rId271" Type="http://schemas.openxmlformats.org/officeDocument/2006/relationships/hyperlink" Target="https://mm.digikey.com/Volume0/opasdata/d220001/derivates/6/002/653/490/Vishay%20TF%20PAT%20Series_web%28640x640%29.jpg" TargetMode="Externa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6.png"/><Relationship Id="rId13" Type="http://schemas.openxmlformats.org/officeDocument/2006/relationships/image" Target="../media/image181.png"/><Relationship Id="rId3" Type="http://schemas.openxmlformats.org/officeDocument/2006/relationships/image" Target="../media/image171.png"/><Relationship Id="rId7" Type="http://schemas.openxmlformats.org/officeDocument/2006/relationships/image" Target="../media/image175.png"/><Relationship Id="rId12" Type="http://schemas.openxmlformats.org/officeDocument/2006/relationships/image" Target="../media/image180.png"/><Relationship Id="rId2" Type="http://schemas.openxmlformats.org/officeDocument/2006/relationships/image" Target="../media/image170.png"/><Relationship Id="rId1" Type="http://schemas.openxmlformats.org/officeDocument/2006/relationships/image" Target="../media/image169.png"/><Relationship Id="rId6" Type="http://schemas.openxmlformats.org/officeDocument/2006/relationships/image" Target="../media/image174.png"/><Relationship Id="rId11" Type="http://schemas.openxmlformats.org/officeDocument/2006/relationships/image" Target="../media/image179.png"/><Relationship Id="rId5" Type="http://schemas.openxmlformats.org/officeDocument/2006/relationships/image" Target="../media/image173.png"/><Relationship Id="rId15" Type="http://schemas.openxmlformats.org/officeDocument/2006/relationships/image" Target="../media/image183.png"/><Relationship Id="rId10" Type="http://schemas.openxmlformats.org/officeDocument/2006/relationships/image" Target="../media/image178.png"/><Relationship Id="rId4" Type="http://schemas.openxmlformats.org/officeDocument/2006/relationships/image" Target="../media/image172.png"/><Relationship Id="rId9" Type="http://schemas.openxmlformats.org/officeDocument/2006/relationships/image" Target="../media/image177.png"/><Relationship Id="rId14" Type="http://schemas.openxmlformats.org/officeDocument/2006/relationships/image" Target="../media/image18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</webImagesSrd>
</file>

<file path=xl/richData/rdrichvalue.xml><?xml version="1.0" encoding="utf-8"?>
<rvData xmlns="http://schemas.microsoft.com/office/spreadsheetml/2017/richdata" count="184">
  <rv s="0">
    <v>0</v>
    <v>5</v>
    <v>0</v>
    <v>0</v>
  </rv>
  <rv s="0">
    <v>1</v>
    <v>5</v>
    <v>0</v>
    <v>0</v>
  </rv>
  <rv s="0">
    <v>2</v>
    <v>5</v>
    <v>0</v>
    <v>0</v>
  </rv>
  <rv s="0">
    <v>3</v>
    <v>5</v>
    <v>0</v>
    <v>0</v>
  </rv>
  <rv s="0">
    <v>4</v>
    <v>5</v>
    <v>0</v>
    <v>0</v>
  </rv>
  <rv s="1">
    <v>0</v>
    <v>5</v>
    <v>24 Bit Analog to Digital Converter 2 Input 1 Sigma-Delta 24-TSSOP</v>
  </rv>
  <rv s="0">
    <v>5</v>
    <v>5</v>
    <v>0</v>
    <v>0</v>
  </rv>
  <rv s="0">
    <v>6</v>
    <v>5</v>
    <v>0</v>
    <v>0</v>
  </rv>
  <rv s="0">
    <v>7</v>
    <v>5</v>
    <v>0</v>
    <v>0</v>
  </rv>
  <rv s="0">
    <v>8</v>
    <v>5</v>
    <v>0</v>
    <v>0</v>
  </rv>
  <rv s="0">
    <v>9</v>
    <v>5</v>
    <v>0</v>
    <v>0</v>
  </rv>
  <rv s="0">
    <v>10</v>
    <v>5</v>
    <v>0</v>
    <v>0</v>
  </rv>
  <rv s="0">
    <v>11</v>
    <v>5</v>
    <v>0</v>
    <v>0</v>
  </rv>
  <rv s="0">
    <v>12</v>
    <v>5</v>
    <v>0</v>
    <v>0</v>
  </rv>
  <rv s="0">
    <v>13</v>
    <v>5</v>
    <v>0</v>
    <v>0</v>
  </rv>
  <rv s="0">
    <v>14</v>
    <v>5</v>
    <v>0</v>
    <v>0</v>
  </rv>
  <rv s="0">
    <v>15</v>
    <v>5</v>
    <v>0</v>
    <v>0</v>
  </rv>
  <rv s="0">
    <v>16</v>
    <v>5</v>
    <v>0</v>
    <v>0</v>
  </rv>
  <rv s="0">
    <v>17</v>
    <v>5</v>
    <v>0</v>
    <v>0</v>
  </rv>
  <rv s="0">
    <v>18</v>
    <v>5</v>
    <v>0</v>
    <v>0</v>
  </rv>
  <rv s="0">
    <v>19</v>
    <v>5</v>
    <v>0</v>
    <v>0</v>
  </rv>
  <rv s="0">
    <v>20</v>
    <v>5</v>
    <v>0</v>
    <v>0</v>
  </rv>
  <rv s="0">
    <v>21</v>
    <v>5</v>
    <v>0</v>
    <v>0</v>
  </rv>
  <rv s="0">
    <v>22</v>
    <v>5</v>
    <v>0</v>
    <v>0</v>
  </rv>
  <rv s="0">
    <v>23</v>
    <v>5</v>
    <v>0</v>
    <v>0</v>
  </rv>
  <rv s="0">
    <v>24</v>
    <v>5</v>
    <v>0</v>
    <v>0</v>
  </rv>
  <rv s="0">
    <v>25</v>
    <v>5</v>
    <v>0</v>
    <v>0</v>
  </rv>
  <rv s="0">
    <v>26</v>
    <v>5</v>
    <v>0</v>
    <v>0</v>
  </rv>
  <rv s="0">
    <v>27</v>
    <v>5</v>
    <v>0</v>
    <v>0</v>
  </rv>
  <rv s="0">
    <v>28</v>
    <v>5</v>
    <v>0</v>
    <v>0</v>
  </rv>
  <rv s="0">
    <v>29</v>
    <v>5</v>
    <v>0</v>
    <v>0</v>
  </rv>
  <rv s="0">
    <v>30</v>
    <v>5</v>
    <v>0</v>
    <v>0</v>
  </rv>
  <rv s="0">
    <v>31</v>
    <v>5</v>
    <v>0</v>
    <v>0</v>
  </rv>
  <rv s="0">
    <v>32</v>
    <v>5</v>
    <v>0</v>
    <v>0</v>
  </rv>
  <rv s="0">
    <v>33</v>
    <v>5</v>
    <v>0</v>
    <v>0</v>
  </rv>
  <rv s="0">
    <v>34</v>
    <v>5</v>
    <v>0</v>
    <v>0</v>
  </rv>
  <rv s="0">
    <v>35</v>
    <v>5</v>
    <v>0</v>
    <v>0</v>
  </rv>
  <rv s="0">
    <v>36</v>
    <v>5</v>
    <v>0</v>
    <v>0</v>
  </rv>
  <rv s="0">
    <v>37</v>
    <v>5</v>
    <v>0</v>
    <v>0</v>
  </rv>
  <rv s="0">
    <v>38</v>
    <v>5</v>
    <v>0</v>
    <v>0</v>
  </rv>
  <rv s="0">
    <v>39</v>
    <v>5</v>
    <v>0</v>
    <v>0</v>
  </rv>
  <rv s="0">
    <v>40</v>
    <v>5</v>
    <v>0</v>
    <v>0</v>
  </rv>
  <rv s="0">
    <v>41</v>
    <v>5</v>
    <v>0</v>
    <v>0</v>
  </rv>
  <rv s="0">
    <v>42</v>
    <v>5</v>
    <v>0</v>
    <v>0</v>
  </rv>
  <rv s="0">
    <v>43</v>
    <v>5</v>
    <v>0</v>
    <v>0</v>
  </rv>
  <rv s="0">
    <v>44</v>
    <v>5</v>
    <v>0</v>
    <v>0</v>
  </rv>
  <rv s="0">
    <v>45</v>
    <v>5</v>
    <v>0</v>
    <v>0</v>
  </rv>
  <rv s="0">
    <v>46</v>
    <v>5</v>
    <v>0</v>
    <v>0</v>
  </rv>
  <rv s="0">
    <v>47</v>
    <v>5</v>
    <v>0</v>
    <v>0</v>
  </rv>
  <rv s="0">
    <v>48</v>
    <v>5</v>
    <v>0</v>
    <v>0</v>
  </rv>
  <rv s="0">
    <v>49</v>
    <v>5</v>
    <v>0</v>
    <v>0</v>
  </rv>
  <rv s="0">
    <v>50</v>
    <v>5</v>
    <v>0</v>
    <v>0</v>
  </rv>
  <rv s="0">
    <v>51</v>
    <v>5</v>
    <v>0</v>
    <v>0</v>
  </rv>
  <rv s="1">
    <v>1</v>
    <v>5</v>
    <v>WURTH ELEKTRONIK 61002011921 PCB Receptacle, Board-to-Board, 2.54 mm, 1 Rows, 20 Contacts, Surface Mount</v>
  </rv>
  <rv s="2">
    <v>2</v>
    <v>10</v>
  </rv>
  <rv s="0">
    <v>52</v>
    <v>5</v>
    <v>0</v>
    <v>0</v>
  </rv>
  <rv s="0">
    <v>53</v>
    <v>5</v>
    <v>0</v>
    <v>0</v>
  </rv>
  <rv s="0">
    <v>54</v>
    <v>5</v>
    <v>0</v>
    <v>0</v>
  </rv>
  <rv s="0">
    <v>55</v>
    <v>5</v>
    <v>0</v>
    <v>0</v>
  </rv>
  <rv s="0">
    <v>56</v>
    <v>5</v>
    <v>0</v>
    <v>0</v>
  </rv>
  <rv s="0">
    <v>57</v>
    <v>5</v>
    <v>0</v>
    <v>0</v>
  </rv>
  <rv s="0">
    <v>58</v>
    <v>5</v>
    <v>0</v>
    <v>0</v>
  </rv>
  <rv s="0">
    <v>59</v>
    <v>5</v>
    <v>0</v>
    <v>0</v>
  </rv>
  <rv s="0">
    <v>60</v>
    <v>5</v>
    <v>0</v>
    <v>0</v>
  </rv>
  <rv s="0">
    <v>61</v>
    <v>5</v>
    <v>0</v>
    <v>0</v>
  </rv>
  <rv s="0">
    <v>62</v>
    <v>5</v>
    <v>0</v>
    <v>0</v>
  </rv>
  <rv s="0">
    <v>63</v>
    <v>5</v>
    <v>0</v>
    <v>0</v>
  </rv>
  <rv s="0">
    <v>64</v>
    <v>5</v>
    <v>0</v>
    <v>0</v>
  </rv>
  <rv s="0">
    <v>65</v>
    <v>5</v>
    <v>0</v>
    <v>0</v>
  </rv>
  <rv s="0">
    <v>66</v>
    <v>5</v>
    <v>0</v>
    <v>0</v>
  </rv>
  <rv s="1">
    <v>2</v>
    <v>5</v>
    <v>Zener Diode 27 V 5 W ±5% Surface Mount DO-214AA (SMBJ)</v>
  </rv>
  <rv s="0">
    <v>67</v>
    <v>5</v>
    <v>0</v>
    <v>0</v>
  </rv>
  <rv s="0">
    <v>68</v>
    <v>5</v>
    <v>0</v>
    <v>0</v>
  </rv>
  <rv s="0">
    <v>69</v>
    <v>5</v>
    <v>0</v>
    <v>0</v>
  </rv>
  <rv s="0">
    <v>70</v>
    <v>5</v>
    <v>0</v>
    <v>0</v>
  </rv>
  <rv s="0">
    <v>71</v>
    <v>5</v>
    <v>0</v>
    <v>0</v>
  </rv>
  <rv s="0">
    <v>72</v>
    <v>5</v>
    <v>0</v>
    <v>0</v>
  </rv>
  <rv s="0">
    <v>73</v>
    <v>5</v>
    <v>0</v>
    <v>0</v>
  </rv>
  <rv s="0">
    <v>74</v>
    <v>5</v>
    <v>0</v>
    <v>0</v>
  </rv>
  <rv s="0">
    <v>75</v>
    <v>5</v>
    <v>0</v>
    <v>0</v>
  </rv>
  <rv s="0">
    <v>76</v>
    <v>5</v>
    <v>0</v>
    <v>0</v>
  </rv>
  <rv s="0">
    <v>77</v>
    <v>5</v>
    <v>0</v>
    <v>0</v>
  </rv>
  <rv s="0">
    <v>78</v>
    <v>5</v>
    <v>0</v>
    <v>0</v>
  </rv>
  <rv s="1">
    <v>3</v>
    <v>5</v>
    <v>LITTELFUSE 1206L110THYR Resettable Fuse, PPTC, 1206 (3216 Metric), PolySwitch 1206L Series, 8 VDC, 1.1 A, 2.2 A, 0.1 s</v>
  </rv>
  <rv s="0">
    <v>79</v>
    <v>5</v>
    <v>0</v>
    <v>0</v>
  </rv>
  <rv s="0">
    <v>80</v>
    <v>5</v>
    <v>0</v>
    <v>0</v>
  </rv>
  <rv s="0">
    <v>81</v>
    <v>5</v>
    <v>0</v>
    <v>0</v>
  </rv>
  <rv s="0">
    <v>82</v>
    <v>5</v>
    <v>0</v>
    <v>0</v>
  </rv>
  <rv s="0">
    <v>83</v>
    <v>5</v>
    <v>0</v>
    <v>0</v>
  </rv>
  <rv s="0">
    <v>84</v>
    <v>5</v>
    <v>0</v>
    <v>0</v>
  </rv>
  <rv s="0">
    <v>85</v>
    <v>5</v>
    <v>0</v>
    <v>0</v>
  </rv>
  <rv s="0">
    <v>86</v>
    <v>5</v>
    <v>0</v>
    <v>0</v>
  </rv>
  <rv s="0">
    <v>87</v>
    <v>5</v>
    <v>0</v>
    <v>0</v>
  </rv>
  <rv s="0">
    <v>88</v>
    <v>5</v>
    <v>0</v>
    <v>0</v>
  </rv>
  <rv s="0">
    <v>89</v>
    <v>5</v>
    <v>0</v>
    <v>0</v>
  </rv>
  <rv s="0">
    <v>90</v>
    <v>5</v>
    <v>0</v>
    <v>0</v>
  </rv>
  <rv s="0">
    <v>91</v>
    <v>5</v>
    <v>0</v>
    <v>0</v>
  </rv>
  <rv s="1">
    <v>4</v>
    <v>5</v>
    <v>Comparator Standard (General Purpose) MOS, Open-Collector, Open-Emitter, TTL 8-SOIC</v>
  </rv>
  <rv s="0">
    <v>92</v>
    <v>5</v>
    <v>0</v>
    <v>0</v>
  </rv>
  <rv s="0">
    <v>93</v>
    <v>5</v>
    <v>0</v>
    <v>0</v>
  </rv>
  <rv s="1">
    <v>5</v>
    <v>5</v>
    <v>Supervisor Open Drain or Open Collector 1 Channel SOT-23-3</v>
  </rv>
  <rv s="0">
    <v>94</v>
    <v>5</v>
    <v>0</v>
    <v>0</v>
  </rv>
  <rv s="0">
    <v>95</v>
    <v>5</v>
    <v>0</v>
    <v>0</v>
  </rv>
  <rv s="0">
    <v>96</v>
    <v>5</v>
    <v>0</v>
    <v>0</v>
  </rv>
  <rv s="0">
    <v>97</v>
    <v>5</v>
    <v>0</v>
    <v>0</v>
  </rv>
  <rv s="0">
    <v>98</v>
    <v>5</v>
    <v>0</v>
    <v>0</v>
  </rv>
  <rv s="0">
    <v>99</v>
    <v>5</v>
    <v>0</v>
    <v>0</v>
  </rv>
  <rv s="0">
    <v>100</v>
    <v>5</v>
    <v>0</v>
    <v>0</v>
  </rv>
  <rv s="0">
    <v>101</v>
    <v>5</v>
    <v>0</v>
    <v>0</v>
  </rv>
  <rv s="0">
    <v>102</v>
    <v>5</v>
    <v>0</v>
    <v>0</v>
  </rv>
  <rv s="0">
    <v>103</v>
    <v>5</v>
    <v>0</v>
    <v>0</v>
  </rv>
  <rv s="0">
    <v>104</v>
    <v>5</v>
    <v>0</v>
    <v>0</v>
  </rv>
  <rv s="1">
    <v>6</v>
    <v>5</v>
    <v>Coilcraft XAL4020-222MEC Enlarged Image</v>
  </rv>
  <rv s="0">
    <v>105</v>
    <v>5</v>
    <v>0</v>
    <v>0</v>
  </rv>
  <rv s="0">
    <v>106</v>
    <v>5</v>
    <v>0</v>
    <v>0</v>
  </rv>
  <rv s="0">
    <v>107</v>
    <v>5</v>
    <v>0</v>
    <v>0</v>
  </rv>
  <rv s="0">
    <v>108</v>
    <v>5</v>
    <v>0</v>
    <v>0</v>
  </rv>
  <rv s="0">
    <v>109</v>
    <v>5</v>
    <v>0</v>
    <v>0</v>
  </rv>
  <rv s="0">
    <v>110</v>
    <v>5</v>
    <v>0</v>
    <v>0</v>
  </rv>
  <rv s="0">
    <v>111</v>
    <v>5</v>
    <v>0</v>
    <v>0</v>
  </rv>
  <rv s="0">
    <v>112</v>
    <v>5</v>
    <v>0</v>
    <v>0</v>
  </rv>
  <rv s="0">
    <v>113</v>
    <v>5</v>
    <v>0</v>
    <v>0</v>
  </rv>
  <rv s="0">
    <v>114</v>
    <v>5</v>
    <v>0</v>
    <v>0</v>
  </rv>
  <rv s="0">
    <v>115</v>
    <v>5</v>
    <v>0</v>
    <v>0</v>
  </rv>
  <rv s="0">
    <v>116</v>
    <v>5</v>
    <v>0</v>
    <v>0</v>
  </rv>
  <rv s="0">
    <v>117</v>
    <v>5</v>
    <v>0</v>
    <v>0</v>
  </rv>
  <rv s="0">
    <v>118</v>
    <v>5</v>
    <v>0</v>
    <v>0</v>
  </rv>
  <rv s="0">
    <v>119</v>
    <v>5</v>
    <v>0</v>
    <v>0</v>
  </rv>
  <rv s="0">
    <v>120</v>
    <v>5</v>
    <v>0</v>
    <v>0</v>
  </rv>
  <rv s="1">
    <v>7</v>
    <v>5</v>
    <v>Shunt Voltage Reference IC Fixed 2.5V V ±0.1% 15 mA SC-70-3</v>
  </rv>
  <rv s="0">
    <v>121</v>
    <v>5</v>
    <v>0</v>
    <v>0</v>
  </rv>
  <rv s="0">
    <v>122</v>
    <v>5</v>
    <v>0</v>
    <v>0</v>
  </rv>
  <rv s="0">
    <v>123</v>
    <v>5</v>
    <v>0</v>
    <v>0</v>
  </rv>
  <rv s="0">
    <v>124</v>
    <v>5</v>
    <v>0</v>
    <v>0</v>
  </rv>
  <rv s="0">
    <v>125</v>
    <v>5</v>
    <v>0</v>
    <v>0</v>
  </rv>
  <rv s="0">
    <v>126</v>
    <v>5</v>
    <v>0</v>
    <v>0</v>
  </rv>
  <rv s="0">
    <v>127</v>
    <v>5</v>
    <v>0</v>
    <v>0</v>
  </rv>
  <rv s="0">
    <v>128</v>
    <v>5</v>
    <v>0</v>
    <v>0</v>
  </rv>
  <rv s="0">
    <v>129</v>
    <v>5</v>
    <v>0</v>
    <v>0</v>
  </rv>
  <rv s="0">
    <v>130</v>
    <v>5</v>
    <v>0</v>
    <v>0</v>
  </rv>
  <rv s="0">
    <v>131</v>
    <v>5</v>
    <v>0</v>
    <v>0</v>
  </rv>
  <rv s="0">
    <v>132</v>
    <v>5</v>
    <v>0</v>
    <v>0</v>
  </rv>
  <rv s="1">
    <v>8</v>
    <v>5</v>
    <v>130 kOhms ±1% 0.1W, 1/10W Chip Resistor 0603 (1608 Metric) Automotive AEC-Q200 Thick Film</v>
  </rv>
  <rv s="0">
    <v>133</v>
    <v>5</v>
    <v>0</v>
    <v>0</v>
  </rv>
  <rv s="0">
    <v>134</v>
    <v>5</v>
    <v>0</v>
    <v>0</v>
  </rv>
  <rv s="0">
    <v>135</v>
    <v>5</v>
    <v>0</v>
    <v>0</v>
  </rv>
  <rv s="0">
    <v>136</v>
    <v>5</v>
    <v>0</v>
    <v>0</v>
  </rv>
  <rv s="0">
    <v>137</v>
    <v>5</v>
    <v>0</v>
    <v>0</v>
  </rv>
  <rv s="0">
    <v>138</v>
    <v>5</v>
    <v>0</v>
    <v>0</v>
  </rv>
  <rv s="0">
    <v>139</v>
    <v>5</v>
    <v>0</v>
    <v>0</v>
  </rv>
  <rv s="0">
    <v>140</v>
    <v>5</v>
    <v>0</v>
    <v>0</v>
  </rv>
  <rv s="0">
    <v>141</v>
    <v>5</v>
    <v>0</v>
    <v>0</v>
  </rv>
  <rv s="0">
    <v>142</v>
    <v>5</v>
    <v>0</v>
    <v>0</v>
  </rv>
  <rv s="0">
    <v>143</v>
    <v>5</v>
    <v>0</v>
    <v>0</v>
  </rv>
  <rv s="0">
    <v>144</v>
    <v>5</v>
    <v>0</v>
    <v>0</v>
  </rv>
  <rv s="0">
    <v>145</v>
    <v>5</v>
    <v>0</v>
    <v>0</v>
  </rv>
  <rv s="0">
    <v>146</v>
    <v>5</v>
    <v>0</v>
    <v>0</v>
  </rv>
  <rv s="1">
    <v>9</v>
    <v>5</v>
    <v>100 Hz ~ 10 kHz Digital, PDM Microphone MEMS (Silicon) Omnidirectional ( -26dB ±3dB @ 94dB SPL ) Solder Pads</v>
  </rv>
  <rv s="1">
    <v>10</v>
    <v>5</v>
    <v>20 Hz ~ 10 kHz Digital, I2S Microphone MEMS (Silicon) 1.62 V ~ 3.6 V Omnidirectional ( -26dB ±3dB @ 94dB SPL ) Solder Pads</v>
  </rv>
  <rv s="1">
    <v>11</v>
    <v>5</v>
    <v>20 Hz ~ 20 kHz Digital, PDM Microphone MEMS (Silicon) 1.62 V ~ 3.6 V Omnidirectional ( -26dB ±1dB ) Solder Pads</v>
  </rv>
  <rv s="0">
    <v>147</v>
    <v>5</v>
    <v>0</v>
    <v>0</v>
  </rv>
  <rv s="0">
    <v>148</v>
    <v>5</v>
    <v>0</v>
    <v>0</v>
  </rv>
  <rv s="0">
    <v>149</v>
    <v>5</v>
    <v>0</v>
    <v>0</v>
  </rv>
  <rv s="0">
    <v>150</v>
    <v>5</v>
    <v>0</v>
    <v>0</v>
  </rv>
  <rv s="0">
    <v>151</v>
    <v>5</v>
    <v>0</v>
    <v>0</v>
  </rv>
  <rv s="0">
    <v>152</v>
    <v>5</v>
    <v>0</v>
    <v>0</v>
  </rv>
  <rv s="0">
    <v>153</v>
    <v>5</v>
    <v>0</v>
    <v>0</v>
  </rv>
  <rv s="0">
    <v>154</v>
    <v>5</v>
    <v>0</v>
    <v>0</v>
  </rv>
  <rv s="0">
    <v>155</v>
    <v>5</v>
    <v>0</v>
    <v>0</v>
  </rv>
  <rv s="0">
    <v>156</v>
    <v>5</v>
    <v>0</v>
    <v>0</v>
  </rv>
  <rv s="0">
    <v>157</v>
    <v>5</v>
    <v>0</v>
    <v>0</v>
  </rv>
  <rv s="0">
    <v>158</v>
    <v>5</v>
    <v>0</v>
    <v>0</v>
  </rv>
  <rv s="0">
    <v>159</v>
    <v>5</v>
    <v>0</v>
    <v>0</v>
  </rv>
  <rv s="0">
    <v>160</v>
    <v>5</v>
    <v>0</v>
    <v>0</v>
  </rv>
  <rv s="0">
    <v>161</v>
    <v>5</v>
    <v>0</v>
    <v>0</v>
  </rv>
  <rv s="0">
    <v>162</v>
    <v>5</v>
    <v>0</v>
    <v>0</v>
  </rv>
  <rv s="1">
    <v>12</v>
    <v>5</v>
    <v>7V Clamp 9A (8/20µs) Ipp Tvs Diode Surface Mount SLP0603P2X3J</v>
  </rv>
  <rv s="0">
    <v>163</v>
    <v>5</v>
    <v>0</v>
    <v>0</v>
  </rv>
  <rv s="1">
    <v>13</v>
    <v>5</v>
    <v>13V Clamp 6A (8/20µs) Ipp Tvs Diode Surface Mount SOT-23-6</v>
  </rv>
  <rv s="0">
    <v>164</v>
    <v>5</v>
    <v>0</v>
    <v>0</v>
  </rv>
  <rv s="0">
    <v>165</v>
    <v>5</v>
    <v>0</v>
    <v>0</v>
  </rv>
  <rv s="0">
    <v>166</v>
    <v>5</v>
    <v>0</v>
    <v>0</v>
  </rv>
  <rv s="1">
    <v>14</v>
    <v>5</v>
    <v>28V Clamp 2A Ipp Tvs Diode Surface Mount 2-DFN (1.6x1)</v>
  </rv>
  <rv s="0">
    <v>167</v>
    <v>5</v>
    <v>0</v>
    <v>0</v>
  </rv>
</rvData>
</file>

<file path=xl/richData/rdrichvaluestructure.xml><?xml version="1.0" encoding="utf-8"?>
<rvStructures xmlns="http://schemas.microsoft.com/office/spreadsheetml/2017/richdata" count="3">
  <s t="_webimage">
    <k n="WebImageIdentifier" t="i"/>
    <k n="CalcOrigin" t="i"/>
    <k n="ComputedImage" t="b"/>
    <k n="ImageSizing" t="i"/>
  </s>
  <s t="_localImage">
    <k n="_rvRel:LocalImageIdentifier" t="i"/>
    <k n="CalcOrigin" t="i"/>
    <k n="Text" t="s"/>
  </s>
  <s t="_error">
    <k n="errorType" t="i"/>
    <k n="sub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45F75-B66D-4BF5-A33B-6331AC6DCB1D}" name="Table1" displayName="Table1" ref="A1:AB264" totalsRowShown="0" headerRowDxfId="31" dataDxfId="30">
  <autoFilter ref="A1:AB264" xr:uid="{2BC45F75-B66D-4BF5-A33B-6331AC6DCB1D}"/>
  <sortState xmlns:xlrd2="http://schemas.microsoft.com/office/spreadsheetml/2017/richdata2" ref="A2:AB264">
    <sortCondition ref="B2:B264"/>
    <sortCondition ref="C2:C264"/>
    <sortCondition ref="D2:D264"/>
  </sortState>
  <tableColumns count="28">
    <tableColumn id="1" xr3:uid="{92BA0E89-2BC7-4381-9889-E4FD3CB9ECF2}" name="AIPN" dataDxfId="29"/>
    <tableColumn id="2" xr3:uid="{4B44E09C-FD65-4B24-9810-A01E6E690756}" name="Family" dataDxfId="28"/>
    <tableColumn id="3" xr3:uid="{5A60772F-772A-4B58-8127-15F97D3AFF90}" name="Value" dataDxfId="27"/>
    <tableColumn id="4" xr3:uid="{25541C8D-E14A-49A5-9903-F3D8A7F3C751}" name="Case" dataDxfId="26"/>
    <tableColumn id="5" xr3:uid="{AE5A213B-DC46-490E-BA43-D8A75FC0EFE4}" name="Image"/>
    <tableColumn id="6" xr3:uid="{2EB9EFFB-8986-426D-8ED5-315D3E29C679}" name="Description" dataDxfId="25"/>
    <tableColumn id="7" xr3:uid="{859E3756-77CA-45C0-8980-E4E5456E6930}" name="Manufacturer Name" dataDxfId="24"/>
    <tableColumn id="8" xr3:uid="{186594AB-3868-417F-B9F4-DE6D968E7FAA}" name="Manufacturer Part Number" dataDxfId="23"/>
    <tableColumn id="9" xr3:uid="{FB734758-BB1F-4EAE-8F51-6EDC4C8500C3}" name="Lifecycle" dataDxfId="22"/>
    <tableColumn id="10" xr3:uid="{1FFBB45E-C937-4A00-B7CB-099C74E4C32E}" name="Leadtime(WKS)" dataDxfId="21"/>
    <tableColumn id="11" xr3:uid="{DA762EEC-8235-4225-8F26-D6EB2CA75DA9}" name="Case2" dataDxfId="20"/>
    <tableColumn id="12" xr3:uid="{FD0DD970-2F77-4186-AFD9-BDC892CE5035}" name="Case3" dataDxfId="19"/>
    <tableColumn id="13" xr3:uid="{E44D47B9-7F37-4F1A-B02E-A2B653B39543}" name="Case Displayed as" dataDxfId="18"/>
    <tableColumn id="14" xr3:uid="{536ACBB3-BB4A-4024-B82A-D4890FDB26B5}" name="Param #1" dataDxfId="17"/>
    <tableColumn id="15" xr3:uid="{D78E832B-675B-43FF-851B-46BB88CBE8C7}" name="Param #2" dataDxfId="16"/>
    <tableColumn id="16" xr3:uid="{6C44F5BC-0323-4FA4-AFCB-F3BCD0EBEC11}" name="Param #3" dataDxfId="15"/>
    <tableColumn id="17" xr3:uid="{97A30AAF-E124-49D9-BD6C-6055B2326E6D}" name="Param #4" dataDxfId="14"/>
    <tableColumn id="18" xr3:uid="{F3992758-330B-49DC-9236-B473E7A57DA7}" name="Rev" dataDxfId="13"/>
    <tableColumn id="19" xr3:uid="{5688B2C7-2148-40AF-991E-6E5BF66E7AC4}" name="Params used" dataDxfId="12" dataCellStyle="Comma"/>
    <tableColumn id="20" xr3:uid="{D7CAFD18-8640-4826-A7BA-CD5BBA77B53E}" name="AIPN Occurrence" dataDxfId="11"/>
    <tableColumn id="21" xr3:uid="{742333EF-55E4-46C6-9C37-5B341B338590}" name="AIPN - OLD" dataDxfId="10"/>
    <tableColumn id="22" xr3:uid="{B3E6455E-9336-4F53-8452-99F39FC75BF5}" name="LEN" dataDxfId="9"/>
    <tableColumn id="23" xr3:uid="{2C392729-3209-4BEF-8850-81A5187CA330}" name="Datasheet" dataDxfId="8"/>
    <tableColumn id="24" xr3:uid="{D6B6E276-2264-4019-BF9A-2955B4660DDF}" name="RoHS Status" dataDxfId="7"/>
    <tableColumn id="25" xr3:uid="{FE888421-8C50-4384-A0DA-4F3D85870AC2}" name="Moisture Sensitivity Level (MSL)" dataDxfId="6"/>
    <tableColumn id="26" xr3:uid="{61FF33C4-8986-439B-875E-6CB493E26410}" name="ECCN" dataDxfId="5"/>
    <tableColumn id="27" xr3:uid="{589AD6A3-7680-4565-BD25-9C1F7BC461C3}" name="HTSUS" dataDxfId="4"/>
    <tableColumn id="28" xr3:uid="{92B0B273-CE2D-478C-9A0C-34CADACBBEEB}" name="Country of Origi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3E6ABC-7A68-4F7C-9449-B2DA2A8DB8B6}">
  <we:reference id="wa200003696" version="1.3.0.0" store="en-IE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4"/>
  <sheetViews>
    <sheetView tabSelected="1" workbookViewId="0">
      <pane xSplit="2" ySplit="1" topLeftCell="C2" activePane="bottomRight" state="frozen"/>
      <selection pane="topRight" activeCell="B1" sqref="B1"/>
      <selection pane="bottomLeft" activeCell="A4" sqref="A4"/>
      <selection pane="bottomRight" activeCell="C2" sqref="C2"/>
    </sheetView>
  </sheetViews>
  <sheetFormatPr defaultColWidth="9.140625" defaultRowHeight="74.25" customHeight="1" x14ac:dyDescent="0.25"/>
  <cols>
    <col min="1" max="1" width="11.85546875" style="39" bestFit="1" customWidth="1"/>
    <col min="2" max="2" width="10.28515625" style="31" customWidth="1"/>
    <col min="3" max="3" width="10.28515625" style="69" customWidth="1"/>
    <col min="4" max="4" width="10.28515625" style="34" customWidth="1"/>
    <col min="5" max="5" width="16.7109375" customWidth="1"/>
    <col min="6" max="6" width="37.5703125" style="40" bestFit="1" customWidth="1"/>
    <col min="7" max="7" width="36.140625" style="39" customWidth="1"/>
    <col min="8" max="8" width="25.140625" style="38" bestFit="1" customWidth="1"/>
    <col min="9" max="10" width="16.7109375" customWidth="1"/>
    <col min="11" max="11" width="11.7109375" style="32" bestFit="1" customWidth="1"/>
    <col min="12" max="12" width="8.85546875" style="32" customWidth="1"/>
    <col min="13" max="13" width="17" style="33" customWidth="1"/>
    <col min="14" max="14" width="13.5703125" style="34" bestFit="1" customWidth="1"/>
    <col min="15" max="15" width="10.140625" style="34" customWidth="1"/>
    <col min="16" max="16" width="13.5703125" style="34" bestFit="1" customWidth="1"/>
    <col min="17" max="17" width="10.28515625" style="33" customWidth="1"/>
    <col min="18" max="18" width="8" style="35" customWidth="1"/>
    <col min="19" max="19" width="13" style="36" customWidth="1"/>
    <col min="20" max="20" width="16.28515625" style="31" customWidth="1"/>
    <col min="21" max="21" width="39.42578125" style="37" bestFit="1" customWidth="1"/>
    <col min="22" max="22" width="8.85546875" style="49" bestFit="1" customWidth="1"/>
    <col min="23" max="23" width="44.140625" style="40" customWidth="1"/>
    <col min="24" max="24" width="16.5703125" style="39" bestFit="1" customWidth="1"/>
    <col min="25" max="25" width="30" style="39" bestFit="1" customWidth="1"/>
    <col min="26" max="26" width="7.42578125" style="39" bestFit="1" customWidth="1"/>
    <col min="27" max="27" width="12.140625" style="39" bestFit="1" customWidth="1"/>
    <col min="28" max="28" width="16.5703125" style="39" customWidth="1"/>
    <col min="29" max="16384" width="9.140625" style="39"/>
  </cols>
  <sheetData>
    <row r="1" spans="1:28" s="37" customFormat="1" ht="74.25" customHeight="1" x14ac:dyDescent="0.25">
      <c r="A1" s="37" t="s">
        <v>325</v>
      </c>
      <c r="B1" s="49" t="s">
        <v>1643</v>
      </c>
      <c r="C1" s="70" t="s">
        <v>1644</v>
      </c>
      <c r="D1" s="68" t="s">
        <v>420</v>
      </c>
      <c r="E1" s="52" t="s">
        <v>9</v>
      </c>
      <c r="F1" s="52" t="s">
        <v>2</v>
      </c>
      <c r="G1" s="37" t="s">
        <v>1</v>
      </c>
      <c r="H1" s="51" t="s">
        <v>0</v>
      </c>
      <c r="I1" s="51" t="s">
        <v>1160</v>
      </c>
      <c r="J1" s="51" t="s">
        <v>1359</v>
      </c>
      <c r="K1" s="41" t="s">
        <v>1645</v>
      </c>
      <c r="L1" s="41" t="s">
        <v>1646</v>
      </c>
      <c r="M1" s="42" t="s">
        <v>535</v>
      </c>
      <c r="N1" s="43" t="s">
        <v>552</v>
      </c>
      <c r="O1" s="44" t="s">
        <v>568</v>
      </c>
      <c r="P1" s="45" t="s">
        <v>569</v>
      </c>
      <c r="Q1" s="46" t="s">
        <v>578</v>
      </c>
      <c r="R1" s="47" t="s">
        <v>330</v>
      </c>
      <c r="S1" s="48" t="s">
        <v>579</v>
      </c>
      <c r="T1" s="65" t="s">
        <v>1052</v>
      </c>
      <c r="U1" s="50" t="s">
        <v>1642</v>
      </c>
      <c r="V1" s="64" t="s">
        <v>956</v>
      </c>
      <c r="W1" s="52" t="s">
        <v>3</v>
      </c>
      <c r="X1" s="37" t="s">
        <v>4</v>
      </c>
      <c r="Y1" s="37" t="s">
        <v>5</v>
      </c>
      <c r="Z1" s="37" t="s">
        <v>6</v>
      </c>
      <c r="AA1" s="37" t="s">
        <v>7</v>
      </c>
      <c r="AB1" s="37" t="s">
        <v>8</v>
      </c>
    </row>
    <row r="2" spans="1:28" ht="74.25" customHeight="1" x14ac:dyDescent="0.25">
      <c r="B2" s="57" t="s">
        <v>1637</v>
      </c>
      <c r="C2" s="71">
        <v>12</v>
      </c>
      <c r="D2" s="55" t="s">
        <v>422</v>
      </c>
      <c r="E2" t="e" vm="1">
        <v>#VALUE!</v>
      </c>
      <c r="F2" s="67" t="s">
        <v>1448</v>
      </c>
      <c r="G2" s="39" t="s">
        <v>134</v>
      </c>
      <c r="H2" s="38" t="s">
        <v>138</v>
      </c>
      <c r="I2" s="31" t="s">
        <v>14</v>
      </c>
      <c r="J2" s="31">
        <v>4</v>
      </c>
      <c r="K2" s="57" t="s">
        <v>422</v>
      </c>
      <c r="L2" s="57" t="s">
        <v>441</v>
      </c>
      <c r="M2" s="53" t="s">
        <v>441</v>
      </c>
      <c r="N2" s="55" t="s">
        <v>797</v>
      </c>
      <c r="O2" s="55" t="s">
        <v>641</v>
      </c>
      <c r="P2" s="55" t="s">
        <v>643</v>
      </c>
      <c r="Q2" s="33" t="s">
        <v>550</v>
      </c>
      <c r="R2" s="56">
        <v>0</v>
      </c>
      <c r="S2" s="62">
        <v>7</v>
      </c>
      <c r="T2" s="54">
        <v>1</v>
      </c>
      <c r="U2" s="37" t="s">
        <v>801</v>
      </c>
      <c r="V2" s="49">
        <v>24</v>
      </c>
      <c r="W2" s="31" t="s">
        <v>139</v>
      </c>
      <c r="X2" s="31" t="s">
        <v>15</v>
      </c>
      <c r="Y2" s="31" t="s">
        <v>14</v>
      </c>
      <c r="Z2" s="31" t="s">
        <v>16</v>
      </c>
      <c r="AA2" s="31" t="s">
        <v>140</v>
      </c>
      <c r="AB2" s="31" t="s">
        <v>118</v>
      </c>
    </row>
    <row r="3" spans="1:28" ht="74.25" customHeight="1" x14ac:dyDescent="0.25">
      <c r="B3" s="57" t="s">
        <v>1637</v>
      </c>
      <c r="C3" s="71">
        <v>12</v>
      </c>
      <c r="D3" s="55" t="s">
        <v>439</v>
      </c>
      <c r="E3" t="e" vm="2">
        <v>#VALUE!</v>
      </c>
      <c r="F3" s="67" t="s">
        <v>1444</v>
      </c>
      <c r="G3" s="39" t="s">
        <v>134</v>
      </c>
      <c r="H3" s="38" t="s">
        <v>778</v>
      </c>
      <c r="I3" s="31" t="s">
        <v>14</v>
      </c>
      <c r="J3" s="31">
        <v>5</v>
      </c>
      <c r="K3" s="57" t="s">
        <v>447</v>
      </c>
      <c r="L3" s="57" t="s">
        <v>441</v>
      </c>
      <c r="M3" s="53" t="s">
        <v>441</v>
      </c>
      <c r="N3" s="55" t="s">
        <v>797</v>
      </c>
      <c r="O3" s="55" t="s">
        <v>641</v>
      </c>
      <c r="P3" s="55" t="s">
        <v>640</v>
      </c>
      <c r="Q3" s="33" t="s">
        <v>791</v>
      </c>
      <c r="R3" s="56">
        <v>0</v>
      </c>
      <c r="S3" s="62">
        <v>7</v>
      </c>
      <c r="T3" s="54">
        <v>1</v>
      </c>
      <c r="U3" s="37" t="s">
        <v>799</v>
      </c>
      <c r="V3" s="49">
        <v>24</v>
      </c>
      <c r="W3" s="31" t="s">
        <v>1445</v>
      </c>
      <c r="X3" s="31" t="s">
        <v>15</v>
      </c>
      <c r="Y3" s="31" t="s">
        <v>14</v>
      </c>
      <c r="Z3" s="31" t="s">
        <v>16</v>
      </c>
      <c r="AA3" s="31" t="s">
        <v>140</v>
      </c>
      <c r="AB3" s="31" t="s">
        <v>118</v>
      </c>
    </row>
    <row r="4" spans="1:28" ht="74.25" customHeight="1" x14ac:dyDescent="0.25">
      <c r="B4" s="57" t="s">
        <v>1637</v>
      </c>
      <c r="C4" s="71">
        <v>12</v>
      </c>
      <c r="D4" s="55" t="s">
        <v>447</v>
      </c>
      <c r="E4" t="e" vm="3">
        <v>#VALUE!</v>
      </c>
      <c r="F4" s="67" t="s">
        <v>1449</v>
      </c>
      <c r="G4" s="39" t="s">
        <v>196</v>
      </c>
      <c r="H4" s="38" t="s">
        <v>195</v>
      </c>
      <c r="I4" s="31" t="s">
        <v>14</v>
      </c>
      <c r="J4" s="31">
        <v>9</v>
      </c>
      <c r="K4" s="57" t="s">
        <v>447</v>
      </c>
      <c r="L4" s="57" t="s">
        <v>441</v>
      </c>
      <c r="M4" s="53" t="s">
        <v>441</v>
      </c>
      <c r="N4" s="55" t="s">
        <v>797</v>
      </c>
      <c r="O4" s="55" t="s">
        <v>642</v>
      </c>
      <c r="P4" s="55" t="s">
        <v>798</v>
      </c>
      <c r="R4" s="56">
        <v>0</v>
      </c>
      <c r="S4" s="62">
        <v>6</v>
      </c>
      <c r="T4" s="54">
        <v>1</v>
      </c>
      <c r="U4" s="37" t="s">
        <v>800</v>
      </c>
      <c r="V4" s="49">
        <v>23</v>
      </c>
      <c r="W4" s="31" t="s">
        <v>197</v>
      </c>
      <c r="X4" s="31" t="s">
        <v>15</v>
      </c>
      <c r="Y4" s="31" t="s">
        <v>14</v>
      </c>
      <c r="Z4" s="31" t="s">
        <v>16</v>
      </c>
      <c r="AA4" s="31" t="s">
        <v>140</v>
      </c>
      <c r="AB4" s="31" t="s">
        <v>98</v>
      </c>
    </row>
    <row r="5" spans="1:28" ht="74.25" customHeight="1" x14ac:dyDescent="0.25">
      <c r="B5" s="57" t="s">
        <v>1637</v>
      </c>
      <c r="C5" s="71">
        <v>12</v>
      </c>
      <c r="D5" s="55" t="s">
        <v>963</v>
      </c>
      <c r="E5" t="e" vm="4">
        <v>#VALUE!</v>
      </c>
      <c r="F5" s="67" t="s">
        <v>1446</v>
      </c>
      <c r="G5" s="39" t="s">
        <v>196</v>
      </c>
      <c r="H5" s="38" t="s">
        <v>962</v>
      </c>
      <c r="I5" s="31" t="s">
        <v>14</v>
      </c>
      <c r="J5" s="31">
        <v>26</v>
      </c>
      <c r="K5" s="57" t="s">
        <v>963</v>
      </c>
      <c r="L5" s="57" t="s">
        <v>441</v>
      </c>
      <c r="M5" s="53" t="s">
        <v>441</v>
      </c>
      <c r="N5" s="55" t="s">
        <v>797</v>
      </c>
      <c r="O5" s="55" t="s">
        <v>641</v>
      </c>
      <c r="P5" s="55" t="s">
        <v>640</v>
      </c>
      <c r="Q5" s="33" t="s">
        <v>791</v>
      </c>
      <c r="R5" s="56">
        <v>1</v>
      </c>
      <c r="S5" s="62">
        <v>7</v>
      </c>
      <c r="T5" s="54">
        <v>1</v>
      </c>
      <c r="U5" s="37" t="s">
        <v>964</v>
      </c>
      <c r="V5" s="49">
        <v>24</v>
      </c>
      <c r="W5" s="31" t="s">
        <v>1447</v>
      </c>
      <c r="X5" s="31" t="s">
        <v>15</v>
      </c>
      <c r="Y5" s="31" t="s">
        <v>14</v>
      </c>
      <c r="Z5" s="31" t="s">
        <v>16</v>
      </c>
      <c r="AA5" s="31" t="s">
        <v>140</v>
      </c>
      <c r="AB5" s="31" t="s">
        <v>217</v>
      </c>
    </row>
    <row r="6" spans="1:28" ht="74.25" customHeight="1" x14ac:dyDescent="0.25">
      <c r="B6" s="31" t="s">
        <v>1637</v>
      </c>
      <c r="C6" s="69">
        <v>16</v>
      </c>
      <c r="D6" s="55" t="s">
        <v>1660</v>
      </c>
      <c r="E6" t="e" vm="5">
        <v>#VALUE!</v>
      </c>
      <c r="F6" s="67" t="s">
        <v>1599</v>
      </c>
      <c r="G6" s="60" t="s">
        <v>134</v>
      </c>
      <c r="H6" s="38" t="s">
        <v>1125</v>
      </c>
      <c r="I6" s="31" t="s">
        <v>14</v>
      </c>
      <c r="J6" s="31">
        <v>4</v>
      </c>
      <c r="R6" s="56">
        <v>0</v>
      </c>
      <c r="S6" s="62">
        <v>2</v>
      </c>
      <c r="T6" s="54">
        <v>30</v>
      </c>
      <c r="U6" s="37" t="b">
        <v>0</v>
      </c>
      <c r="V6" s="49">
        <v>5</v>
      </c>
      <c r="W6" s="31" t="s">
        <v>1600</v>
      </c>
      <c r="X6" s="31" t="s">
        <v>15</v>
      </c>
      <c r="Y6" s="31" t="s">
        <v>14</v>
      </c>
      <c r="Z6" s="31" t="s">
        <v>16</v>
      </c>
      <c r="AA6" s="31" t="s">
        <v>140</v>
      </c>
      <c r="AB6" s="31" t="s">
        <v>41</v>
      </c>
    </row>
    <row r="7" spans="1:28" ht="74.25" customHeight="1" x14ac:dyDescent="0.25">
      <c r="B7" s="31" t="s">
        <v>1637</v>
      </c>
      <c r="C7" s="69">
        <v>24</v>
      </c>
      <c r="D7" s="55" t="s">
        <v>795</v>
      </c>
      <c r="E7" t="e" vm="6">
        <v>#VALUE!</v>
      </c>
      <c r="F7" s="67" t="s">
        <v>1640</v>
      </c>
      <c r="G7" s="60" t="s">
        <v>1002</v>
      </c>
      <c r="H7" s="58" t="s">
        <v>1639</v>
      </c>
      <c r="I7" s="31" t="e">
        <v>#N/A</v>
      </c>
      <c r="J7" s="31" t="e">
        <v>#N/A</v>
      </c>
      <c r="R7" s="56">
        <v>0</v>
      </c>
      <c r="S7" s="62">
        <v>2</v>
      </c>
      <c r="T7" s="54">
        <v>30</v>
      </c>
      <c r="U7" s="37" t="b">
        <v>0</v>
      </c>
      <c r="V7" s="49">
        <v>5</v>
      </c>
      <c r="W7" s="31" t="e">
        <v>#N/A</v>
      </c>
      <c r="X7" s="31" t="e">
        <v>#N/A</v>
      </c>
      <c r="Y7" s="31" t="e">
        <v>#N/A</v>
      </c>
      <c r="Z7" s="31" t="e">
        <v>#N/A</v>
      </c>
      <c r="AA7" s="31" t="e">
        <v>#N/A</v>
      </c>
      <c r="AB7" s="31" t="e">
        <v>#N/A</v>
      </c>
    </row>
    <row r="8" spans="1:28" ht="74.25" customHeight="1" x14ac:dyDescent="0.25">
      <c r="B8" s="57" t="s">
        <v>346</v>
      </c>
      <c r="C8" s="71">
        <v>3</v>
      </c>
      <c r="D8" s="55" t="s">
        <v>465</v>
      </c>
      <c r="E8" t="e" vm="7">
        <v>#VALUE!</v>
      </c>
      <c r="F8" s="67" t="s">
        <v>192</v>
      </c>
      <c r="G8" s="39" t="s">
        <v>187</v>
      </c>
      <c r="H8" s="38" t="s">
        <v>191</v>
      </c>
      <c r="I8" s="31" t="s">
        <v>14</v>
      </c>
      <c r="J8" s="31">
        <v>8</v>
      </c>
      <c r="K8" s="57" t="s">
        <v>465</v>
      </c>
      <c r="L8" s="57" t="s">
        <v>546</v>
      </c>
      <c r="M8" s="53" t="s">
        <v>546</v>
      </c>
      <c r="N8" s="34">
        <v>1</v>
      </c>
      <c r="O8" s="55"/>
      <c r="P8" s="55"/>
      <c r="R8" s="56">
        <v>0</v>
      </c>
      <c r="S8" s="62">
        <v>4</v>
      </c>
      <c r="T8" s="54">
        <v>1</v>
      </c>
      <c r="U8" s="37" t="s">
        <v>1161</v>
      </c>
      <c r="V8" s="49">
        <v>12</v>
      </c>
      <c r="W8" s="31" t="s">
        <v>193</v>
      </c>
      <c r="X8" s="31" t="s">
        <v>15</v>
      </c>
      <c r="Y8" s="31" t="s">
        <v>14</v>
      </c>
      <c r="Z8" s="31" t="s">
        <v>16</v>
      </c>
      <c r="AA8" s="31" t="s">
        <v>194</v>
      </c>
      <c r="AB8" s="31" t="s">
        <v>38</v>
      </c>
    </row>
    <row r="9" spans="1:28" ht="74.25" customHeight="1" x14ac:dyDescent="0.25">
      <c r="B9" s="57" t="s">
        <v>912</v>
      </c>
      <c r="C9" s="71">
        <v>20</v>
      </c>
      <c r="D9" s="55" t="s">
        <v>441</v>
      </c>
      <c r="E9" t="e" vm="8">
        <v>#VALUE!</v>
      </c>
      <c r="F9" s="67" t="s">
        <v>985</v>
      </c>
      <c r="G9" s="39" t="s">
        <v>986</v>
      </c>
      <c r="H9" s="38" t="s">
        <v>987</v>
      </c>
      <c r="I9" s="31" t="s">
        <v>14</v>
      </c>
      <c r="J9" s="31">
        <v>20</v>
      </c>
      <c r="K9" s="57" t="s">
        <v>441</v>
      </c>
      <c r="L9" s="57" t="s">
        <v>441</v>
      </c>
      <c r="M9" s="53" t="s">
        <v>441</v>
      </c>
      <c r="N9" s="34" t="s">
        <v>913</v>
      </c>
      <c r="O9" s="55" t="s">
        <v>914</v>
      </c>
      <c r="P9" s="55" t="s">
        <v>86</v>
      </c>
      <c r="R9" s="56">
        <v>0</v>
      </c>
      <c r="S9" s="62">
        <v>6</v>
      </c>
      <c r="T9" s="54">
        <v>1</v>
      </c>
      <c r="U9" s="37" t="s">
        <v>1162</v>
      </c>
      <c r="V9" s="49">
        <v>24</v>
      </c>
      <c r="W9" s="31" t="s">
        <v>1360</v>
      </c>
      <c r="X9" s="31" t="s">
        <v>96</v>
      </c>
      <c r="Y9" s="31" t="s">
        <v>14</v>
      </c>
      <c r="Z9" s="31" t="s">
        <v>16</v>
      </c>
      <c r="AA9" s="31" t="s">
        <v>1361</v>
      </c>
      <c r="AB9" s="31" t="s">
        <v>38</v>
      </c>
    </row>
    <row r="10" spans="1:28" ht="74.25" customHeight="1" x14ac:dyDescent="0.25">
      <c r="B10" s="57" t="s">
        <v>912</v>
      </c>
      <c r="C10" s="71">
        <v>20</v>
      </c>
      <c r="D10" s="55" t="s">
        <v>465</v>
      </c>
      <c r="E10" t="e" vm="9">
        <v>#VALUE!</v>
      </c>
      <c r="F10" s="67" t="s">
        <v>1362</v>
      </c>
      <c r="G10" s="39" t="s">
        <v>916</v>
      </c>
      <c r="H10" s="38" t="s">
        <v>915</v>
      </c>
      <c r="I10" s="31" t="s">
        <v>14</v>
      </c>
      <c r="J10" s="31">
        <v>11</v>
      </c>
      <c r="K10" s="57" t="s">
        <v>465</v>
      </c>
      <c r="L10" s="57" t="s">
        <v>546</v>
      </c>
      <c r="M10" s="53" t="s">
        <v>546</v>
      </c>
      <c r="N10" s="34" t="s">
        <v>913</v>
      </c>
      <c r="O10" s="55" t="s">
        <v>914</v>
      </c>
      <c r="P10" s="55" t="s">
        <v>91</v>
      </c>
      <c r="R10" s="56">
        <v>0</v>
      </c>
      <c r="S10" s="62">
        <v>6</v>
      </c>
      <c r="T10" s="54">
        <v>1</v>
      </c>
      <c r="U10" s="37" t="s">
        <v>1163</v>
      </c>
      <c r="V10" s="49">
        <v>24</v>
      </c>
      <c r="W10" s="31" t="s">
        <v>1363</v>
      </c>
      <c r="X10" s="31" t="s">
        <v>96</v>
      </c>
      <c r="Y10" s="31" t="s">
        <v>14</v>
      </c>
      <c r="Z10" s="31" t="s">
        <v>16</v>
      </c>
      <c r="AA10" s="31" t="s">
        <v>103</v>
      </c>
      <c r="AB10" s="31" t="s">
        <v>41</v>
      </c>
    </row>
    <row r="11" spans="1:28" ht="74.25" customHeight="1" x14ac:dyDescent="0.25">
      <c r="B11" s="57" t="s">
        <v>338</v>
      </c>
      <c r="C11" s="71">
        <v>45</v>
      </c>
      <c r="D11" s="55" t="s">
        <v>438</v>
      </c>
      <c r="E11" t="e" vm="10">
        <v>#VALUE!</v>
      </c>
      <c r="F11" s="67" t="s">
        <v>152</v>
      </c>
      <c r="G11" s="39" t="s">
        <v>151</v>
      </c>
      <c r="H11" s="38" t="s">
        <v>150</v>
      </c>
      <c r="I11" s="31" t="s">
        <v>14</v>
      </c>
      <c r="J11" s="31">
        <v>52</v>
      </c>
      <c r="K11" s="57" t="s">
        <v>438</v>
      </c>
      <c r="L11" s="57" t="s">
        <v>441</v>
      </c>
      <c r="M11" s="53" t="s">
        <v>441</v>
      </c>
      <c r="N11" s="55" t="s">
        <v>614</v>
      </c>
      <c r="O11" s="55" t="s">
        <v>615</v>
      </c>
      <c r="P11" s="55" t="s">
        <v>616</v>
      </c>
      <c r="R11" s="56">
        <v>0</v>
      </c>
      <c r="S11" s="62">
        <v>6</v>
      </c>
      <c r="T11" s="54">
        <v>1</v>
      </c>
      <c r="U11" s="37" t="s">
        <v>1164</v>
      </c>
      <c r="V11" s="49">
        <v>22</v>
      </c>
      <c r="W11" s="31" t="s">
        <v>1364</v>
      </c>
      <c r="X11" s="31" t="s">
        <v>15</v>
      </c>
      <c r="Y11" s="31" t="s">
        <v>14</v>
      </c>
      <c r="Z11" s="31" t="s">
        <v>16</v>
      </c>
      <c r="AA11" s="31" t="s">
        <v>153</v>
      </c>
      <c r="AB11" s="31" t="s">
        <v>38</v>
      </c>
    </row>
    <row r="12" spans="1:28" ht="74.25" customHeight="1" x14ac:dyDescent="0.25">
      <c r="B12" s="57" t="s">
        <v>327</v>
      </c>
      <c r="C12" s="71">
        <v>2.2000000000000002E-11</v>
      </c>
      <c r="D12" s="34" t="s">
        <v>1365</v>
      </c>
      <c r="E12" t="e" vm="11">
        <v>#VALUE!</v>
      </c>
      <c r="F12" s="67" t="s">
        <v>823</v>
      </c>
      <c r="G12" s="39" t="s">
        <v>542</v>
      </c>
      <c r="H12" s="38" t="s">
        <v>824</v>
      </c>
      <c r="I12" s="31" t="s">
        <v>14</v>
      </c>
      <c r="J12" s="31">
        <v>24</v>
      </c>
      <c r="K12" s="32">
        <v>603</v>
      </c>
      <c r="L12" s="57" t="s">
        <v>441</v>
      </c>
      <c r="M12" s="53" t="s">
        <v>1365</v>
      </c>
      <c r="N12" s="55" t="s">
        <v>531</v>
      </c>
      <c r="O12" s="55" t="s">
        <v>553</v>
      </c>
      <c r="P12" s="55" t="s">
        <v>604</v>
      </c>
      <c r="Q12" s="33" t="s">
        <v>600</v>
      </c>
      <c r="R12" s="56">
        <v>0</v>
      </c>
      <c r="S12" s="62">
        <v>7</v>
      </c>
      <c r="T12" s="54">
        <v>1</v>
      </c>
      <c r="U12" s="37" t="s">
        <v>1175</v>
      </c>
      <c r="V12" s="49">
        <v>30</v>
      </c>
      <c r="W12" s="31" t="s">
        <v>1375</v>
      </c>
      <c r="X12" s="31" t="s">
        <v>15</v>
      </c>
      <c r="Y12" s="31" t="s">
        <v>14</v>
      </c>
      <c r="Z12" s="31" t="s">
        <v>16</v>
      </c>
      <c r="AA12" s="31" t="s">
        <v>106</v>
      </c>
      <c r="AB12" s="31" t="s">
        <v>41</v>
      </c>
    </row>
    <row r="13" spans="1:28" ht="74.25" customHeight="1" x14ac:dyDescent="0.25">
      <c r="B13" s="57" t="s">
        <v>327</v>
      </c>
      <c r="C13" s="71">
        <v>2.2000000000000002E-11</v>
      </c>
      <c r="D13" s="55" t="s">
        <v>1383</v>
      </c>
      <c r="E13" t="e" vm="12">
        <v>#VALUE!</v>
      </c>
      <c r="F13" s="67" t="s">
        <v>255</v>
      </c>
      <c r="G13" s="39" t="s">
        <v>223</v>
      </c>
      <c r="H13" s="38" t="s">
        <v>254</v>
      </c>
      <c r="I13" s="31" t="s">
        <v>14</v>
      </c>
      <c r="J13" s="31">
        <v>28</v>
      </c>
      <c r="K13" s="32">
        <v>805</v>
      </c>
      <c r="L13" s="57" t="s">
        <v>441</v>
      </c>
      <c r="M13" s="53" t="s">
        <v>1383</v>
      </c>
      <c r="N13" s="55" t="s">
        <v>531</v>
      </c>
      <c r="O13" s="55" t="s">
        <v>553</v>
      </c>
      <c r="P13" s="55" t="s">
        <v>604</v>
      </c>
      <c r="Q13" s="33" t="s">
        <v>600</v>
      </c>
      <c r="R13" s="56">
        <v>0</v>
      </c>
      <c r="S13" s="62">
        <v>7</v>
      </c>
      <c r="T13" s="54">
        <v>1</v>
      </c>
      <c r="U13" s="37" t="s">
        <v>1193</v>
      </c>
      <c r="V13" s="49">
        <v>30</v>
      </c>
      <c r="W13" s="31" t="s">
        <v>256</v>
      </c>
      <c r="X13" s="31" t="s">
        <v>15</v>
      </c>
      <c r="Y13" s="31" t="s">
        <v>14</v>
      </c>
      <c r="Z13" s="31" t="s">
        <v>16</v>
      </c>
      <c r="AA13" s="31" t="s">
        <v>106</v>
      </c>
      <c r="AB13" s="31" t="s">
        <v>41</v>
      </c>
    </row>
    <row r="14" spans="1:28" ht="74.25" customHeight="1" x14ac:dyDescent="0.25">
      <c r="B14" s="57" t="s">
        <v>327</v>
      </c>
      <c r="C14" s="71">
        <v>2.7E-11</v>
      </c>
      <c r="D14" s="34" t="s">
        <v>1365</v>
      </c>
      <c r="E14" t="e" vm="13">
        <v>#VALUE!</v>
      </c>
      <c r="F14" s="67" t="s">
        <v>1377</v>
      </c>
      <c r="G14" s="39" t="s">
        <v>160</v>
      </c>
      <c r="H14" s="38" t="s">
        <v>1159</v>
      </c>
      <c r="I14" s="31" t="s">
        <v>14</v>
      </c>
      <c r="J14" s="31">
        <v>31</v>
      </c>
      <c r="K14" s="32">
        <v>603</v>
      </c>
      <c r="L14" s="57" t="s">
        <v>441</v>
      </c>
      <c r="M14" s="53" t="s">
        <v>1365</v>
      </c>
      <c r="N14" s="55" t="s">
        <v>870</v>
      </c>
      <c r="O14" s="55" t="s">
        <v>567</v>
      </c>
      <c r="P14" s="55" t="s">
        <v>604</v>
      </c>
      <c r="Q14" s="33" t="s">
        <v>600</v>
      </c>
      <c r="R14" s="56">
        <v>0</v>
      </c>
      <c r="S14" s="62">
        <v>7</v>
      </c>
      <c r="T14" s="54">
        <v>1</v>
      </c>
      <c r="U14" s="37" t="s">
        <v>1178</v>
      </c>
      <c r="V14" s="49">
        <v>30</v>
      </c>
      <c r="W14" s="31" t="s">
        <v>1369</v>
      </c>
      <c r="X14" s="31" t="s">
        <v>15</v>
      </c>
      <c r="Y14" s="31" t="s">
        <v>14</v>
      </c>
      <c r="Z14" s="31" t="s">
        <v>16</v>
      </c>
      <c r="AA14" s="31" t="s">
        <v>106</v>
      </c>
      <c r="AB14" s="31" t="s">
        <v>17</v>
      </c>
    </row>
    <row r="15" spans="1:28" ht="74.25" customHeight="1" x14ac:dyDescent="0.25">
      <c r="B15" s="57" t="s">
        <v>327</v>
      </c>
      <c r="C15" s="71">
        <v>3.3000000000000002E-11</v>
      </c>
      <c r="D15" s="34" t="s">
        <v>1365</v>
      </c>
      <c r="E15" t="e" vm="11">
        <v>#VALUE!</v>
      </c>
      <c r="F15" s="67" t="s">
        <v>866</v>
      </c>
      <c r="G15" s="39" t="s">
        <v>542</v>
      </c>
      <c r="H15" s="38" t="s">
        <v>865</v>
      </c>
      <c r="I15" s="31" t="s">
        <v>14</v>
      </c>
      <c r="J15" s="31">
        <v>24</v>
      </c>
      <c r="K15" s="32">
        <v>603</v>
      </c>
      <c r="L15" s="57" t="s">
        <v>441</v>
      </c>
      <c r="M15" s="53" t="s">
        <v>1365</v>
      </c>
      <c r="N15" s="55" t="s">
        <v>864</v>
      </c>
      <c r="O15" s="55" t="s">
        <v>567</v>
      </c>
      <c r="P15" s="55" t="s">
        <v>604</v>
      </c>
      <c r="Q15" s="33" t="s">
        <v>600</v>
      </c>
      <c r="R15" s="56">
        <v>0</v>
      </c>
      <c r="S15" s="62">
        <v>7</v>
      </c>
      <c r="T15" s="54">
        <v>1</v>
      </c>
      <c r="U15" s="37" t="s">
        <v>1179</v>
      </c>
      <c r="V15" s="49">
        <v>30</v>
      </c>
      <c r="W15" s="31" t="s">
        <v>1378</v>
      </c>
      <c r="X15" s="31" t="s">
        <v>15</v>
      </c>
      <c r="Y15" s="31" t="s">
        <v>14</v>
      </c>
      <c r="Z15" s="31" t="s">
        <v>16</v>
      </c>
      <c r="AA15" s="31" t="s">
        <v>106</v>
      </c>
      <c r="AB15" s="31" t="s">
        <v>41</v>
      </c>
    </row>
    <row r="16" spans="1:28" ht="74.25" customHeight="1" x14ac:dyDescent="0.25">
      <c r="B16" s="31" t="s">
        <v>327</v>
      </c>
      <c r="C16" s="69">
        <v>4.6999999999999999E-11</v>
      </c>
      <c r="D16" s="34" t="s">
        <v>1428</v>
      </c>
      <c r="E16" t="e" vm="14">
        <v>#VALUE!</v>
      </c>
      <c r="F16" s="67" t="s">
        <v>1616</v>
      </c>
      <c r="G16" s="60" t="s">
        <v>1072</v>
      </c>
      <c r="H16" s="38" t="s">
        <v>1135</v>
      </c>
      <c r="I16" s="31" t="s">
        <v>14</v>
      </c>
      <c r="J16" s="31">
        <v>17</v>
      </c>
      <c r="R16" s="56">
        <v>0</v>
      </c>
      <c r="S16" s="62">
        <v>2</v>
      </c>
      <c r="T16" s="54">
        <v>30</v>
      </c>
      <c r="U16" s="37" t="b">
        <v>0</v>
      </c>
      <c r="V16" s="49">
        <v>5</v>
      </c>
      <c r="W16" s="31" t="s">
        <v>1615</v>
      </c>
      <c r="X16" s="31" t="s">
        <v>15</v>
      </c>
      <c r="Y16" s="31" t="s">
        <v>14</v>
      </c>
      <c r="Z16" s="31" t="s">
        <v>16</v>
      </c>
      <c r="AA16" s="31" t="s">
        <v>106</v>
      </c>
      <c r="AB16" s="31" t="s">
        <v>98</v>
      </c>
    </row>
    <row r="17" spans="2:28" ht="74.25" customHeight="1" x14ac:dyDescent="0.25">
      <c r="B17" s="31" t="s">
        <v>327</v>
      </c>
      <c r="C17" s="69">
        <v>1E-10</v>
      </c>
      <c r="D17" s="34" t="s">
        <v>1365</v>
      </c>
      <c r="E17" t="e" vm="11">
        <v>#VALUE!</v>
      </c>
      <c r="F17" s="67" t="s">
        <v>807</v>
      </c>
      <c r="G17" s="39" t="s">
        <v>542</v>
      </c>
      <c r="H17" s="38" t="s">
        <v>806</v>
      </c>
      <c r="I17" s="31" t="s">
        <v>14</v>
      </c>
      <c r="J17" s="31">
        <v>24</v>
      </c>
      <c r="K17" s="32">
        <v>603</v>
      </c>
      <c r="L17" s="32" t="s">
        <v>441</v>
      </c>
      <c r="M17" s="53" t="s">
        <v>1365</v>
      </c>
      <c r="N17" s="34" t="s">
        <v>724</v>
      </c>
      <c r="O17" s="34" t="s">
        <v>567</v>
      </c>
      <c r="P17" s="34" t="s">
        <v>497</v>
      </c>
      <c r="Q17" s="33" t="s">
        <v>602</v>
      </c>
      <c r="R17" s="56">
        <v>0</v>
      </c>
      <c r="S17" s="62">
        <v>7</v>
      </c>
      <c r="T17" s="54">
        <v>1</v>
      </c>
      <c r="U17" s="37" t="s">
        <v>1166</v>
      </c>
      <c r="V17" s="49">
        <v>28</v>
      </c>
      <c r="W17" s="31" t="s">
        <v>1366</v>
      </c>
      <c r="X17" s="31" t="s">
        <v>15</v>
      </c>
      <c r="Y17" s="31" t="s">
        <v>14</v>
      </c>
      <c r="Z17" s="31" t="s">
        <v>16</v>
      </c>
      <c r="AA17" s="31" t="s">
        <v>106</v>
      </c>
      <c r="AB17" s="31" t="s">
        <v>41</v>
      </c>
    </row>
    <row r="18" spans="2:28" ht="74.25" customHeight="1" x14ac:dyDescent="0.25">
      <c r="B18" s="31" t="s">
        <v>327</v>
      </c>
      <c r="C18" s="69">
        <v>1E-10</v>
      </c>
      <c r="D18" s="55" t="s">
        <v>1383</v>
      </c>
      <c r="E18" t="e" vm="15">
        <v>#VALUE!</v>
      </c>
      <c r="F18" s="67" t="s">
        <v>1385</v>
      </c>
      <c r="G18" s="39" t="s">
        <v>726</v>
      </c>
      <c r="H18" s="38" t="s">
        <v>725</v>
      </c>
      <c r="I18" s="31" t="s">
        <v>14</v>
      </c>
      <c r="J18" s="31">
        <v>16</v>
      </c>
      <c r="K18" s="32">
        <v>805</v>
      </c>
      <c r="L18" s="32" t="s">
        <v>441</v>
      </c>
      <c r="M18" s="53" t="s">
        <v>1383</v>
      </c>
      <c r="N18" s="34" t="s">
        <v>724</v>
      </c>
      <c r="O18" s="34" t="s">
        <v>567</v>
      </c>
      <c r="P18" s="34" t="s">
        <v>604</v>
      </c>
      <c r="Q18" s="33" t="s">
        <v>600</v>
      </c>
      <c r="R18" s="56">
        <v>0</v>
      </c>
      <c r="S18" s="62">
        <v>7</v>
      </c>
      <c r="T18" s="54">
        <v>1</v>
      </c>
      <c r="U18" s="37" t="s">
        <v>1185</v>
      </c>
      <c r="V18" s="49">
        <v>31</v>
      </c>
      <c r="W18" s="31" t="s">
        <v>1386</v>
      </c>
      <c r="X18" s="31" t="s">
        <v>15</v>
      </c>
      <c r="Y18" s="31" t="s">
        <v>14</v>
      </c>
      <c r="Z18" s="31" t="s">
        <v>16</v>
      </c>
      <c r="AA18" s="31" t="s">
        <v>106</v>
      </c>
      <c r="AB18" s="31" t="s">
        <v>41</v>
      </c>
    </row>
    <row r="19" spans="2:28" ht="74.25" customHeight="1" x14ac:dyDescent="0.25">
      <c r="B19" s="57" t="s">
        <v>327</v>
      </c>
      <c r="C19" s="71">
        <v>2.1999999999999999E-10</v>
      </c>
      <c r="D19" s="34" t="s">
        <v>1365</v>
      </c>
      <c r="E19" t="e" vm="11">
        <v>#VALUE!</v>
      </c>
      <c r="F19" s="67" t="s">
        <v>1373</v>
      </c>
      <c r="G19" s="39" t="s">
        <v>542</v>
      </c>
      <c r="H19" s="38" t="s">
        <v>886</v>
      </c>
      <c r="I19" s="31" t="s">
        <v>14</v>
      </c>
      <c r="J19" s="31">
        <v>24</v>
      </c>
      <c r="K19" s="32">
        <v>603</v>
      </c>
      <c r="L19" s="57" t="s">
        <v>441</v>
      </c>
      <c r="M19" s="53" t="s">
        <v>1365</v>
      </c>
      <c r="N19" s="55" t="s">
        <v>885</v>
      </c>
      <c r="O19" s="55" t="s">
        <v>553</v>
      </c>
      <c r="P19" s="55" t="s">
        <v>604</v>
      </c>
      <c r="Q19" s="33" t="s">
        <v>600</v>
      </c>
      <c r="R19" s="56">
        <v>0</v>
      </c>
      <c r="S19" s="62">
        <v>7</v>
      </c>
      <c r="T19" s="54">
        <v>1</v>
      </c>
      <c r="U19" s="37" t="s">
        <v>1174</v>
      </c>
      <c r="V19" s="49">
        <v>31</v>
      </c>
      <c r="W19" s="31" t="s">
        <v>1374</v>
      </c>
      <c r="X19" s="31" t="s">
        <v>15</v>
      </c>
      <c r="Y19" s="31" t="s">
        <v>14</v>
      </c>
      <c r="Z19" s="31" t="s">
        <v>16</v>
      </c>
      <c r="AA19" s="31" t="s">
        <v>106</v>
      </c>
      <c r="AB19" s="31" t="s">
        <v>41</v>
      </c>
    </row>
    <row r="20" spans="2:28" ht="74.25" customHeight="1" x14ac:dyDescent="0.25">
      <c r="B20" s="57" t="s">
        <v>327</v>
      </c>
      <c r="C20" s="71">
        <v>5.6000000000000003E-10</v>
      </c>
      <c r="D20" s="34" t="s">
        <v>1365</v>
      </c>
      <c r="E20" t="e" vm="16">
        <v>#VALUE!</v>
      </c>
      <c r="F20" s="67" t="s">
        <v>1382</v>
      </c>
      <c r="G20" s="39" t="s">
        <v>219</v>
      </c>
      <c r="H20" s="38" t="s">
        <v>825</v>
      </c>
      <c r="I20" s="31" t="s">
        <v>14</v>
      </c>
      <c r="J20" s="31">
        <v>20</v>
      </c>
      <c r="K20" s="32">
        <v>603</v>
      </c>
      <c r="L20" s="57" t="s">
        <v>441</v>
      </c>
      <c r="M20" s="53" t="s">
        <v>1365</v>
      </c>
      <c r="N20" s="55" t="s">
        <v>526</v>
      </c>
      <c r="O20" s="55" t="s">
        <v>553</v>
      </c>
      <c r="P20" s="55" t="s">
        <v>497</v>
      </c>
      <c r="Q20" s="33" t="s">
        <v>600</v>
      </c>
      <c r="R20" s="56">
        <v>0</v>
      </c>
      <c r="S20" s="62">
        <v>7</v>
      </c>
      <c r="T20" s="54">
        <v>1</v>
      </c>
      <c r="U20" s="37" t="s">
        <v>1182</v>
      </c>
      <c r="V20" s="49">
        <v>27</v>
      </c>
      <c r="W20" s="31" t="s">
        <v>221</v>
      </c>
      <c r="X20" s="31" t="s">
        <v>15</v>
      </c>
      <c r="Y20" s="31" t="s">
        <v>14</v>
      </c>
      <c r="Z20" s="31" t="s">
        <v>16</v>
      </c>
      <c r="AA20" s="31" t="s">
        <v>106</v>
      </c>
      <c r="AB20" s="31" t="s">
        <v>41</v>
      </c>
    </row>
    <row r="21" spans="2:28" ht="74.25" customHeight="1" x14ac:dyDescent="0.25">
      <c r="B21" s="57" t="s">
        <v>327</v>
      </c>
      <c r="C21" s="71">
        <v>5.6000000000000003E-10</v>
      </c>
      <c r="D21" s="55" t="s">
        <v>1383</v>
      </c>
      <c r="E21" t="e" vm="12">
        <v>#VALUE!</v>
      </c>
      <c r="F21" s="72" t="s">
        <v>1654</v>
      </c>
      <c r="G21" s="39" t="s">
        <v>105</v>
      </c>
      <c r="H21" s="38" t="s">
        <v>104</v>
      </c>
      <c r="I21" s="31" t="e">
        <v>#N/A</v>
      </c>
      <c r="J21" s="31" t="e">
        <v>#N/A</v>
      </c>
      <c r="K21" s="32">
        <v>805</v>
      </c>
      <c r="L21" s="57" t="s">
        <v>441</v>
      </c>
      <c r="M21" s="53" t="s">
        <v>1383</v>
      </c>
      <c r="N21" s="55" t="s">
        <v>526</v>
      </c>
      <c r="O21" s="55" t="s">
        <v>555</v>
      </c>
      <c r="P21" s="55" t="s">
        <v>536</v>
      </c>
      <c r="Q21" s="33" t="s">
        <v>600</v>
      </c>
      <c r="R21" s="56">
        <v>0</v>
      </c>
      <c r="S21" s="62">
        <v>7</v>
      </c>
      <c r="T21" s="54">
        <v>1</v>
      </c>
      <c r="U21" s="37" t="s">
        <v>1196</v>
      </c>
      <c r="V21" s="49">
        <v>27</v>
      </c>
      <c r="W21" s="31" t="e">
        <v>#N/A</v>
      </c>
      <c r="X21" s="31" t="e">
        <v>#N/A</v>
      </c>
      <c r="Y21" s="31" t="e">
        <v>#N/A</v>
      </c>
      <c r="Z21" s="31" t="e">
        <v>#N/A</v>
      </c>
      <c r="AA21" s="31" t="e">
        <v>#N/A</v>
      </c>
      <c r="AB21" s="31" t="e">
        <v>#N/A</v>
      </c>
    </row>
    <row r="22" spans="2:28" ht="74.25" customHeight="1" x14ac:dyDescent="0.25">
      <c r="B22" s="57" t="s">
        <v>327</v>
      </c>
      <c r="C22" s="71">
        <v>1.0000000000000001E-9</v>
      </c>
      <c r="D22" s="34" t="s">
        <v>1365</v>
      </c>
      <c r="E22" t="e" vm="11">
        <v>#VALUE!</v>
      </c>
      <c r="F22" s="67" t="s">
        <v>804</v>
      </c>
      <c r="G22" s="39" t="s">
        <v>542</v>
      </c>
      <c r="H22" s="38" t="s">
        <v>805</v>
      </c>
      <c r="I22" s="31" t="s">
        <v>14</v>
      </c>
      <c r="J22" s="31">
        <v>24</v>
      </c>
      <c r="K22" s="32">
        <v>603</v>
      </c>
      <c r="L22" s="57" t="s">
        <v>441</v>
      </c>
      <c r="M22" s="53" t="s">
        <v>1365</v>
      </c>
      <c r="N22" s="55" t="s">
        <v>525</v>
      </c>
      <c r="O22" s="55" t="s">
        <v>555</v>
      </c>
      <c r="P22" s="55" t="s">
        <v>497</v>
      </c>
      <c r="Q22" s="33" t="s">
        <v>602</v>
      </c>
      <c r="R22" s="56">
        <v>0</v>
      </c>
      <c r="S22" s="62">
        <v>7</v>
      </c>
      <c r="T22" s="54">
        <v>1</v>
      </c>
      <c r="U22" s="37" t="s">
        <v>1171</v>
      </c>
      <c r="V22" s="49">
        <v>26</v>
      </c>
      <c r="W22" s="31" t="s">
        <v>1371</v>
      </c>
      <c r="X22" s="31" t="s">
        <v>15</v>
      </c>
      <c r="Y22" s="31" t="s">
        <v>14</v>
      </c>
      <c r="Z22" s="31" t="s">
        <v>16</v>
      </c>
      <c r="AA22" s="31" t="s">
        <v>106</v>
      </c>
      <c r="AB22" s="31" t="s">
        <v>41</v>
      </c>
    </row>
    <row r="23" spans="2:28" ht="74.25" customHeight="1" x14ac:dyDescent="0.25">
      <c r="B23" s="57" t="s">
        <v>327</v>
      </c>
      <c r="C23" s="71">
        <v>1.0000000000000001E-9</v>
      </c>
      <c r="D23" s="55" t="s">
        <v>1383</v>
      </c>
      <c r="E23" t="e" vm="12">
        <v>#VALUE!</v>
      </c>
      <c r="F23" s="67" t="s">
        <v>258</v>
      </c>
      <c r="G23" s="39" t="s">
        <v>223</v>
      </c>
      <c r="H23" s="38" t="s">
        <v>257</v>
      </c>
      <c r="I23" s="31" t="s">
        <v>14</v>
      </c>
      <c r="J23" s="31">
        <v>28</v>
      </c>
      <c r="K23" s="32">
        <v>805</v>
      </c>
      <c r="L23" s="57" t="s">
        <v>441</v>
      </c>
      <c r="M23" s="53" t="s">
        <v>1383</v>
      </c>
      <c r="N23" s="55" t="s">
        <v>525</v>
      </c>
      <c r="O23" s="55" t="s">
        <v>553</v>
      </c>
      <c r="P23" s="55" t="s">
        <v>604</v>
      </c>
      <c r="Q23" s="33" t="s">
        <v>600</v>
      </c>
      <c r="R23" s="56">
        <v>0</v>
      </c>
      <c r="S23" s="62">
        <v>7</v>
      </c>
      <c r="T23" s="54">
        <v>1</v>
      </c>
      <c r="U23" s="37" t="s">
        <v>1190</v>
      </c>
      <c r="V23" s="49">
        <v>29</v>
      </c>
      <c r="W23" s="31" t="s">
        <v>259</v>
      </c>
      <c r="X23" s="31" t="s">
        <v>15</v>
      </c>
      <c r="Y23" s="31" t="s">
        <v>14</v>
      </c>
      <c r="Z23" s="31" t="s">
        <v>16</v>
      </c>
      <c r="AA23" s="31" t="s">
        <v>106</v>
      </c>
      <c r="AB23" s="31" t="s">
        <v>41</v>
      </c>
    </row>
    <row r="24" spans="2:28" ht="74.25" customHeight="1" x14ac:dyDescent="0.25">
      <c r="B24" s="57" t="s">
        <v>327</v>
      </c>
      <c r="C24" s="71">
        <v>1.0000000000000001E-9</v>
      </c>
      <c r="D24" s="55"/>
      <c r="E24" t="e" vm="17">
        <v>#VALUE!</v>
      </c>
      <c r="F24" s="67" t="s">
        <v>75</v>
      </c>
      <c r="G24" s="39" t="s">
        <v>74</v>
      </c>
      <c r="H24" s="38" t="s">
        <v>73</v>
      </c>
      <c r="I24" s="31" t="s">
        <v>14</v>
      </c>
      <c r="J24" s="31">
        <v>15</v>
      </c>
      <c r="K24" s="59" t="s">
        <v>465</v>
      </c>
      <c r="L24" s="57" t="s">
        <v>620</v>
      </c>
      <c r="M24" s="53" t="s">
        <v>620</v>
      </c>
      <c r="N24" s="55" t="s">
        <v>525</v>
      </c>
      <c r="O24" s="55" t="s">
        <v>558</v>
      </c>
      <c r="P24" s="55" t="s">
        <v>599</v>
      </c>
      <c r="Q24" s="33" t="s">
        <v>602</v>
      </c>
      <c r="R24" s="56">
        <v>0</v>
      </c>
      <c r="S24" s="62">
        <v>7</v>
      </c>
      <c r="T24" s="54">
        <v>1</v>
      </c>
      <c r="U24" s="37" t="s">
        <v>1204</v>
      </c>
      <c r="V24" s="49">
        <v>30</v>
      </c>
      <c r="W24" s="31" t="s">
        <v>1394</v>
      </c>
      <c r="X24" s="31" t="s">
        <v>15</v>
      </c>
      <c r="Y24" s="31" t="s">
        <v>14</v>
      </c>
      <c r="Z24" s="31" t="s">
        <v>16</v>
      </c>
      <c r="AA24" s="31" t="s">
        <v>76</v>
      </c>
      <c r="AB24" s="31" t="s">
        <v>77</v>
      </c>
    </row>
    <row r="25" spans="2:28" ht="74.25" customHeight="1" x14ac:dyDescent="0.25">
      <c r="B25" s="57" t="s">
        <v>327</v>
      </c>
      <c r="C25" s="71">
        <v>2.1999999999999998E-9</v>
      </c>
      <c r="D25" s="55" t="s">
        <v>1383</v>
      </c>
      <c r="E25" t="e" vm="12">
        <v>#VALUE!</v>
      </c>
      <c r="F25" s="67" t="s">
        <v>266</v>
      </c>
      <c r="G25" s="39" t="s">
        <v>223</v>
      </c>
      <c r="H25" s="38" t="s">
        <v>265</v>
      </c>
      <c r="I25" s="31" t="s">
        <v>14</v>
      </c>
      <c r="J25" s="31">
        <v>28</v>
      </c>
      <c r="K25" s="32">
        <v>805</v>
      </c>
      <c r="L25" s="57" t="s">
        <v>441</v>
      </c>
      <c r="M25" s="53" t="s">
        <v>1383</v>
      </c>
      <c r="N25" s="55" t="s">
        <v>532</v>
      </c>
      <c r="O25" s="55" t="s">
        <v>566</v>
      </c>
      <c r="P25" s="55" t="s">
        <v>497</v>
      </c>
      <c r="Q25" s="33" t="s">
        <v>602</v>
      </c>
      <c r="R25" s="56">
        <v>0</v>
      </c>
      <c r="S25" s="62">
        <v>7</v>
      </c>
      <c r="T25" s="54">
        <v>1</v>
      </c>
      <c r="U25" s="37" t="s">
        <v>1194</v>
      </c>
      <c r="V25" s="49">
        <v>27</v>
      </c>
      <c r="W25" s="31" t="s">
        <v>267</v>
      </c>
      <c r="X25" s="31" t="s">
        <v>15</v>
      </c>
      <c r="Y25" s="31" t="s">
        <v>14</v>
      </c>
      <c r="Z25" s="31" t="s">
        <v>16</v>
      </c>
      <c r="AA25" s="31" t="s">
        <v>106</v>
      </c>
      <c r="AB25" s="31" t="s">
        <v>41</v>
      </c>
    </row>
    <row r="26" spans="2:28" ht="74.25" customHeight="1" x14ac:dyDescent="0.25">
      <c r="B26" s="31" t="s">
        <v>327</v>
      </c>
      <c r="C26" s="69">
        <v>1E-8</v>
      </c>
      <c r="D26" s="34" t="s">
        <v>1428</v>
      </c>
      <c r="E26" t="e" vm="14">
        <v>#VALUE!</v>
      </c>
      <c r="F26" s="67" t="s">
        <v>1617</v>
      </c>
      <c r="G26" s="60" t="s">
        <v>277</v>
      </c>
      <c r="H26" s="38" t="s">
        <v>1136</v>
      </c>
      <c r="I26" s="31" t="s">
        <v>14</v>
      </c>
      <c r="J26" s="31">
        <v>16</v>
      </c>
      <c r="R26" s="56">
        <v>0</v>
      </c>
      <c r="S26" s="62">
        <v>2</v>
      </c>
      <c r="T26" s="54">
        <v>30</v>
      </c>
      <c r="U26" s="37" t="b">
        <v>0</v>
      </c>
      <c r="V26" s="49">
        <v>5</v>
      </c>
      <c r="W26" s="31" t="s">
        <v>1384</v>
      </c>
      <c r="X26" s="31" t="s">
        <v>15</v>
      </c>
      <c r="Y26" s="31" t="s">
        <v>14</v>
      </c>
      <c r="Z26" s="31" t="s">
        <v>16</v>
      </c>
      <c r="AA26" s="31" t="s">
        <v>106</v>
      </c>
      <c r="AB26" s="31" t="s">
        <v>41</v>
      </c>
    </row>
    <row r="27" spans="2:28" ht="74.25" customHeight="1" x14ac:dyDescent="0.25">
      <c r="B27" s="57" t="s">
        <v>327</v>
      </c>
      <c r="C27" s="71">
        <v>1E-8</v>
      </c>
      <c r="D27" s="34" t="s">
        <v>1365</v>
      </c>
      <c r="E27" t="e" vm="11">
        <v>#VALUE!</v>
      </c>
      <c r="F27" s="72" t="s">
        <v>827</v>
      </c>
      <c r="G27" s="39" t="s">
        <v>542</v>
      </c>
      <c r="H27" s="38" t="s">
        <v>826</v>
      </c>
      <c r="I27" s="31" t="s">
        <v>14</v>
      </c>
      <c r="J27" s="31">
        <v>24</v>
      </c>
      <c r="K27" s="32">
        <v>603</v>
      </c>
      <c r="L27" s="57" t="s">
        <v>441</v>
      </c>
      <c r="M27" s="53" t="s">
        <v>1365</v>
      </c>
      <c r="N27" s="55" t="s">
        <v>527</v>
      </c>
      <c r="O27" s="55" t="s">
        <v>553</v>
      </c>
      <c r="P27" s="55" t="s">
        <v>497</v>
      </c>
      <c r="Q27" s="33" t="s">
        <v>602</v>
      </c>
      <c r="R27" s="56">
        <v>0</v>
      </c>
      <c r="S27" s="62">
        <v>7</v>
      </c>
      <c r="T27" s="54">
        <v>1</v>
      </c>
      <c r="U27" s="37" t="s">
        <v>1167</v>
      </c>
      <c r="V27" s="49">
        <v>27</v>
      </c>
      <c r="W27" s="31" t="s">
        <v>1367</v>
      </c>
      <c r="X27" s="31" t="s">
        <v>15</v>
      </c>
      <c r="Y27" s="31" t="s">
        <v>14</v>
      </c>
      <c r="Z27" s="31" t="s">
        <v>16</v>
      </c>
      <c r="AA27" s="31" t="s">
        <v>106</v>
      </c>
      <c r="AB27" s="31" t="s">
        <v>41</v>
      </c>
    </row>
    <row r="28" spans="2:28" ht="74.25" customHeight="1" x14ac:dyDescent="0.25">
      <c r="B28" s="57" t="s">
        <v>327</v>
      </c>
      <c r="C28" s="71">
        <v>1E-8</v>
      </c>
      <c r="D28" s="55" t="s">
        <v>1383</v>
      </c>
      <c r="E28" t="e" vm="18">
        <v>#VALUE!</v>
      </c>
      <c r="F28" s="67" t="s">
        <v>275</v>
      </c>
      <c r="G28" s="39" t="s">
        <v>105</v>
      </c>
      <c r="H28" s="38" t="s">
        <v>274</v>
      </c>
      <c r="I28" s="31" t="s">
        <v>14</v>
      </c>
      <c r="J28" s="31">
        <v>21</v>
      </c>
      <c r="K28" s="32">
        <v>805</v>
      </c>
      <c r="L28" s="57" t="s">
        <v>441</v>
      </c>
      <c r="M28" s="53" t="s">
        <v>1383</v>
      </c>
      <c r="N28" s="55" t="s">
        <v>527</v>
      </c>
      <c r="O28" s="55" t="s">
        <v>555</v>
      </c>
      <c r="P28" s="55" t="s">
        <v>497</v>
      </c>
      <c r="Q28" s="33" t="s">
        <v>600</v>
      </c>
      <c r="R28" s="56">
        <v>0</v>
      </c>
      <c r="S28" s="62">
        <v>7</v>
      </c>
      <c r="T28" s="54">
        <v>1</v>
      </c>
      <c r="U28" s="37" t="s">
        <v>1186</v>
      </c>
      <c r="V28" s="49">
        <v>26</v>
      </c>
      <c r="W28" s="31" t="s">
        <v>1387</v>
      </c>
      <c r="X28" s="31" t="s">
        <v>15</v>
      </c>
      <c r="Y28" s="31" t="s">
        <v>14</v>
      </c>
      <c r="Z28" s="31" t="s">
        <v>16</v>
      </c>
      <c r="AA28" s="31" t="s">
        <v>106</v>
      </c>
      <c r="AB28" s="31" t="s">
        <v>107</v>
      </c>
    </row>
    <row r="29" spans="2:28" ht="74.25" customHeight="1" x14ac:dyDescent="0.25">
      <c r="B29" s="57" t="s">
        <v>327</v>
      </c>
      <c r="C29" s="71">
        <v>1E-8</v>
      </c>
      <c r="D29" s="55"/>
      <c r="E29" t="e" vm="19">
        <v>#VALUE!</v>
      </c>
      <c r="F29" s="67" t="s">
        <v>109</v>
      </c>
      <c r="G29" s="39" t="s">
        <v>105</v>
      </c>
      <c r="H29" s="38" t="s">
        <v>108</v>
      </c>
      <c r="I29" s="31" t="s">
        <v>14</v>
      </c>
      <c r="J29" s="31">
        <v>27</v>
      </c>
      <c r="K29" s="59" t="s">
        <v>465</v>
      </c>
      <c r="L29" s="57" t="s">
        <v>546</v>
      </c>
      <c r="M29" s="53" t="s">
        <v>603</v>
      </c>
      <c r="N29" s="55" t="s">
        <v>527</v>
      </c>
      <c r="O29" s="55" t="s">
        <v>561</v>
      </c>
      <c r="P29" s="55" t="s">
        <v>491</v>
      </c>
      <c r="Q29" s="33" t="s">
        <v>586</v>
      </c>
      <c r="R29" s="56">
        <v>0</v>
      </c>
      <c r="S29" s="62">
        <v>7</v>
      </c>
      <c r="T29" s="54">
        <v>1</v>
      </c>
      <c r="U29" s="37" t="s">
        <v>1203</v>
      </c>
      <c r="V29" s="49">
        <v>31</v>
      </c>
      <c r="W29" s="31" t="s">
        <v>1393</v>
      </c>
      <c r="X29" s="31" t="s">
        <v>15</v>
      </c>
      <c r="Y29" s="31" t="s">
        <v>14</v>
      </c>
      <c r="Z29" s="31" t="s">
        <v>16</v>
      </c>
      <c r="AA29" s="31" t="s">
        <v>110</v>
      </c>
      <c r="AB29" s="31" t="s">
        <v>38</v>
      </c>
    </row>
    <row r="30" spans="2:28" ht="74.25" customHeight="1" x14ac:dyDescent="0.25">
      <c r="B30" s="31" t="s">
        <v>327</v>
      </c>
      <c r="C30" s="69">
        <v>9.9999999999999995E-8</v>
      </c>
      <c r="D30" s="34" t="s">
        <v>1428</v>
      </c>
      <c r="E30" t="e" vm="20">
        <v>#VALUE!</v>
      </c>
      <c r="F30" s="67" t="s">
        <v>1611</v>
      </c>
      <c r="G30" s="60" t="s">
        <v>277</v>
      </c>
      <c r="H30" s="38" t="s">
        <v>1132</v>
      </c>
      <c r="I30" s="31" t="s">
        <v>14</v>
      </c>
      <c r="J30" s="31">
        <v>16</v>
      </c>
      <c r="R30" s="56">
        <v>0</v>
      </c>
      <c r="S30" s="62">
        <v>2</v>
      </c>
      <c r="T30" s="54">
        <v>30</v>
      </c>
      <c r="U30" s="37" t="b">
        <v>0</v>
      </c>
      <c r="V30" s="49">
        <v>5</v>
      </c>
      <c r="W30" s="31" t="s">
        <v>1384</v>
      </c>
      <c r="X30" s="31" t="s">
        <v>15</v>
      </c>
      <c r="Y30" s="31" t="s">
        <v>14</v>
      </c>
      <c r="Z30" s="31" t="s">
        <v>16</v>
      </c>
      <c r="AA30" s="31" t="s">
        <v>106</v>
      </c>
      <c r="AB30" s="31" t="s">
        <v>41</v>
      </c>
    </row>
    <row r="31" spans="2:28" ht="74.25" customHeight="1" x14ac:dyDescent="0.25">
      <c r="B31" s="57" t="s">
        <v>327</v>
      </c>
      <c r="C31" s="71">
        <v>9.9999999999999995E-8</v>
      </c>
      <c r="D31" s="55" t="s">
        <v>1365</v>
      </c>
      <c r="E31" t="e" vm="11">
        <v>#VALUE!</v>
      </c>
      <c r="F31" s="67" t="s">
        <v>789</v>
      </c>
      <c r="G31" s="39" t="s">
        <v>542</v>
      </c>
      <c r="H31" s="38" t="s">
        <v>788</v>
      </c>
      <c r="I31" s="31" t="s">
        <v>14</v>
      </c>
      <c r="J31" s="31">
        <v>24</v>
      </c>
      <c r="K31" s="32">
        <v>603</v>
      </c>
      <c r="L31" s="57" t="s">
        <v>441</v>
      </c>
      <c r="M31" s="53" t="s">
        <v>1365</v>
      </c>
      <c r="N31" s="55" t="s">
        <v>533</v>
      </c>
      <c r="O31" s="55" t="s">
        <v>566</v>
      </c>
      <c r="P31" s="55" t="s">
        <v>497</v>
      </c>
      <c r="Q31" s="33" t="s">
        <v>602</v>
      </c>
      <c r="R31" s="56">
        <v>0</v>
      </c>
      <c r="S31" s="62">
        <v>7</v>
      </c>
      <c r="T31" s="54">
        <v>1</v>
      </c>
      <c r="U31" s="37" t="s">
        <v>1165</v>
      </c>
      <c r="V31" s="49">
        <v>28</v>
      </c>
      <c r="W31" s="31" t="s">
        <v>790</v>
      </c>
      <c r="X31" s="31" t="s">
        <v>15</v>
      </c>
      <c r="Y31" s="31" t="s">
        <v>14</v>
      </c>
      <c r="Z31" s="31" t="s">
        <v>16</v>
      </c>
      <c r="AA31" s="31" t="s">
        <v>106</v>
      </c>
      <c r="AB31" s="31" t="s">
        <v>41</v>
      </c>
    </row>
    <row r="32" spans="2:28" ht="74.25" customHeight="1" x14ac:dyDescent="0.25">
      <c r="B32" s="57" t="s">
        <v>327</v>
      </c>
      <c r="C32" s="71">
        <v>9.9999999999999995E-8</v>
      </c>
      <c r="D32" s="55" t="s">
        <v>1383</v>
      </c>
      <c r="E32" t="e" vm="15">
        <v>#VALUE!</v>
      </c>
      <c r="F32" s="67" t="s">
        <v>278</v>
      </c>
      <c r="G32" s="39" t="s">
        <v>277</v>
      </c>
      <c r="H32" s="38" t="s">
        <v>276</v>
      </c>
      <c r="I32" s="31" t="s">
        <v>14</v>
      </c>
      <c r="J32" s="31">
        <v>16</v>
      </c>
      <c r="K32" s="32">
        <v>805</v>
      </c>
      <c r="L32" s="57" t="s">
        <v>441</v>
      </c>
      <c r="M32" s="53" t="s">
        <v>1383</v>
      </c>
      <c r="N32" s="55" t="s">
        <v>533</v>
      </c>
      <c r="O32" s="55" t="s">
        <v>555</v>
      </c>
      <c r="P32" s="55" t="s">
        <v>497</v>
      </c>
      <c r="Q32" s="33" t="s">
        <v>600</v>
      </c>
      <c r="R32" s="56">
        <v>0</v>
      </c>
      <c r="S32" s="62">
        <v>7</v>
      </c>
      <c r="T32" s="54">
        <v>1</v>
      </c>
      <c r="U32" s="37" t="s">
        <v>1183</v>
      </c>
      <c r="V32" s="49">
        <v>27</v>
      </c>
      <c r="W32" s="31" t="s">
        <v>1384</v>
      </c>
      <c r="X32" s="31" t="s">
        <v>15</v>
      </c>
      <c r="Y32" s="31" t="s">
        <v>14</v>
      </c>
      <c r="Z32" s="31" t="s">
        <v>16</v>
      </c>
      <c r="AA32" s="31" t="s">
        <v>106</v>
      </c>
      <c r="AB32" s="31" t="s">
        <v>41</v>
      </c>
    </row>
    <row r="33" spans="2:28" ht="74.25" customHeight="1" x14ac:dyDescent="0.25">
      <c r="B33" s="57" t="s">
        <v>327</v>
      </c>
      <c r="C33" s="71">
        <v>9.9999999999999995E-8</v>
      </c>
      <c r="D33" s="55" t="s">
        <v>1383</v>
      </c>
      <c r="E33" t="e" vm="12">
        <v>#VALUE!</v>
      </c>
      <c r="F33" s="67" t="s">
        <v>272</v>
      </c>
      <c r="G33" s="39" t="s">
        <v>223</v>
      </c>
      <c r="H33" s="38" t="s">
        <v>271</v>
      </c>
      <c r="I33" s="31" t="s">
        <v>14</v>
      </c>
      <c r="J33" s="31">
        <v>28</v>
      </c>
      <c r="K33" s="32">
        <v>805</v>
      </c>
      <c r="L33" s="57" t="s">
        <v>441</v>
      </c>
      <c r="M33" s="53" t="s">
        <v>1383</v>
      </c>
      <c r="N33" s="55" t="s">
        <v>533</v>
      </c>
      <c r="O33" s="55" t="s">
        <v>567</v>
      </c>
      <c r="P33" s="55" t="s">
        <v>497</v>
      </c>
      <c r="Q33" s="33" t="s">
        <v>602</v>
      </c>
      <c r="R33" s="56">
        <v>0</v>
      </c>
      <c r="S33" s="62">
        <v>7</v>
      </c>
      <c r="T33" s="54">
        <v>1</v>
      </c>
      <c r="U33" s="37" t="s">
        <v>1184</v>
      </c>
      <c r="V33" s="49">
        <v>28</v>
      </c>
      <c r="W33" s="31" t="s">
        <v>273</v>
      </c>
      <c r="X33" s="31" t="s">
        <v>15</v>
      </c>
      <c r="Y33" s="31" t="s">
        <v>14</v>
      </c>
      <c r="Z33" s="31" t="s">
        <v>16</v>
      </c>
      <c r="AA33" s="31" t="s">
        <v>106</v>
      </c>
      <c r="AB33" s="31" t="s">
        <v>41</v>
      </c>
    </row>
    <row r="34" spans="2:28" ht="74.25" customHeight="1" x14ac:dyDescent="0.25">
      <c r="B34" s="57" t="s">
        <v>327</v>
      </c>
      <c r="C34" s="71">
        <v>2.2000000000000001E-7</v>
      </c>
      <c r="D34" s="55" t="s">
        <v>1390</v>
      </c>
      <c r="E34" t="e" vm="21">
        <v>#VALUE!</v>
      </c>
      <c r="F34" s="67" t="s">
        <v>31</v>
      </c>
      <c r="G34" s="39" t="s">
        <v>23</v>
      </c>
      <c r="H34" s="38" t="s">
        <v>30</v>
      </c>
      <c r="I34" s="31" t="s">
        <v>14</v>
      </c>
      <c r="J34" s="31">
        <v>13</v>
      </c>
      <c r="K34" s="32">
        <v>1206</v>
      </c>
      <c r="L34" s="57" t="s">
        <v>441</v>
      </c>
      <c r="M34" s="53" t="s">
        <v>1390</v>
      </c>
      <c r="N34" s="55" t="s">
        <v>534</v>
      </c>
      <c r="O34" s="55" t="s">
        <v>554</v>
      </c>
      <c r="P34" s="55" t="s">
        <v>490</v>
      </c>
      <c r="Q34" s="33" t="s">
        <v>602</v>
      </c>
      <c r="R34" s="56">
        <v>0</v>
      </c>
      <c r="S34" s="62">
        <v>7</v>
      </c>
      <c r="T34" s="54">
        <v>1</v>
      </c>
      <c r="U34" s="37" t="s">
        <v>1199</v>
      </c>
      <c r="V34" s="49">
        <v>29</v>
      </c>
      <c r="W34" s="31" t="s">
        <v>32</v>
      </c>
      <c r="X34" s="31" t="s">
        <v>15</v>
      </c>
      <c r="Y34" s="31" t="s">
        <v>14</v>
      </c>
      <c r="Z34" s="31" t="s">
        <v>16</v>
      </c>
      <c r="AA34" s="31" t="s">
        <v>26</v>
      </c>
      <c r="AB34" s="31" t="s">
        <v>33</v>
      </c>
    </row>
    <row r="35" spans="2:28" ht="74.25" customHeight="1" x14ac:dyDescent="0.25">
      <c r="B35" s="57" t="s">
        <v>327</v>
      </c>
      <c r="C35" s="71">
        <v>9.9999999999999995E-7</v>
      </c>
      <c r="D35" s="34" t="s">
        <v>1365</v>
      </c>
      <c r="E35" t="e" vm="13">
        <v>#VALUE!</v>
      </c>
      <c r="F35" s="67" t="s">
        <v>811</v>
      </c>
      <c r="G35" s="39" t="s">
        <v>160</v>
      </c>
      <c r="H35" s="38" t="s">
        <v>810</v>
      </c>
      <c r="I35" s="31" t="s">
        <v>14</v>
      </c>
      <c r="J35" s="31">
        <v>31</v>
      </c>
      <c r="K35" s="32">
        <v>603</v>
      </c>
      <c r="L35" s="57" t="s">
        <v>441</v>
      </c>
      <c r="M35" s="53" t="s">
        <v>1365</v>
      </c>
      <c r="N35" s="55" t="s">
        <v>529</v>
      </c>
      <c r="O35" s="55" t="s">
        <v>555</v>
      </c>
      <c r="P35" s="55" t="s">
        <v>497</v>
      </c>
      <c r="Q35" s="33" t="s">
        <v>602</v>
      </c>
      <c r="R35" s="56">
        <v>0</v>
      </c>
      <c r="S35" s="62">
        <v>7</v>
      </c>
      <c r="T35" s="54">
        <v>1</v>
      </c>
      <c r="U35" s="37" t="s">
        <v>1172</v>
      </c>
      <c r="V35" s="49">
        <v>26</v>
      </c>
      <c r="W35" s="31" t="s">
        <v>1372</v>
      </c>
      <c r="X35" s="31" t="s">
        <v>15</v>
      </c>
      <c r="Y35" s="31" t="s">
        <v>14</v>
      </c>
      <c r="Z35" s="31" t="s">
        <v>16</v>
      </c>
      <c r="AA35" s="31" t="s">
        <v>106</v>
      </c>
      <c r="AB35" s="31" t="s">
        <v>17</v>
      </c>
    </row>
    <row r="36" spans="2:28" ht="74.25" customHeight="1" x14ac:dyDescent="0.25">
      <c r="B36" s="57" t="s">
        <v>327</v>
      </c>
      <c r="C36" s="71">
        <v>9.9999999999999995E-7</v>
      </c>
      <c r="D36" s="34" t="s">
        <v>1365</v>
      </c>
      <c r="E36" t="e" vm="22">
        <v>#VALUE!</v>
      </c>
      <c r="F36" s="67" t="s">
        <v>143</v>
      </c>
      <c r="G36" s="39" t="s">
        <v>142</v>
      </c>
      <c r="H36" s="38" t="s">
        <v>141</v>
      </c>
      <c r="I36" s="31" t="s">
        <v>14</v>
      </c>
      <c r="J36" s="31">
        <v>17</v>
      </c>
      <c r="K36" s="32">
        <v>603</v>
      </c>
      <c r="L36" s="57" t="s">
        <v>441</v>
      </c>
      <c r="M36" s="53" t="s">
        <v>1365</v>
      </c>
      <c r="N36" s="55" t="s">
        <v>529</v>
      </c>
      <c r="O36" s="55" t="s">
        <v>562</v>
      </c>
      <c r="P36" s="55" t="s">
        <v>539</v>
      </c>
      <c r="Q36" s="33" t="s">
        <v>586</v>
      </c>
      <c r="R36" s="56">
        <v>0</v>
      </c>
      <c r="S36" s="62">
        <v>7</v>
      </c>
      <c r="T36" s="54">
        <v>1</v>
      </c>
      <c r="U36" s="37" t="s">
        <v>1173</v>
      </c>
      <c r="V36" s="49">
        <v>26</v>
      </c>
      <c r="W36" s="31" t="s">
        <v>144</v>
      </c>
      <c r="X36" s="31" t="s">
        <v>15</v>
      </c>
      <c r="Y36" s="31" t="s">
        <v>14</v>
      </c>
      <c r="Z36" s="31" t="s">
        <v>16</v>
      </c>
      <c r="AA36" s="31" t="s">
        <v>106</v>
      </c>
      <c r="AB36" s="31" t="s">
        <v>98</v>
      </c>
    </row>
    <row r="37" spans="2:28" ht="74.25" customHeight="1" x14ac:dyDescent="0.25">
      <c r="B37" s="57" t="s">
        <v>327</v>
      </c>
      <c r="C37" s="71">
        <v>9.9999999999999995E-7</v>
      </c>
      <c r="D37" s="55" t="s">
        <v>1383</v>
      </c>
      <c r="E37" t="e" vm="12">
        <v>#VALUE!</v>
      </c>
      <c r="F37" s="67" t="s">
        <v>161</v>
      </c>
      <c r="G37" s="39" t="s">
        <v>223</v>
      </c>
      <c r="H37" s="38" t="s">
        <v>263</v>
      </c>
      <c r="I37" s="31" t="s">
        <v>14</v>
      </c>
      <c r="J37" s="31">
        <v>28</v>
      </c>
      <c r="K37" s="32">
        <v>805</v>
      </c>
      <c r="L37" s="57" t="s">
        <v>441</v>
      </c>
      <c r="M37" s="53" t="s">
        <v>1383</v>
      </c>
      <c r="N37" s="55" t="s">
        <v>529</v>
      </c>
      <c r="O37" s="55" t="s">
        <v>555</v>
      </c>
      <c r="P37" s="55" t="s">
        <v>497</v>
      </c>
      <c r="Q37" s="33" t="s">
        <v>602</v>
      </c>
      <c r="R37" s="56">
        <v>0</v>
      </c>
      <c r="S37" s="62">
        <v>7</v>
      </c>
      <c r="T37" s="54">
        <v>1</v>
      </c>
      <c r="U37" s="37" t="s">
        <v>1191</v>
      </c>
      <c r="V37" s="49">
        <v>26</v>
      </c>
      <c r="W37" s="31" t="s">
        <v>264</v>
      </c>
      <c r="X37" s="31" t="s">
        <v>15</v>
      </c>
      <c r="Y37" s="31" t="s">
        <v>14</v>
      </c>
      <c r="Z37" s="31" t="s">
        <v>16</v>
      </c>
      <c r="AA37" s="31" t="s">
        <v>106</v>
      </c>
      <c r="AB37" s="31" t="s">
        <v>41</v>
      </c>
    </row>
    <row r="38" spans="2:28" ht="74.25" customHeight="1" x14ac:dyDescent="0.25">
      <c r="B38" s="57" t="s">
        <v>327</v>
      </c>
      <c r="C38" s="71">
        <v>9.9999999999999995E-7</v>
      </c>
      <c r="D38" s="55" t="s">
        <v>1383</v>
      </c>
      <c r="E38" t="e" vm="12">
        <v>#VALUE!</v>
      </c>
      <c r="F38" s="67" t="s">
        <v>269</v>
      </c>
      <c r="G38" s="39" t="s">
        <v>223</v>
      </c>
      <c r="H38" s="38" t="s">
        <v>268</v>
      </c>
      <c r="I38" s="31" t="s">
        <v>14</v>
      </c>
      <c r="J38" s="31">
        <v>28</v>
      </c>
      <c r="K38" s="32">
        <v>805</v>
      </c>
      <c r="L38" s="57" t="s">
        <v>441</v>
      </c>
      <c r="M38" s="53" t="s">
        <v>1383</v>
      </c>
      <c r="N38" s="55" t="s">
        <v>529</v>
      </c>
      <c r="O38" s="55" t="s">
        <v>566</v>
      </c>
      <c r="P38" s="55" t="s">
        <v>497</v>
      </c>
      <c r="Q38" s="33" t="s">
        <v>602</v>
      </c>
      <c r="R38" s="56">
        <v>0</v>
      </c>
      <c r="S38" s="62">
        <v>7</v>
      </c>
      <c r="T38" s="54">
        <v>1</v>
      </c>
      <c r="U38" s="37" t="s">
        <v>1192</v>
      </c>
      <c r="V38" s="49">
        <v>26</v>
      </c>
      <c r="W38" s="31" t="s">
        <v>270</v>
      </c>
      <c r="X38" s="31" t="s">
        <v>15</v>
      </c>
      <c r="Y38" s="31" t="s">
        <v>14</v>
      </c>
      <c r="Z38" s="31" t="s">
        <v>16</v>
      </c>
      <c r="AA38" s="31" t="s">
        <v>106</v>
      </c>
      <c r="AB38" s="31" t="s">
        <v>41</v>
      </c>
    </row>
    <row r="39" spans="2:28" ht="74.25" customHeight="1" x14ac:dyDescent="0.25">
      <c r="B39" s="31" t="s">
        <v>327</v>
      </c>
      <c r="C39" s="69">
        <v>4.6999999999999999E-6</v>
      </c>
      <c r="D39" s="34" t="s">
        <v>1428</v>
      </c>
      <c r="E39" t="e" vm="23">
        <v>#VALUE!</v>
      </c>
      <c r="F39" s="67" t="s">
        <v>1612</v>
      </c>
      <c r="G39" s="60" t="s">
        <v>1072</v>
      </c>
      <c r="H39" s="38" t="s">
        <v>1133</v>
      </c>
      <c r="I39" s="31" t="s">
        <v>14</v>
      </c>
      <c r="J39" s="31">
        <v>17</v>
      </c>
      <c r="R39" s="56">
        <v>0</v>
      </c>
      <c r="S39" s="62">
        <v>2</v>
      </c>
      <c r="T39" s="54">
        <v>30</v>
      </c>
      <c r="U39" s="37" t="b">
        <v>0</v>
      </c>
      <c r="V39" s="49">
        <v>5</v>
      </c>
      <c r="W39" s="31" t="s">
        <v>1613</v>
      </c>
      <c r="X39" s="31" t="s">
        <v>15</v>
      </c>
      <c r="Y39" s="31" t="s">
        <v>14</v>
      </c>
      <c r="Z39" s="31" t="s">
        <v>16</v>
      </c>
      <c r="AA39" s="31" t="s">
        <v>106</v>
      </c>
      <c r="AB39" s="31" t="s">
        <v>98</v>
      </c>
    </row>
    <row r="40" spans="2:28" ht="74.25" customHeight="1" x14ac:dyDescent="0.25">
      <c r="B40" s="57" t="s">
        <v>327</v>
      </c>
      <c r="C40" s="71">
        <v>4.6999999999999999E-6</v>
      </c>
      <c r="D40" s="34" t="s">
        <v>1365</v>
      </c>
      <c r="E40" t="e" vm="24">
        <v>#VALUE!</v>
      </c>
      <c r="F40" s="67" t="s">
        <v>876</v>
      </c>
      <c r="G40" s="39" t="s">
        <v>875</v>
      </c>
      <c r="H40" s="38" t="s">
        <v>874</v>
      </c>
      <c r="I40" s="31" t="s">
        <v>14</v>
      </c>
      <c r="J40" s="31">
        <v>23</v>
      </c>
      <c r="K40" s="32">
        <v>603</v>
      </c>
      <c r="L40" s="57" t="s">
        <v>441</v>
      </c>
      <c r="M40" s="53" t="s">
        <v>1365</v>
      </c>
      <c r="N40" s="55" t="s">
        <v>769</v>
      </c>
      <c r="O40" s="55" t="s">
        <v>553</v>
      </c>
      <c r="P40" s="55" t="s">
        <v>490</v>
      </c>
      <c r="Q40" s="33" t="s">
        <v>602</v>
      </c>
      <c r="R40" s="56">
        <v>0</v>
      </c>
      <c r="S40" s="62">
        <v>7</v>
      </c>
      <c r="T40" s="54">
        <v>1</v>
      </c>
      <c r="U40" s="37" t="s">
        <v>1180</v>
      </c>
      <c r="V40" s="49">
        <v>28</v>
      </c>
      <c r="W40" s="31" t="s">
        <v>1379</v>
      </c>
      <c r="X40" s="31" t="s">
        <v>15</v>
      </c>
      <c r="Y40" s="31" t="s">
        <v>14</v>
      </c>
      <c r="Z40" s="31" t="s">
        <v>16</v>
      </c>
      <c r="AA40" s="31" t="s">
        <v>26</v>
      </c>
      <c r="AB40" s="31" t="s">
        <v>1380</v>
      </c>
    </row>
    <row r="41" spans="2:28" ht="74.25" customHeight="1" x14ac:dyDescent="0.25">
      <c r="B41" s="57" t="s">
        <v>327</v>
      </c>
      <c r="C41" s="71">
        <v>4.6999999999999999E-6</v>
      </c>
      <c r="D41" s="34" t="s">
        <v>1365</v>
      </c>
      <c r="E41" t="e" vm="23">
        <v>#VALUE!</v>
      </c>
      <c r="F41" s="67" t="s">
        <v>808</v>
      </c>
      <c r="G41" s="39" t="s">
        <v>142</v>
      </c>
      <c r="H41" s="38" t="s">
        <v>809</v>
      </c>
      <c r="I41" s="31" t="s">
        <v>14</v>
      </c>
      <c r="J41" s="31">
        <v>17</v>
      </c>
      <c r="K41" s="32">
        <v>603</v>
      </c>
      <c r="L41" s="57" t="s">
        <v>441</v>
      </c>
      <c r="M41" s="53" t="s">
        <v>1365</v>
      </c>
      <c r="N41" s="55" t="s">
        <v>769</v>
      </c>
      <c r="O41" s="55" t="s">
        <v>555</v>
      </c>
      <c r="P41" s="55" t="s">
        <v>497</v>
      </c>
      <c r="Q41" s="33" t="s">
        <v>602</v>
      </c>
      <c r="R41" s="56">
        <v>0</v>
      </c>
      <c r="S41" s="62">
        <v>7</v>
      </c>
      <c r="T41" s="54">
        <v>1</v>
      </c>
      <c r="U41" s="37" t="s">
        <v>1181</v>
      </c>
      <c r="V41" s="49">
        <v>27</v>
      </c>
      <c r="W41" s="31" t="s">
        <v>1381</v>
      </c>
      <c r="X41" s="31" t="s">
        <v>15</v>
      </c>
      <c r="Y41" s="31" t="s">
        <v>14</v>
      </c>
      <c r="Z41" s="31" t="s">
        <v>16</v>
      </c>
      <c r="AA41" s="31" t="s">
        <v>106</v>
      </c>
      <c r="AB41" s="31" t="s">
        <v>98</v>
      </c>
    </row>
    <row r="42" spans="2:28" ht="74.25" customHeight="1" x14ac:dyDescent="0.25">
      <c r="B42" s="57" t="s">
        <v>327</v>
      </c>
      <c r="C42" s="71">
        <v>4.6999999999999999E-6</v>
      </c>
      <c r="D42" s="55" t="s">
        <v>1383</v>
      </c>
      <c r="E42" t="e" vm="12">
        <v>#VALUE!</v>
      </c>
      <c r="F42" s="67" t="s">
        <v>771</v>
      </c>
      <c r="G42" s="39" t="s">
        <v>542</v>
      </c>
      <c r="H42" s="38" t="s">
        <v>770</v>
      </c>
      <c r="I42" s="31" t="s">
        <v>14</v>
      </c>
      <c r="J42" s="31">
        <v>28</v>
      </c>
      <c r="K42" s="32">
        <v>805</v>
      </c>
      <c r="L42" s="57" t="s">
        <v>441</v>
      </c>
      <c r="M42" s="53" t="s">
        <v>1383</v>
      </c>
      <c r="N42" s="55" t="s">
        <v>769</v>
      </c>
      <c r="O42" s="55" t="s">
        <v>555</v>
      </c>
      <c r="P42" s="55" t="s">
        <v>497</v>
      </c>
      <c r="Q42" s="33" t="s">
        <v>602</v>
      </c>
      <c r="R42" s="56">
        <v>0</v>
      </c>
      <c r="S42" s="62">
        <v>7</v>
      </c>
      <c r="T42" s="54">
        <v>1</v>
      </c>
      <c r="U42" s="37" t="s">
        <v>1195</v>
      </c>
      <c r="V42" s="49">
        <v>27</v>
      </c>
      <c r="W42" s="31" t="s">
        <v>1389</v>
      </c>
      <c r="X42" s="31" t="s">
        <v>15</v>
      </c>
      <c r="Y42" s="31" t="s">
        <v>14</v>
      </c>
      <c r="Z42" s="31" t="s">
        <v>16</v>
      </c>
      <c r="AA42" s="31" t="s">
        <v>106</v>
      </c>
      <c r="AB42" s="31" t="s">
        <v>41</v>
      </c>
    </row>
    <row r="43" spans="2:28" ht="74.25" customHeight="1" x14ac:dyDescent="0.25">
      <c r="B43" s="31" t="s">
        <v>327</v>
      </c>
      <c r="C43" s="69">
        <v>1.0000000000000001E-5</v>
      </c>
      <c r="D43" s="34" t="s">
        <v>1428</v>
      </c>
      <c r="E43" t="e" vm="23">
        <v>#VALUE!</v>
      </c>
      <c r="F43" s="67" t="s">
        <v>1614</v>
      </c>
      <c r="G43" s="60" t="s">
        <v>1072</v>
      </c>
      <c r="H43" s="38" t="s">
        <v>1134</v>
      </c>
      <c r="I43" s="31" t="s">
        <v>14</v>
      </c>
      <c r="J43" s="31">
        <v>17</v>
      </c>
      <c r="R43" s="56">
        <v>0</v>
      </c>
      <c r="S43" s="62">
        <v>2</v>
      </c>
      <c r="T43" s="54">
        <v>30</v>
      </c>
      <c r="U43" s="37" t="b">
        <v>0</v>
      </c>
      <c r="V43" s="49">
        <v>5</v>
      </c>
      <c r="W43" s="31" t="s">
        <v>1615</v>
      </c>
      <c r="X43" s="31" t="s">
        <v>15</v>
      </c>
      <c r="Y43" s="31" t="s">
        <v>14</v>
      </c>
      <c r="Z43" s="31" t="s">
        <v>16</v>
      </c>
      <c r="AA43" s="31" t="s">
        <v>106</v>
      </c>
      <c r="AB43" s="31" t="s">
        <v>98</v>
      </c>
    </row>
    <row r="44" spans="2:28" ht="74.25" customHeight="1" x14ac:dyDescent="0.25">
      <c r="B44" s="57" t="s">
        <v>327</v>
      </c>
      <c r="C44" s="71">
        <v>1.0000000000000001E-5</v>
      </c>
      <c r="D44" s="34" t="s">
        <v>1365</v>
      </c>
      <c r="E44" t="e" vm="25">
        <v>#VALUE!</v>
      </c>
      <c r="F44" s="67" t="s">
        <v>813</v>
      </c>
      <c r="G44" s="39" t="s">
        <v>23</v>
      </c>
      <c r="H44" s="38" t="s">
        <v>812</v>
      </c>
      <c r="I44" s="31" t="s">
        <v>14</v>
      </c>
      <c r="J44" s="31">
        <v>48</v>
      </c>
      <c r="K44" s="32">
        <v>603</v>
      </c>
      <c r="L44" s="57" t="s">
        <v>441</v>
      </c>
      <c r="M44" s="53" t="s">
        <v>1365</v>
      </c>
      <c r="N44" s="55" t="s">
        <v>523</v>
      </c>
      <c r="O44" s="55" t="s">
        <v>553</v>
      </c>
      <c r="P44" s="55" t="s">
        <v>490</v>
      </c>
      <c r="Q44" s="33" t="s">
        <v>586</v>
      </c>
      <c r="R44" s="56">
        <v>0</v>
      </c>
      <c r="S44" s="62">
        <v>7</v>
      </c>
      <c r="T44" s="54">
        <v>1</v>
      </c>
      <c r="U44" s="37" t="s">
        <v>1168</v>
      </c>
      <c r="V44" s="49">
        <v>28</v>
      </c>
      <c r="W44" s="31" t="s">
        <v>1368</v>
      </c>
      <c r="X44" s="31" t="s">
        <v>15</v>
      </c>
      <c r="Y44" s="31" t="s">
        <v>14</v>
      </c>
      <c r="Z44" s="31" t="s">
        <v>16</v>
      </c>
      <c r="AA44" s="31" t="s">
        <v>26</v>
      </c>
      <c r="AB44" s="31" t="s">
        <v>118</v>
      </c>
    </row>
    <row r="45" spans="2:28" ht="74.25" customHeight="1" x14ac:dyDescent="0.25">
      <c r="B45" s="57" t="s">
        <v>327</v>
      </c>
      <c r="C45" s="71">
        <v>1.0000000000000001E-5</v>
      </c>
      <c r="D45" s="34" t="s">
        <v>1365</v>
      </c>
      <c r="E45" t="e" vm="13">
        <v>#VALUE!</v>
      </c>
      <c r="F45" s="67" t="s">
        <v>820</v>
      </c>
      <c r="G45" s="39" t="s">
        <v>160</v>
      </c>
      <c r="H45" s="38" t="s">
        <v>819</v>
      </c>
      <c r="I45" s="31" t="s">
        <v>14</v>
      </c>
      <c r="J45" s="31">
        <v>31</v>
      </c>
      <c r="K45" s="32">
        <v>603</v>
      </c>
      <c r="L45" s="57" t="s">
        <v>441</v>
      </c>
      <c r="M45" s="53" t="s">
        <v>1365</v>
      </c>
      <c r="N45" s="55" t="s">
        <v>523</v>
      </c>
      <c r="O45" s="55" t="s">
        <v>553</v>
      </c>
      <c r="P45" s="55" t="s">
        <v>537</v>
      </c>
      <c r="Q45" s="33" t="s">
        <v>586</v>
      </c>
      <c r="R45" s="56">
        <v>0</v>
      </c>
      <c r="S45" s="62">
        <v>7</v>
      </c>
      <c r="T45" s="54">
        <v>1</v>
      </c>
      <c r="U45" s="37" t="s">
        <v>1169</v>
      </c>
      <c r="V45" s="49">
        <v>27</v>
      </c>
      <c r="W45" s="31" t="s">
        <v>1369</v>
      </c>
      <c r="X45" s="31" t="s">
        <v>15</v>
      </c>
      <c r="Y45" s="31" t="s">
        <v>14</v>
      </c>
      <c r="Z45" s="31" t="s">
        <v>16</v>
      </c>
      <c r="AA45" s="31" t="s">
        <v>106</v>
      </c>
      <c r="AB45" s="31" t="s">
        <v>17</v>
      </c>
    </row>
    <row r="46" spans="2:28" ht="74.25" customHeight="1" x14ac:dyDescent="0.25">
      <c r="B46" s="57" t="s">
        <v>327</v>
      </c>
      <c r="C46" s="71">
        <v>1.0000000000000001E-5</v>
      </c>
      <c r="D46" s="34" t="s">
        <v>1365</v>
      </c>
      <c r="E46" t="e" vm="11">
        <v>#VALUE!</v>
      </c>
      <c r="F46" s="67" t="s">
        <v>802</v>
      </c>
      <c r="G46" s="39" t="s">
        <v>542</v>
      </c>
      <c r="H46" s="38" t="s">
        <v>803</v>
      </c>
      <c r="I46" s="31" t="s">
        <v>14</v>
      </c>
      <c r="J46" s="31">
        <v>24</v>
      </c>
      <c r="K46" s="32">
        <v>603</v>
      </c>
      <c r="L46" s="57" t="s">
        <v>441</v>
      </c>
      <c r="M46" s="53" t="s">
        <v>1365</v>
      </c>
      <c r="N46" s="55" t="s">
        <v>523</v>
      </c>
      <c r="O46" s="55" t="s">
        <v>562</v>
      </c>
      <c r="P46" s="55" t="s">
        <v>537</v>
      </c>
      <c r="Q46" s="33" t="s">
        <v>586</v>
      </c>
      <c r="R46" s="56">
        <v>0</v>
      </c>
      <c r="S46" s="62">
        <v>7</v>
      </c>
      <c r="T46" s="54">
        <v>1</v>
      </c>
      <c r="U46" s="37" t="s">
        <v>1170</v>
      </c>
      <c r="V46" s="49">
        <v>27</v>
      </c>
      <c r="W46" s="31" t="s">
        <v>1370</v>
      </c>
      <c r="X46" s="31" t="s">
        <v>15</v>
      </c>
      <c r="Y46" s="31" t="s">
        <v>14</v>
      </c>
      <c r="Z46" s="31" t="s">
        <v>16</v>
      </c>
      <c r="AA46" s="31" t="s">
        <v>106</v>
      </c>
      <c r="AB46" s="31" t="s">
        <v>41</v>
      </c>
    </row>
    <row r="47" spans="2:28" ht="74.25" customHeight="1" x14ac:dyDescent="0.25">
      <c r="B47" s="57" t="s">
        <v>327</v>
      </c>
      <c r="C47" s="71">
        <v>1.0000000000000001E-5</v>
      </c>
      <c r="D47" s="55" t="s">
        <v>1383</v>
      </c>
      <c r="E47" t="e" vm="12">
        <v>#VALUE!</v>
      </c>
      <c r="F47" s="67" t="s">
        <v>261</v>
      </c>
      <c r="G47" s="39" t="s">
        <v>223</v>
      </c>
      <c r="H47" s="38" t="s">
        <v>260</v>
      </c>
      <c r="I47" s="31" t="s">
        <v>14</v>
      </c>
      <c r="J47" s="31">
        <v>28</v>
      </c>
      <c r="K47" s="32">
        <v>805</v>
      </c>
      <c r="L47" s="57" t="s">
        <v>441</v>
      </c>
      <c r="M47" s="53" t="s">
        <v>1383</v>
      </c>
      <c r="N47" s="55" t="s">
        <v>523</v>
      </c>
      <c r="O47" s="55" t="s">
        <v>553</v>
      </c>
      <c r="P47" s="55" t="s">
        <v>497</v>
      </c>
      <c r="Q47" s="33" t="s">
        <v>602</v>
      </c>
      <c r="R47" s="56">
        <v>0</v>
      </c>
      <c r="S47" s="62">
        <v>7</v>
      </c>
      <c r="T47" s="54">
        <v>1</v>
      </c>
      <c r="U47" s="37" t="s">
        <v>1187</v>
      </c>
      <c r="V47" s="49">
        <v>27</v>
      </c>
      <c r="W47" s="31" t="s">
        <v>262</v>
      </c>
      <c r="X47" s="31" t="s">
        <v>15</v>
      </c>
      <c r="Y47" s="31" t="s">
        <v>14</v>
      </c>
      <c r="Z47" s="31" t="s">
        <v>16</v>
      </c>
      <c r="AA47" s="31" t="s">
        <v>106</v>
      </c>
      <c r="AB47" s="31" t="s">
        <v>41</v>
      </c>
    </row>
    <row r="48" spans="2:28" ht="74.25" customHeight="1" x14ac:dyDescent="0.25">
      <c r="B48" s="57" t="s">
        <v>327</v>
      </c>
      <c r="C48" s="71">
        <v>1.0000000000000001E-5</v>
      </c>
      <c r="D48" s="55" t="s">
        <v>1383</v>
      </c>
      <c r="E48" t="e" vm="13">
        <v>#VALUE!</v>
      </c>
      <c r="F48" s="67" t="s">
        <v>163</v>
      </c>
      <c r="G48" s="39" t="s">
        <v>160</v>
      </c>
      <c r="H48" s="38" t="s">
        <v>162</v>
      </c>
      <c r="I48" s="31" t="s">
        <v>14</v>
      </c>
      <c r="J48" s="31">
        <v>31</v>
      </c>
      <c r="K48" s="32">
        <v>805</v>
      </c>
      <c r="L48" s="57" t="s">
        <v>441</v>
      </c>
      <c r="M48" s="53" t="s">
        <v>1383</v>
      </c>
      <c r="N48" s="55" t="s">
        <v>523</v>
      </c>
      <c r="O48" s="55" t="s">
        <v>555</v>
      </c>
      <c r="P48" s="55" t="s">
        <v>497</v>
      </c>
      <c r="Q48" s="33" t="s">
        <v>602</v>
      </c>
      <c r="R48" s="56">
        <v>0</v>
      </c>
      <c r="S48" s="62">
        <v>7</v>
      </c>
      <c r="T48" s="54">
        <v>1</v>
      </c>
      <c r="U48" s="37" t="s">
        <v>1188</v>
      </c>
      <c r="V48" s="49">
        <v>27</v>
      </c>
      <c r="W48" s="31" t="s">
        <v>164</v>
      </c>
      <c r="X48" s="31" t="s">
        <v>15</v>
      </c>
      <c r="Y48" s="31" t="s">
        <v>14</v>
      </c>
      <c r="Z48" s="31" t="s">
        <v>16</v>
      </c>
      <c r="AA48" s="31" t="s">
        <v>106</v>
      </c>
      <c r="AB48" s="31" t="s">
        <v>17</v>
      </c>
    </row>
    <row r="49" spans="2:28" ht="74.25" customHeight="1" x14ac:dyDescent="0.25">
      <c r="B49" s="57" t="s">
        <v>327</v>
      </c>
      <c r="C49" s="71">
        <v>1.0000000000000001E-5</v>
      </c>
      <c r="D49" s="55" t="s">
        <v>1383</v>
      </c>
      <c r="E49" t="e" vm="15">
        <v>#VALUE!</v>
      </c>
      <c r="F49" s="67" t="s">
        <v>279</v>
      </c>
      <c r="G49" s="39" t="s">
        <v>277</v>
      </c>
      <c r="H49" s="58" t="s">
        <v>605</v>
      </c>
      <c r="I49" s="31" t="s">
        <v>14</v>
      </c>
      <c r="J49" s="31">
        <v>64</v>
      </c>
      <c r="K49" s="32">
        <v>805</v>
      </c>
      <c r="L49" s="57" t="s">
        <v>441</v>
      </c>
      <c r="M49" s="53" t="s">
        <v>1383</v>
      </c>
      <c r="N49" s="55" t="s">
        <v>523</v>
      </c>
      <c r="O49" s="55" t="s">
        <v>562</v>
      </c>
      <c r="P49" s="55" t="s">
        <v>537</v>
      </c>
      <c r="Q49" s="33" t="s">
        <v>602</v>
      </c>
      <c r="R49" s="56">
        <v>0</v>
      </c>
      <c r="S49" s="62">
        <v>7</v>
      </c>
      <c r="T49" s="54">
        <v>1</v>
      </c>
      <c r="U49" s="37" t="s">
        <v>1189</v>
      </c>
      <c r="V49" s="49">
        <v>27</v>
      </c>
      <c r="W49" s="31" t="s">
        <v>1388</v>
      </c>
      <c r="X49" s="31" t="s">
        <v>15</v>
      </c>
      <c r="Y49" s="31" t="s">
        <v>14</v>
      </c>
      <c r="Z49" s="31" t="s">
        <v>16</v>
      </c>
      <c r="AA49" s="31" t="s">
        <v>106</v>
      </c>
      <c r="AB49" s="31" t="s">
        <v>41</v>
      </c>
    </row>
    <row r="50" spans="2:28" ht="74.25" customHeight="1" x14ac:dyDescent="0.25">
      <c r="B50" s="57" t="s">
        <v>327</v>
      </c>
      <c r="C50" s="71">
        <v>1.0000000000000001E-5</v>
      </c>
      <c r="D50" s="55" t="s">
        <v>1390</v>
      </c>
      <c r="E50" t="e" vm="26">
        <v>#VALUE!</v>
      </c>
      <c r="F50" s="67" t="s">
        <v>24</v>
      </c>
      <c r="G50" s="39" t="s">
        <v>23</v>
      </c>
      <c r="H50" s="38" t="s">
        <v>22</v>
      </c>
      <c r="I50" s="31" t="s">
        <v>14</v>
      </c>
      <c r="J50" s="31">
        <v>13</v>
      </c>
      <c r="K50" s="32">
        <v>1206</v>
      </c>
      <c r="L50" s="57" t="s">
        <v>441</v>
      </c>
      <c r="M50" s="53" t="s">
        <v>1390</v>
      </c>
      <c r="N50" s="55" t="s">
        <v>523</v>
      </c>
      <c r="O50" s="55" t="s">
        <v>553</v>
      </c>
      <c r="P50" s="55" t="s">
        <v>490</v>
      </c>
      <c r="Q50" s="33" t="s">
        <v>602</v>
      </c>
      <c r="R50" s="56">
        <v>0</v>
      </c>
      <c r="S50" s="62">
        <v>7</v>
      </c>
      <c r="T50" s="54">
        <v>1</v>
      </c>
      <c r="U50" s="37" t="s">
        <v>1197</v>
      </c>
      <c r="V50" s="49">
        <v>28</v>
      </c>
      <c r="W50" s="31" t="s">
        <v>25</v>
      </c>
      <c r="X50" s="31" t="s">
        <v>15</v>
      </c>
      <c r="Y50" s="31" t="s">
        <v>14</v>
      </c>
      <c r="Z50" s="31" t="s">
        <v>16</v>
      </c>
      <c r="AA50" s="31" t="s">
        <v>26</v>
      </c>
      <c r="AB50" s="31" t="s">
        <v>27</v>
      </c>
    </row>
    <row r="51" spans="2:28" ht="74.25" customHeight="1" x14ac:dyDescent="0.25">
      <c r="B51" s="57" t="s">
        <v>327</v>
      </c>
      <c r="C51" s="71">
        <v>1.0000000000000001E-5</v>
      </c>
      <c r="D51" s="55" t="s">
        <v>1390</v>
      </c>
      <c r="E51" t="e" vm="13">
        <v>#VALUE!</v>
      </c>
      <c r="F51" s="67" t="s">
        <v>166</v>
      </c>
      <c r="G51" s="39" t="s">
        <v>160</v>
      </c>
      <c r="H51" s="38" t="s">
        <v>165</v>
      </c>
      <c r="I51" s="31" t="s">
        <v>14</v>
      </c>
      <c r="J51" s="31">
        <v>31</v>
      </c>
      <c r="K51" s="32">
        <v>1206</v>
      </c>
      <c r="L51" s="57" t="s">
        <v>441</v>
      </c>
      <c r="M51" s="53" t="s">
        <v>1390</v>
      </c>
      <c r="N51" s="55" t="s">
        <v>523</v>
      </c>
      <c r="O51" s="55" t="s">
        <v>555</v>
      </c>
      <c r="P51" s="55" t="s">
        <v>497</v>
      </c>
      <c r="Q51" s="33" t="s">
        <v>602</v>
      </c>
      <c r="R51" s="56">
        <v>0</v>
      </c>
      <c r="S51" s="62">
        <v>7</v>
      </c>
      <c r="T51" s="54">
        <v>1</v>
      </c>
      <c r="U51" s="37" t="s">
        <v>1198</v>
      </c>
      <c r="V51" s="49">
        <v>27</v>
      </c>
      <c r="W51" s="31" t="s">
        <v>167</v>
      </c>
      <c r="X51" s="31" t="s">
        <v>15</v>
      </c>
      <c r="Y51" s="31" t="s">
        <v>14</v>
      </c>
      <c r="Z51" s="31" t="s">
        <v>16</v>
      </c>
      <c r="AA51" s="31" t="s">
        <v>106</v>
      </c>
      <c r="AB51" s="31" t="s">
        <v>17</v>
      </c>
    </row>
    <row r="52" spans="2:28" ht="74.25" customHeight="1" x14ac:dyDescent="0.25">
      <c r="B52" s="57" t="s">
        <v>327</v>
      </c>
      <c r="C52" s="71">
        <v>1.0000000000000001E-5</v>
      </c>
      <c r="D52" s="55" t="s">
        <v>1655</v>
      </c>
      <c r="E52" t="e" vm="27">
        <v>#VALUE!</v>
      </c>
      <c r="F52" s="67" t="s">
        <v>252</v>
      </c>
      <c r="G52" s="39" t="s">
        <v>223</v>
      </c>
      <c r="H52" s="38" t="s">
        <v>251</v>
      </c>
      <c r="I52" s="31" t="s">
        <v>14</v>
      </c>
      <c r="J52" s="31">
        <v>26</v>
      </c>
      <c r="K52" s="59" t="s">
        <v>441</v>
      </c>
      <c r="L52" s="57" t="s">
        <v>441</v>
      </c>
      <c r="M52" s="53" t="s">
        <v>441</v>
      </c>
      <c r="N52" s="55" t="s">
        <v>523</v>
      </c>
      <c r="O52" s="55" t="s">
        <v>553</v>
      </c>
      <c r="P52" s="55" t="s">
        <v>540</v>
      </c>
      <c r="Q52" s="33" t="s">
        <v>586</v>
      </c>
      <c r="R52" s="56">
        <v>0</v>
      </c>
      <c r="S52" s="62">
        <v>7</v>
      </c>
      <c r="T52" s="54">
        <v>1</v>
      </c>
      <c r="U52" s="37" t="s">
        <v>1205</v>
      </c>
      <c r="V52" s="49">
        <v>27</v>
      </c>
      <c r="W52" s="31" t="s">
        <v>253</v>
      </c>
      <c r="X52" s="31" t="s">
        <v>15</v>
      </c>
      <c r="Y52" s="31" t="s">
        <v>14</v>
      </c>
      <c r="Z52" s="31" t="s">
        <v>16</v>
      </c>
      <c r="AA52" s="31" t="s">
        <v>250</v>
      </c>
      <c r="AB52" s="31" t="s">
        <v>38</v>
      </c>
    </row>
    <row r="53" spans="2:28" ht="74.25" customHeight="1" x14ac:dyDescent="0.25">
      <c r="B53" s="57" t="s">
        <v>327</v>
      </c>
      <c r="C53" s="71">
        <v>2.1999999999999999E-5</v>
      </c>
      <c r="D53" s="34" t="s">
        <v>1365</v>
      </c>
      <c r="E53" t="e" vm="28">
        <v>#VALUE!</v>
      </c>
      <c r="F53" s="67" t="s">
        <v>822</v>
      </c>
      <c r="G53" s="39" t="s">
        <v>23</v>
      </c>
      <c r="H53" s="38" t="s">
        <v>821</v>
      </c>
      <c r="I53" s="31" t="s">
        <v>14</v>
      </c>
      <c r="J53" s="31">
        <v>23</v>
      </c>
      <c r="K53" s="32">
        <v>603</v>
      </c>
      <c r="L53" s="57" t="s">
        <v>441</v>
      </c>
      <c r="M53" s="53" t="s">
        <v>1365</v>
      </c>
      <c r="N53" s="55" t="s">
        <v>524</v>
      </c>
      <c r="O53" s="55" t="s">
        <v>562</v>
      </c>
      <c r="P53" s="55" t="s">
        <v>490</v>
      </c>
      <c r="Q53" s="33" t="s">
        <v>586</v>
      </c>
      <c r="R53" s="56">
        <v>0</v>
      </c>
      <c r="S53" s="62">
        <v>7</v>
      </c>
      <c r="T53" s="54">
        <v>1</v>
      </c>
      <c r="U53" s="37" t="s">
        <v>1176</v>
      </c>
      <c r="V53" s="49">
        <v>28</v>
      </c>
      <c r="W53" s="31" t="s">
        <v>1376</v>
      </c>
      <c r="X53" s="31" t="s">
        <v>15</v>
      </c>
      <c r="Y53" s="31" t="s">
        <v>14</v>
      </c>
      <c r="Z53" s="31" t="s">
        <v>16</v>
      </c>
      <c r="AA53" s="31" t="s">
        <v>26</v>
      </c>
      <c r="AB53" s="31" t="s">
        <v>33</v>
      </c>
    </row>
    <row r="54" spans="2:28" ht="74.25" customHeight="1" x14ac:dyDescent="0.25">
      <c r="B54" s="57" t="s">
        <v>327</v>
      </c>
      <c r="C54" s="71">
        <v>2.1999999999999999E-5</v>
      </c>
      <c r="D54" s="34" t="s">
        <v>1365</v>
      </c>
      <c r="E54" t="e" vm="16">
        <v>#VALUE!</v>
      </c>
      <c r="F54" s="67" t="s">
        <v>844</v>
      </c>
      <c r="G54" s="39" t="s">
        <v>219</v>
      </c>
      <c r="H54" s="38" t="s">
        <v>843</v>
      </c>
      <c r="I54" s="31" t="s">
        <v>14</v>
      </c>
      <c r="J54" s="31">
        <v>20</v>
      </c>
      <c r="K54" s="32">
        <v>603</v>
      </c>
      <c r="L54" s="57" t="s">
        <v>441</v>
      </c>
      <c r="M54" s="53" t="s">
        <v>1365</v>
      </c>
      <c r="N54" s="55" t="s">
        <v>524</v>
      </c>
      <c r="O54" s="55" t="s">
        <v>562</v>
      </c>
      <c r="P54" s="55" t="s">
        <v>497</v>
      </c>
      <c r="Q54" s="33" t="s">
        <v>586</v>
      </c>
      <c r="R54" s="56">
        <v>0</v>
      </c>
      <c r="S54" s="62">
        <v>7</v>
      </c>
      <c r="T54" s="54">
        <v>1</v>
      </c>
      <c r="U54" s="37" t="s">
        <v>1177</v>
      </c>
      <c r="V54" s="49">
        <v>27</v>
      </c>
      <c r="W54" s="31" t="s">
        <v>221</v>
      </c>
      <c r="X54" s="31" t="s">
        <v>15</v>
      </c>
      <c r="Y54" s="31" t="s">
        <v>14</v>
      </c>
      <c r="Z54" s="31" t="s">
        <v>16</v>
      </c>
      <c r="AA54" s="31" t="s">
        <v>106</v>
      </c>
      <c r="AB54" s="31" t="s">
        <v>41</v>
      </c>
    </row>
    <row r="55" spans="2:28" ht="74.25" customHeight="1" x14ac:dyDescent="0.25">
      <c r="B55" s="57" t="s">
        <v>327</v>
      </c>
      <c r="C55" s="71">
        <v>2.1999999999999999E-5</v>
      </c>
      <c r="D55" s="55" t="s">
        <v>1390</v>
      </c>
      <c r="E55" t="e" vm="26">
        <v>#VALUE!</v>
      </c>
      <c r="F55" s="67" t="s">
        <v>29</v>
      </c>
      <c r="G55" s="39" t="s">
        <v>23</v>
      </c>
      <c r="H55" s="38" t="s">
        <v>28</v>
      </c>
      <c r="I55" s="31" t="s">
        <v>14</v>
      </c>
      <c r="J55" s="31">
        <v>13</v>
      </c>
      <c r="K55" s="32">
        <v>1206</v>
      </c>
      <c r="L55" s="57" t="s">
        <v>441</v>
      </c>
      <c r="M55" s="53" t="s">
        <v>1390</v>
      </c>
      <c r="N55" s="55" t="s">
        <v>524</v>
      </c>
      <c r="O55" s="55" t="s">
        <v>553</v>
      </c>
      <c r="P55" s="55" t="s">
        <v>490</v>
      </c>
      <c r="Q55" s="33" t="s">
        <v>602</v>
      </c>
      <c r="R55" s="56">
        <v>0</v>
      </c>
      <c r="S55" s="62">
        <v>7</v>
      </c>
      <c r="T55" s="54">
        <v>1</v>
      </c>
      <c r="U55" s="37" t="s">
        <v>1200</v>
      </c>
      <c r="V55" s="49">
        <v>28</v>
      </c>
      <c r="W55" s="31" t="s">
        <v>25</v>
      </c>
      <c r="X55" s="31" t="s">
        <v>15</v>
      </c>
      <c r="Y55" s="31" t="s">
        <v>14</v>
      </c>
      <c r="Z55" s="31" t="s">
        <v>16</v>
      </c>
      <c r="AA55" s="31" t="s">
        <v>26</v>
      </c>
      <c r="AB55" s="31" t="s">
        <v>27</v>
      </c>
    </row>
    <row r="56" spans="2:28" ht="74.25" customHeight="1" x14ac:dyDescent="0.25">
      <c r="B56" s="57" t="s">
        <v>327</v>
      </c>
      <c r="C56" s="71">
        <v>2.1999999999999999E-5</v>
      </c>
      <c r="D56" s="55" t="s">
        <v>1390</v>
      </c>
      <c r="E56" t="e" vm="29">
        <v>#VALUE!</v>
      </c>
      <c r="F56" s="67" t="s">
        <v>220</v>
      </c>
      <c r="G56" s="39" t="s">
        <v>219</v>
      </c>
      <c r="H56" s="38" t="s">
        <v>218</v>
      </c>
      <c r="I56" s="31" t="s">
        <v>14</v>
      </c>
      <c r="J56" s="31">
        <v>20</v>
      </c>
      <c r="K56" s="32">
        <v>1206</v>
      </c>
      <c r="L56" s="57" t="s">
        <v>441</v>
      </c>
      <c r="M56" s="53" t="s">
        <v>1390</v>
      </c>
      <c r="N56" s="55" t="s">
        <v>524</v>
      </c>
      <c r="O56" s="55" t="s">
        <v>562</v>
      </c>
      <c r="P56" s="55" t="s">
        <v>497</v>
      </c>
      <c r="Q56" s="33" t="s">
        <v>602</v>
      </c>
      <c r="R56" s="56">
        <v>0</v>
      </c>
      <c r="S56" s="62">
        <v>7</v>
      </c>
      <c r="T56" s="54">
        <v>1</v>
      </c>
      <c r="U56" s="37" t="s">
        <v>1201</v>
      </c>
      <c r="V56" s="49">
        <v>27</v>
      </c>
      <c r="W56" s="31" t="s">
        <v>221</v>
      </c>
      <c r="X56" s="31" t="s">
        <v>15</v>
      </c>
      <c r="Y56" s="31" t="s">
        <v>14</v>
      </c>
      <c r="Z56" s="31" t="s">
        <v>16</v>
      </c>
      <c r="AA56" s="31" t="s">
        <v>106</v>
      </c>
      <c r="AB56" s="31" t="s">
        <v>41</v>
      </c>
    </row>
    <row r="57" spans="2:28" ht="74.25" customHeight="1" x14ac:dyDescent="0.25">
      <c r="B57" s="57" t="s">
        <v>327</v>
      </c>
      <c r="C57" s="71">
        <v>1.4999999999999999E-4</v>
      </c>
      <c r="D57" s="55"/>
      <c r="E57" t="e" vm="30">
        <v>#VALUE!</v>
      </c>
      <c r="F57" s="67" t="s">
        <v>248</v>
      </c>
      <c r="G57" s="39" t="s">
        <v>223</v>
      </c>
      <c r="H57" s="38" t="s">
        <v>247</v>
      </c>
      <c r="I57" s="31" t="s">
        <v>14</v>
      </c>
      <c r="J57" s="31">
        <v>24</v>
      </c>
      <c r="K57" s="59" t="s">
        <v>441</v>
      </c>
      <c r="L57" s="57" t="s">
        <v>441</v>
      </c>
      <c r="M57" s="53" t="s">
        <v>441</v>
      </c>
      <c r="N57" s="55" t="s">
        <v>530</v>
      </c>
      <c r="O57" s="55" t="s">
        <v>566</v>
      </c>
      <c r="P57" s="55" t="s">
        <v>541</v>
      </c>
      <c r="Q57" s="33" t="s">
        <v>586</v>
      </c>
      <c r="R57" s="56">
        <v>0</v>
      </c>
      <c r="S57" s="62">
        <v>7</v>
      </c>
      <c r="T57" s="54">
        <v>1</v>
      </c>
      <c r="U57" s="37" t="s">
        <v>1206</v>
      </c>
      <c r="V57" s="49">
        <v>28</v>
      </c>
      <c r="W57" s="31" t="s">
        <v>249</v>
      </c>
      <c r="X57" s="31" t="s">
        <v>15</v>
      </c>
      <c r="Y57" s="31" t="s">
        <v>14</v>
      </c>
      <c r="Z57" s="31" t="s">
        <v>16</v>
      </c>
      <c r="AA57" s="31" t="s">
        <v>250</v>
      </c>
      <c r="AB57" s="31" t="s">
        <v>38</v>
      </c>
    </row>
    <row r="58" spans="2:28" ht="74.25" customHeight="1" x14ac:dyDescent="0.25">
      <c r="B58" s="57" t="s">
        <v>327</v>
      </c>
      <c r="C58" s="71">
        <v>3.3E-4</v>
      </c>
      <c r="D58" s="55" t="s">
        <v>1391</v>
      </c>
      <c r="E58" t="e" vm="31">
        <v>#VALUE!</v>
      </c>
      <c r="F58" s="67" t="s">
        <v>112</v>
      </c>
      <c r="G58" s="39" t="s">
        <v>105</v>
      </c>
      <c r="H58" s="38" t="s">
        <v>111</v>
      </c>
      <c r="I58" s="31" t="s">
        <v>14</v>
      </c>
      <c r="J58" s="31">
        <v>27</v>
      </c>
      <c r="K58" s="32">
        <v>2917</v>
      </c>
      <c r="L58" s="57" t="s">
        <v>441</v>
      </c>
      <c r="M58" s="53" t="s">
        <v>1391</v>
      </c>
      <c r="N58" s="55" t="s">
        <v>528</v>
      </c>
      <c r="O58" s="55" t="s">
        <v>562</v>
      </c>
      <c r="P58" s="55" t="s">
        <v>490</v>
      </c>
      <c r="Q58" s="33" t="s">
        <v>586</v>
      </c>
      <c r="R58" s="56">
        <v>0</v>
      </c>
      <c r="S58" s="62">
        <v>7</v>
      </c>
      <c r="T58" s="54">
        <v>1</v>
      </c>
      <c r="U58" s="37" t="s">
        <v>1202</v>
      </c>
      <c r="V58" s="49">
        <v>29</v>
      </c>
      <c r="W58" s="31" t="s">
        <v>1392</v>
      </c>
      <c r="X58" s="31" t="s">
        <v>15</v>
      </c>
      <c r="Y58" s="31" t="s">
        <v>14</v>
      </c>
      <c r="Z58" s="31" t="s">
        <v>16</v>
      </c>
      <c r="AA58" s="31" t="s">
        <v>26</v>
      </c>
      <c r="AB58" s="31" t="s">
        <v>107</v>
      </c>
    </row>
    <row r="59" spans="2:28" ht="74.25" customHeight="1" x14ac:dyDescent="0.25">
      <c r="B59" s="57" t="s">
        <v>341</v>
      </c>
      <c r="C59" s="71">
        <v>2</v>
      </c>
      <c r="D59" s="55"/>
      <c r="E59" t="e" vm="32">
        <v>#VALUE!</v>
      </c>
      <c r="F59" s="67" t="s">
        <v>1395</v>
      </c>
      <c r="G59" s="60" t="s">
        <v>542</v>
      </c>
      <c r="H59" s="58" t="s">
        <v>888</v>
      </c>
      <c r="I59" s="31" t="s">
        <v>14</v>
      </c>
      <c r="J59" s="31">
        <v>18</v>
      </c>
      <c r="K59" s="59" t="s">
        <v>887</v>
      </c>
      <c r="L59" s="57" t="s">
        <v>684</v>
      </c>
      <c r="M59" s="53" t="s">
        <v>684</v>
      </c>
      <c r="N59" s="55" t="s">
        <v>682</v>
      </c>
      <c r="O59" s="34" t="s">
        <v>683</v>
      </c>
      <c r="P59" s="34" t="s">
        <v>677</v>
      </c>
      <c r="Q59" s="33" t="s">
        <v>711</v>
      </c>
      <c r="R59" s="56">
        <v>0</v>
      </c>
      <c r="S59" s="62">
        <v>7</v>
      </c>
      <c r="T59" s="54">
        <v>1</v>
      </c>
      <c r="U59" s="37" t="s">
        <v>1207</v>
      </c>
      <c r="V59" s="49">
        <v>31</v>
      </c>
      <c r="W59" s="31" t="s">
        <v>1396</v>
      </c>
      <c r="X59" s="31" t="s">
        <v>15</v>
      </c>
      <c r="Y59" s="31" t="s">
        <v>14</v>
      </c>
      <c r="Z59" s="31" t="s">
        <v>16</v>
      </c>
      <c r="AA59" s="31" t="s">
        <v>103</v>
      </c>
      <c r="AB59" s="31" t="s">
        <v>41</v>
      </c>
    </row>
    <row r="60" spans="2:28" ht="74.25" customHeight="1" x14ac:dyDescent="0.25">
      <c r="B60" s="57" t="s">
        <v>341</v>
      </c>
      <c r="C60" s="71">
        <v>2</v>
      </c>
      <c r="D60" s="55"/>
      <c r="E60" t="e" vm="33">
        <v>#VALUE!</v>
      </c>
      <c r="F60" s="67" t="s">
        <v>231</v>
      </c>
      <c r="G60" s="39" t="s">
        <v>223</v>
      </c>
      <c r="H60" s="38" t="s">
        <v>230</v>
      </c>
      <c r="I60" s="31" t="s">
        <v>14</v>
      </c>
      <c r="J60" s="31">
        <v>16</v>
      </c>
      <c r="K60" s="31" t="s">
        <v>477</v>
      </c>
      <c r="L60" s="57" t="s">
        <v>617</v>
      </c>
      <c r="M60" s="53" t="s">
        <v>617</v>
      </c>
      <c r="N60" s="34" t="s">
        <v>597</v>
      </c>
      <c r="O60" s="34" t="s">
        <v>677</v>
      </c>
      <c r="P60" s="34" t="s">
        <v>678</v>
      </c>
      <c r="Q60" s="33" t="s">
        <v>679</v>
      </c>
      <c r="R60" s="56">
        <v>0</v>
      </c>
      <c r="S60" s="62">
        <v>7</v>
      </c>
      <c r="T60" s="54">
        <v>1</v>
      </c>
      <c r="U60" s="37" t="s">
        <v>1211</v>
      </c>
      <c r="V60" s="49">
        <v>31</v>
      </c>
      <c r="W60" s="31" t="s">
        <v>1399</v>
      </c>
      <c r="X60" s="31" t="s">
        <v>15</v>
      </c>
      <c r="Y60" s="31" t="s">
        <v>14</v>
      </c>
      <c r="Z60" s="31" t="s">
        <v>16</v>
      </c>
      <c r="AA60" s="31" t="s">
        <v>103</v>
      </c>
      <c r="AB60" s="31" t="s">
        <v>41</v>
      </c>
    </row>
    <row r="61" spans="2:28" ht="74.25" customHeight="1" x14ac:dyDescent="0.25">
      <c r="B61" s="57" t="s">
        <v>341</v>
      </c>
      <c r="C61" s="71">
        <v>2</v>
      </c>
      <c r="D61" s="55"/>
      <c r="E61" t="e" vm="34">
        <v>#VALUE!</v>
      </c>
      <c r="F61" s="67" t="s">
        <v>182</v>
      </c>
      <c r="G61" s="39" t="s">
        <v>181</v>
      </c>
      <c r="H61" s="38" t="s">
        <v>180</v>
      </c>
      <c r="I61" s="31" t="s">
        <v>14</v>
      </c>
      <c r="J61" s="31">
        <v>11</v>
      </c>
      <c r="K61" s="57" t="s">
        <v>468</v>
      </c>
      <c r="L61" s="57" t="s">
        <v>441</v>
      </c>
      <c r="M61" s="53" t="s">
        <v>441</v>
      </c>
      <c r="N61" s="34" t="s">
        <v>681</v>
      </c>
      <c r="O61" s="55" t="s">
        <v>687</v>
      </c>
      <c r="P61" s="55" t="s">
        <v>617</v>
      </c>
      <c r="Q61" s="33" t="s">
        <v>677</v>
      </c>
      <c r="R61" s="56">
        <v>0</v>
      </c>
      <c r="S61" s="62">
        <v>7</v>
      </c>
      <c r="T61" s="54">
        <v>1</v>
      </c>
      <c r="U61" s="37" t="s">
        <v>1218</v>
      </c>
      <c r="V61" s="49">
        <v>31</v>
      </c>
      <c r="W61" s="31" t="s">
        <v>183</v>
      </c>
      <c r="X61" s="31" t="s">
        <v>15</v>
      </c>
      <c r="Y61" s="31" t="s">
        <v>14</v>
      </c>
      <c r="Z61" s="31" t="s">
        <v>16</v>
      </c>
      <c r="AA61" s="31" t="s">
        <v>103</v>
      </c>
      <c r="AB61" s="31" t="s">
        <v>41</v>
      </c>
    </row>
    <row r="62" spans="2:28" ht="74.25" customHeight="1" x14ac:dyDescent="0.25">
      <c r="B62" s="57" t="s">
        <v>341</v>
      </c>
      <c r="C62" s="71">
        <v>2</v>
      </c>
      <c r="D62" s="55"/>
      <c r="E62" t="e" vm="35">
        <v>#VALUE!</v>
      </c>
      <c r="F62" s="67" t="s">
        <v>719</v>
      </c>
      <c r="G62" s="60" t="s">
        <v>542</v>
      </c>
      <c r="H62" s="38" t="s">
        <v>718</v>
      </c>
      <c r="I62" s="31" t="s">
        <v>14</v>
      </c>
      <c r="J62" s="31">
        <v>18</v>
      </c>
      <c r="K62" s="59" t="s">
        <v>441</v>
      </c>
      <c r="L62" s="57" t="s">
        <v>441</v>
      </c>
      <c r="M62" s="53" t="s">
        <v>441</v>
      </c>
      <c r="N62" s="55" t="s">
        <v>682</v>
      </c>
      <c r="O62" s="34" t="s">
        <v>710</v>
      </c>
      <c r="P62" s="34" t="s">
        <v>677</v>
      </c>
      <c r="Q62" s="33" t="s">
        <v>711</v>
      </c>
      <c r="R62" s="56">
        <v>0</v>
      </c>
      <c r="S62" s="62">
        <v>7</v>
      </c>
      <c r="T62" s="54">
        <v>1</v>
      </c>
      <c r="U62" s="37" t="s">
        <v>1225</v>
      </c>
      <c r="V62" s="49">
        <v>27</v>
      </c>
      <c r="W62" s="31" t="s">
        <v>1412</v>
      </c>
      <c r="X62" s="31" t="s">
        <v>15</v>
      </c>
      <c r="Y62" s="31" t="s">
        <v>14</v>
      </c>
      <c r="Z62" s="31" t="s">
        <v>16</v>
      </c>
      <c r="AA62" s="31" t="s">
        <v>103</v>
      </c>
      <c r="AB62" s="31" t="s">
        <v>41</v>
      </c>
    </row>
    <row r="63" spans="2:28" ht="74.25" customHeight="1" x14ac:dyDescent="0.25">
      <c r="B63" s="31" t="s">
        <v>341</v>
      </c>
      <c r="C63" s="69">
        <v>2</v>
      </c>
      <c r="E63" t="e" vm="36">
        <v>#VALUE!</v>
      </c>
      <c r="F63" s="67" t="s">
        <v>1416</v>
      </c>
      <c r="G63" s="39" t="s">
        <v>713</v>
      </c>
      <c r="H63" s="38" t="s">
        <v>1062</v>
      </c>
      <c r="I63" s="31" t="s">
        <v>14</v>
      </c>
      <c r="J63" s="31">
        <v>17</v>
      </c>
      <c r="K63" s="32" t="s">
        <v>465</v>
      </c>
      <c r="L63" s="32" t="s">
        <v>546</v>
      </c>
      <c r="M63" s="53" t="s">
        <v>546</v>
      </c>
      <c r="N63" s="34" t="s">
        <v>1063</v>
      </c>
      <c r="O63" s="34" t="s">
        <v>1064</v>
      </c>
      <c r="P63" s="34" t="s">
        <v>1065</v>
      </c>
      <c r="Q63" s="33" t="s">
        <v>91</v>
      </c>
      <c r="R63" s="56">
        <v>0</v>
      </c>
      <c r="S63" s="62">
        <v>7</v>
      </c>
      <c r="T63" s="54">
        <v>1</v>
      </c>
      <c r="U63" s="37" t="s">
        <v>1228</v>
      </c>
      <c r="V63" s="49">
        <v>32</v>
      </c>
      <c r="W63" s="31" t="s">
        <v>1417</v>
      </c>
      <c r="X63" s="31" t="s">
        <v>15</v>
      </c>
      <c r="Y63" s="31" t="s">
        <v>14</v>
      </c>
      <c r="Z63" s="31" t="s">
        <v>16</v>
      </c>
      <c r="AA63" s="31" t="s">
        <v>103</v>
      </c>
      <c r="AB63" s="31" t="s">
        <v>38</v>
      </c>
    </row>
    <row r="64" spans="2:28" ht="74.25" customHeight="1" x14ac:dyDescent="0.25">
      <c r="B64" s="57" t="s">
        <v>341</v>
      </c>
      <c r="C64" s="71">
        <v>3</v>
      </c>
      <c r="D64" s="55" t="s">
        <v>1693</v>
      </c>
      <c r="E64" t="e" vm="37">
        <v>#VALUE!</v>
      </c>
      <c r="F64" s="67" t="s">
        <v>1156</v>
      </c>
      <c r="G64" s="60" t="s">
        <v>100</v>
      </c>
      <c r="H64" s="38" t="s">
        <v>1123</v>
      </c>
      <c r="I64" s="31" t="s">
        <v>14</v>
      </c>
      <c r="J64" s="31">
        <v>16</v>
      </c>
      <c r="K64" s="32" t="s">
        <v>1157</v>
      </c>
      <c r="L64" s="32" t="s">
        <v>1155</v>
      </c>
      <c r="M64" s="53" t="s">
        <v>1155</v>
      </c>
      <c r="N64" s="34" t="s">
        <v>682</v>
      </c>
      <c r="O64" s="34" t="s">
        <v>1158</v>
      </c>
      <c r="P64" s="34" t="s">
        <v>596</v>
      </c>
      <c r="R64" s="56">
        <v>0</v>
      </c>
      <c r="S64" s="62">
        <v>6</v>
      </c>
      <c r="T64" s="54">
        <v>1</v>
      </c>
      <c r="U64" s="37" t="s">
        <v>1358</v>
      </c>
      <c r="V64" s="49">
        <v>24</v>
      </c>
      <c r="W64" s="31" t="s">
        <v>1596</v>
      </c>
      <c r="X64" s="31" t="s">
        <v>15</v>
      </c>
      <c r="Y64" s="31" t="s">
        <v>14</v>
      </c>
      <c r="Z64" s="31" t="s">
        <v>16</v>
      </c>
      <c r="AA64" s="31" t="s">
        <v>103</v>
      </c>
      <c r="AB64" s="31" t="s">
        <v>246</v>
      </c>
    </row>
    <row r="65" spans="2:28" ht="74.25" customHeight="1" x14ac:dyDescent="0.25">
      <c r="B65" s="57" t="s">
        <v>341</v>
      </c>
      <c r="C65" s="71">
        <v>3</v>
      </c>
      <c r="D65" s="55"/>
      <c r="E65" t="e" vm="38">
        <v>#VALUE!</v>
      </c>
      <c r="F65" s="67" t="s">
        <v>1395</v>
      </c>
      <c r="G65" s="60" t="s">
        <v>542</v>
      </c>
      <c r="H65" s="58" t="s">
        <v>889</v>
      </c>
      <c r="I65" s="31" t="s">
        <v>14</v>
      </c>
      <c r="J65" s="31">
        <v>18</v>
      </c>
      <c r="K65" s="59" t="s">
        <v>887</v>
      </c>
      <c r="L65" s="57" t="s">
        <v>684</v>
      </c>
      <c r="M65" s="53" t="s">
        <v>684</v>
      </c>
      <c r="N65" s="55" t="s">
        <v>682</v>
      </c>
      <c r="O65" s="34" t="s">
        <v>683</v>
      </c>
      <c r="P65" s="34" t="s">
        <v>596</v>
      </c>
      <c r="Q65" s="33" t="s">
        <v>711</v>
      </c>
      <c r="R65" s="56">
        <v>0</v>
      </c>
      <c r="S65" s="62">
        <v>7</v>
      </c>
      <c r="T65" s="54">
        <v>1</v>
      </c>
      <c r="U65" s="37" t="s">
        <v>1208</v>
      </c>
      <c r="V65" s="49">
        <v>31</v>
      </c>
      <c r="W65" s="31" t="s">
        <v>1397</v>
      </c>
      <c r="X65" s="31" t="s">
        <v>15</v>
      </c>
      <c r="Y65" s="31" t="s">
        <v>14</v>
      </c>
      <c r="Z65" s="31" t="s">
        <v>16</v>
      </c>
      <c r="AA65" s="31" t="s">
        <v>103</v>
      </c>
      <c r="AB65" s="31" t="s">
        <v>41</v>
      </c>
    </row>
    <row r="66" spans="2:28" ht="74.25" customHeight="1" x14ac:dyDescent="0.25">
      <c r="B66" s="57" t="s">
        <v>341</v>
      </c>
      <c r="C66" s="71">
        <v>3</v>
      </c>
      <c r="D66" s="55"/>
      <c r="E66" t="e" vm="39">
        <v>#VALUE!</v>
      </c>
      <c r="F66" s="67" t="s">
        <v>101</v>
      </c>
      <c r="G66" s="39" t="s">
        <v>100</v>
      </c>
      <c r="H66" s="38" t="s">
        <v>99</v>
      </c>
      <c r="I66" s="31" t="s">
        <v>14</v>
      </c>
      <c r="J66" s="31">
        <v>16</v>
      </c>
      <c r="K66" s="57" t="s">
        <v>482</v>
      </c>
      <c r="L66" s="57" t="s">
        <v>619</v>
      </c>
      <c r="M66" s="53" t="s">
        <v>619</v>
      </c>
      <c r="N66" s="55" t="s">
        <v>682</v>
      </c>
      <c r="O66" s="55" t="s">
        <v>683</v>
      </c>
      <c r="P66" s="55" t="s">
        <v>596</v>
      </c>
      <c r="R66" s="56">
        <v>0</v>
      </c>
      <c r="S66" s="62">
        <v>6</v>
      </c>
      <c r="T66" s="54">
        <v>1</v>
      </c>
      <c r="U66" s="37" t="s">
        <v>1209</v>
      </c>
      <c r="V66" s="49">
        <v>29</v>
      </c>
      <c r="W66" s="31" t="s">
        <v>102</v>
      </c>
      <c r="X66" s="31" t="s">
        <v>15</v>
      </c>
      <c r="Y66" s="31" t="s">
        <v>14</v>
      </c>
      <c r="Z66" s="31" t="s">
        <v>16</v>
      </c>
      <c r="AA66" s="31" t="s">
        <v>103</v>
      </c>
      <c r="AB66" s="31" t="s">
        <v>246</v>
      </c>
    </row>
    <row r="67" spans="2:28" ht="74.25" customHeight="1" x14ac:dyDescent="0.25">
      <c r="B67" s="57" t="s">
        <v>341</v>
      </c>
      <c r="C67" s="71">
        <v>3</v>
      </c>
      <c r="D67" s="55"/>
      <c r="E67" t="e" vm="40">
        <v>#VALUE!</v>
      </c>
      <c r="F67" s="67" t="s">
        <v>786</v>
      </c>
      <c r="G67" s="39" t="s">
        <v>223</v>
      </c>
      <c r="H67" s="38" t="s">
        <v>785</v>
      </c>
      <c r="I67" s="31" t="s">
        <v>14</v>
      </c>
      <c r="J67" s="31">
        <v>16</v>
      </c>
      <c r="K67" s="31" t="s">
        <v>784</v>
      </c>
      <c r="L67" s="57" t="s">
        <v>782</v>
      </c>
      <c r="M67" s="53" t="s">
        <v>782</v>
      </c>
      <c r="N67" s="34" t="s">
        <v>682</v>
      </c>
      <c r="O67" s="34" t="s">
        <v>596</v>
      </c>
      <c r="P67" s="34" t="s">
        <v>787</v>
      </c>
      <c r="Q67" s="33" t="s">
        <v>91</v>
      </c>
      <c r="R67" s="56">
        <v>0</v>
      </c>
      <c r="S67" s="62">
        <v>7</v>
      </c>
      <c r="T67" s="54">
        <v>1</v>
      </c>
      <c r="U67" s="37" t="s">
        <v>1213</v>
      </c>
      <c r="V67" s="49">
        <v>28</v>
      </c>
      <c r="W67" s="31" t="s">
        <v>1401</v>
      </c>
      <c r="X67" s="31" t="s">
        <v>15</v>
      </c>
      <c r="Y67" s="31" t="s">
        <v>14</v>
      </c>
      <c r="Z67" s="31" t="s">
        <v>16</v>
      </c>
      <c r="AA67" s="31" t="s">
        <v>1361</v>
      </c>
      <c r="AB67" s="31" t="s">
        <v>41</v>
      </c>
    </row>
    <row r="68" spans="2:28" ht="74.25" customHeight="1" x14ac:dyDescent="0.25">
      <c r="B68" s="57" t="s">
        <v>341</v>
      </c>
      <c r="C68" s="71">
        <v>3</v>
      </c>
      <c r="D68" s="55"/>
      <c r="E68" t="e" vm="41">
        <v>#VALUE!</v>
      </c>
      <c r="F68" s="67" t="s">
        <v>1402</v>
      </c>
      <c r="G68" s="39" t="s">
        <v>223</v>
      </c>
      <c r="H68" s="38" t="s">
        <v>783</v>
      </c>
      <c r="I68" s="31" t="s">
        <v>14</v>
      </c>
      <c r="J68" s="31">
        <v>16</v>
      </c>
      <c r="K68" s="31" t="s">
        <v>781</v>
      </c>
      <c r="L68" s="57" t="s">
        <v>782</v>
      </c>
      <c r="M68" s="53" t="s">
        <v>782</v>
      </c>
      <c r="N68" s="34" t="s">
        <v>682</v>
      </c>
      <c r="O68" s="34" t="s">
        <v>596</v>
      </c>
      <c r="P68" s="34" t="s">
        <v>706</v>
      </c>
      <c r="Q68" s="33" t="s">
        <v>91</v>
      </c>
      <c r="R68" s="56">
        <v>0</v>
      </c>
      <c r="S68" s="62">
        <v>7</v>
      </c>
      <c r="T68" s="54">
        <v>1</v>
      </c>
      <c r="U68" s="37" t="s">
        <v>1214</v>
      </c>
      <c r="V68" s="49">
        <v>25</v>
      </c>
      <c r="W68" s="31" t="s">
        <v>1403</v>
      </c>
      <c r="X68" s="31" t="s">
        <v>15</v>
      </c>
      <c r="Y68" s="31" t="s">
        <v>14</v>
      </c>
      <c r="Z68" s="31" t="s">
        <v>16</v>
      </c>
      <c r="AA68" s="31" t="s">
        <v>103</v>
      </c>
      <c r="AB68" s="31" t="s">
        <v>41</v>
      </c>
    </row>
    <row r="69" spans="2:28" ht="74.25" customHeight="1" x14ac:dyDescent="0.25">
      <c r="B69" s="57" t="s">
        <v>341</v>
      </c>
      <c r="C69" s="71">
        <v>3</v>
      </c>
      <c r="D69" s="55"/>
      <c r="E69" t="e" vm="42">
        <v>#VALUE!</v>
      </c>
      <c r="F69" s="67" t="s">
        <v>233</v>
      </c>
      <c r="G69" s="39" t="s">
        <v>223</v>
      </c>
      <c r="H69" s="38" t="s">
        <v>232</v>
      </c>
      <c r="I69" s="31" t="s">
        <v>14</v>
      </c>
      <c r="J69" s="31">
        <v>19</v>
      </c>
      <c r="K69" s="31" t="s">
        <v>469</v>
      </c>
      <c r="L69" s="57" t="s">
        <v>618</v>
      </c>
      <c r="M69" s="53" t="s">
        <v>618</v>
      </c>
      <c r="N69" s="34" t="s">
        <v>673</v>
      </c>
      <c r="O69" s="34" t="s">
        <v>596</v>
      </c>
      <c r="P69" s="34" t="s">
        <v>672</v>
      </c>
      <c r="R69" s="56">
        <v>0</v>
      </c>
      <c r="S69" s="62">
        <v>6</v>
      </c>
      <c r="T69" s="54">
        <v>1</v>
      </c>
      <c r="U69" s="37" t="s">
        <v>1215</v>
      </c>
      <c r="V69" s="49">
        <v>26</v>
      </c>
      <c r="W69" s="31" t="s">
        <v>234</v>
      </c>
      <c r="X69" s="31" t="s">
        <v>15</v>
      </c>
      <c r="Y69" s="31" t="s">
        <v>14</v>
      </c>
      <c r="Z69" s="31" t="s">
        <v>16</v>
      </c>
      <c r="AA69" s="31" t="s">
        <v>235</v>
      </c>
      <c r="AB69" s="31" t="s">
        <v>236</v>
      </c>
    </row>
    <row r="70" spans="2:28" ht="74.25" customHeight="1" x14ac:dyDescent="0.25">
      <c r="B70" s="57" t="s">
        <v>341</v>
      </c>
      <c r="C70" s="71">
        <v>3</v>
      </c>
      <c r="D70" s="55"/>
      <c r="E70" t="e" vm="43">
        <v>#VALUE!</v>
      </c>
      <c r="F70" s="67" t="s">
        <v>1404</v>
      </c>
      <c r="G70" s="60" t="s">
        <v>542</v>
      </c>
      <c r="H70" s="58" t="s">
        <v>705</v>
      </c>
      <c r="I70" s="31" t="s">
        <v>14</v>
      </c>
      <c r="J70" s="31">
        <v>19</v>
      </c>
      <c r="K70" s="31" t="s">
        <v>469</v>
      </c>
      <c r="L70" s="57" t="s">
        <v>618</v>
      </c>
      <c r="M70" s="53" t="s">
        <v>618</v>
      </c>
      <c r="N70" s="55" t="s">
        <v>673</v>
      </c>
      <c r="O70" s="55" t="s">
        <v>596</v>
      </c>
      <c r="P70" s="55" t="s">
        <v>706</v>
      </c>
      <c r="R70" s="56">
        <v>0</v>
      </c>
      <c r="S70" s="62">
        <v>6</v>
      </c>
      <c r="T70" s="54">
        <v>1</v>
      </c>
      <c r="U70" s="37" t="s">
        <v>1216</v>
      </c>
      <c r="V70" s="49">
        <v>25</v>
      </c>
      <c r="W70" s="31" t="s">
        <v>1405</v>
      </c>
      <c r="X70" s="31" t="s">
        <v>15</v>
      </c>
      <c r="Y70" s="31" t="s">
        <v>14</v>
      </c>
      <c r="Z70" s="31" t="s">
        <v>16</v>
      </c>
      <c r="AA70" s="31" t="s">
        <v>235</v>
      </c>
      <c r="AB70" s="31" t="s">
        <v>236</v>
      </c>
    </row>
    <row r="71" spans="2:28" ht="74.25" customHeight="1" x14ac:dyDescent="0.25">
      <c r="B71" s="57" t="s">
        <v>341</v>
      </c>
      <c r="C71" s="71">
        <v>3</v>
      </c>
      <c r="D71" s="55"/>
      <c r="E71" t="e" vm="44">
        <v>#VALUE!</v>
      </c>
      <c r="F71" s="67" t="s">
        <v>543</v>
      </c>
      <c r="G71" s="60" t="s">
        <v>542</v>
      </c>
      <c r="H71" s="58" t="s">
        <v>544</v>
      </c>
      <c r="I71" s="31" t="s">
        <v>14</v>
      </c>
      <c r="J71" s="31">
        <v>13</v>
      </c>
      <c r="K71" s="59" t="s">
        <v>441</v>
      </c>
      <c r="L71" s="57" t="s">
        <v>441</v>
      </c>
      <c r="M71" s="53" t="s">
        <v>441</v>
      </c>
      <c r="N71" s="55" t="s">
        <v>682</v>
      </c>
      <c r="O71" s="34" t="s">
        <v>684</v>
      </c>
      <c r="P71" s="34" t="s">
        <v>596</v>
      </c>
      <c r="Q71" s="33" t="s">
        <v>711</v>
      </c>
      <c r="R71" s="56">
        <v>0</v>
      </c>
      <c r="S71" s="62">
        <v>7</v>
      </c>
      <c r="T71" s="54">
        <v>1</v>
      </c>
      <c r="U71" s="37" t="s">
        <v>1226</v>
      </c>
      <c r="V71" s="49">
        <v>27</v>
      </c>
      <c r="W71" s="31" t="s">
        <v>1413</v>
      </c>
      <c r="X71" s="31" t="s">
        <v>15</v>
      </c>
      <c r="Y71" s="31" t="s">
        <v>14</v>
      </c>
      <c r="Z71" s="31" t="s">
        <v>16</v>
      </c>
      <c r="AA71" s="31" t="s">
        <v>103</v>
      </c>
      <c r="AB71" s="31" t="s">
        <v>38</v>
      </c>
    </row>
    <row r="72" spans="2:28" ht="74.25" customHeight="1" x14ac:dyDescent="0.25">
      <c r="B72" s="57" t="s">
        <v>341</v>
      </c>
      <c r="C72" s="71">
        <v>4</v>
      </c>
      <c r="D72" s="55"/>
      <c r="E72" t="e" vm="45">
        <v>#VALUE!</v>
      </c>
      <c r="F72" s="67" t="s">
        <v>238</v>
      </c>
      <c r="G72" s="39" t="s">
        <v>223</v>
      </c>
      <c r="H72" s="38" t="s">
        <v>237</v>
      </c>
      <c r="I72" s="31" t="s">
        <v>14</v>
      </c>
      <c r="J72" s="31">
        <v>13</v>
      </c>
      <c r="K72" s="31" t="s">
        <v>477</v>
      </c>
      <c r="L72" s="57" t="s">
        <v>617</v>
      </c>
      <c r="M72" s="53" t="s">
        <v>617</v>
      </c>
      <c r="N72" s="34" t="s">
        <v>674</v>
      </c>
      <c r="O72" s="34" t="s">
        <v>675</v>
      </c>
      <c r="P72" s="34" t="s">
        <v>676</v>
      </c>
      <c r="R72" s="56">
        <v>0</v>
      </c>
      <c r="S72" s="62">
        <v>6</v>
      </c>
      <c r="T72" s="54">
        <v>1</v>
      </c>
      <c r="U72" s="37" t="s">
        <v>1212</v>
      </c>
      <c r="V72" s="49">
        <v>26</v>
      </c>
      <c r="W72" s="31" t="s">
        <v>1400</v>
      </c>
      <c r="X72" s="31" t="s">
        <v>15</v>
      </c>
      <c r="Y72" s="31" t="s">
        <v>14</v>
      </c>
      <c r="Z72" s="31" t="s">
        <v>16</v>
      </c>
      <c r="AA72" s="31" t="s">
        <v>235</v>
      </c>
      <c r="AB72" s="31" t="s">
        <v>38</v>
      </c>
    </row>
    <row r="73" spans="2:28" ht="74.25" customHeight="1" x14ac:dyDescent="0.25">
      <c r="B73" s="31" t="s">
        <v>341</v>
      </c>
      <c r="C73" s="69">
        <v>4</v>
      </c>
      <c r="E73" t="e" vm="46">
        <v>#VALUE!</v>
      </c>
      <c r="F73" s="67" t="s">
        <v>1414</v>
      </c>
      <c r="G73" s="39" t="s">
        <v>542</v>
      </c>
      <c r="H73" s="38" t="s">
        <v>744</v>
      </c>
      <c r="I73" s="31" t="s">
        <v>14</v>
      </c>
      <c r="J73" s="31">
        <v>13</v>
      </c>
      <c r="K73" s="32" t="s">
        <v>745</v>
      </c>
      <c r="L73" s="32" t="s">
        <v>441</v>
      </c>
      <c r="M73" s="53" t="s">
        <v>441</v>
      </c>
      <c r="N73" s="34" t="s">
        <v>682</v>
      </c>
      <c r="O73" s="34" t="s">
        <v>684</v>
      </c>
      <c r="P73" s="34" t="s">
        <v>675</v>
      </c>
      <c r="Q73" s="33" t="s">
        <v>711</v>
      </c>
      <c r="R73" s="56">
        <v>0</v>
      </c>
      <c r="S73" s="62">
        <v>7</v>
      </c>
      <c r="T73" s="54">
        <v>1</v>
      </c>
      <c r="U73" s="37" t="s">
        <v>1227</v>
      </c>
      <c r="V73" s="49">
        <v>27</v>
      </c>
      <c r="W73" s="31" t="s">
        <v>1415</v>
      </c>
      <c r="X73" s="31" t="s">
        <v>15</v>
      </c>
      <c r="Y73" s="31" t="s">
        <v>14</v>
      </c>
      <c r="Z73" s="31" t="s">
        <v>16</v>
      </c>
      <c r="AA73" s="31" t="s">
        <v>103</v>
      </c>
      <c r="AB73" s="31" t="s">
        <v>38</v>
      </c>
    </row>
    <row r="74" spans="2:28" ht="74.25" customHeight="1" x14ac:dyDescent="0.25">
      <c r="B74" s="31" t="s">
        <v>341</v>
      </c>
      <c r="C74" s="69">
        <v>4</v>
      </c>
      <c r="E74" t="e" vm="47">
        <v>#VALUE!</v>
      </c>
      <c r="F74" s="67" t="s">
        <v>1574</v>
      </c>
      <c r="G74" s="39" t="s">
        <v>542</v>
      </c>
      <c r="H74" s="38" t="s">
        <v>1087</v>
      </c>
      <c r="I74" s="31" t="s">
        <v>14</v>
      </c>
      <c r="J74" s="31">
        <v>13</v>
      </c>
      <c r="K74" s="32" t="s">
        <v>441</v>
      </c>
      <c r="L74" s="32" t="s">
        <v>465</v>
      </c>
      <c r="M74" s="33" t="s">
        <v>465</v>
      </c>
      <c r="N74" s="34" t="s">
        <v>1086</v>
      </c>
      <c r="O74" s="34" t="s">
        <v>1091</v>
      </c>
      <c r="P74" s="34" t="s">
        <v>1090</v>
      </c>
      <c r="Q74" s="33" t="s">
        <v>91</v>
      </c>
      <c r="R74" s="56">
        <v>0</v>
      </c>
      <c r="S74" s="62">
        <v>7</v>
      </c>
      <c r="T74" s="54">
        <v>1</v>
      </c>
      <c r="U74" s="37" t="s">
        <v>1345</v>
      </c>
      <c r="V74" s="49">
        <v>22</v>
      </c>
      <c r="W74" s="31" t="s">
        <v>1575</v>
      </c>
      <c r="X74" s="31" t="s">
        <v>15</v>
      </c>
      <c r="Y74" s="31" t="s">
        <v>14</v>
      </c>
      <c r="Z74" s="31" t="s">
        <v>16</v>
      </c>
      <c r="AA74" s="31" t="s">
        <v>103</v>
      </c>
      <c r="AB74" s="31" t="s">
        <v>38</v>
      </c>
    </row>
    <row r="75" spans="2:28" ht="74.25" customHeight="1" x14ac:dyDescent="0.25">
      <c r="B75" s="57" t="s">
        <v>341</v>
      </c>
      <c r="C75" s="71">
        <v>5</v>
      </c>
      <c r="D75" s="55"/>
      <c r="E75" t="e" vm="48">
        <v>#VALUE!</v>
      </c>
      <c r="F75" s="67" t="s">
        <v>839</v>
      </c>
      <c r="G75" s="39" t="s">
        <v>223</v>
      </c>
      <c r="H75" s="38" t="s">
        <v>838</v>
      </c>
      <c r="I75" s="31" t="s">
        <v>14</v>
      </c>
      <c r="J75" s="31">
        <v>18</v>
      </c>
      <c r="K75" s="31" t="s">
        <v>477</v>
      </c>
      <c r="L75" s="57" t="s">
        <v>617</v>
      </c>
      <c r="M75" s="53" t="s">
        <v>617</v>
      </c>
      <c r="N75" s="34" t="s">
        <v>681</v>
      </c>
      <c r="O75" s="34" t="s">
        <v>837</v>
      </c>
      <c r="P75" s="34" t="s">
        <v>706</v>
      </c>
      <c r="Q75" s="33" t="s">
        <v>91</v>
      </c>
      <c r="R75" s="56">
        <v>0</v>
      </c>
      <c r="S75" s="62">
        <v>7</v>
      </c>
      <c r="T75" s="54">
        <v>1</v>
      </c>
      <c r="U75" s="37" t="s">
        <v>1210</v>
      </c>
      <c r="V75" s="49">
        <v>25</v>
      </c>
      <c r="W75" s="31" t="s">
        <v>1398</v>
      </c>
      <c r="X75" s="31" t="s">
        <v>15</v>
      </c>
      <c r="Y75" s="31" t="s">
        <v>14</v>
      </c>
      <c r="Z75" s="31" t="s">
        <v>16</v>
      </c>
      <c r="AA75" s="31" t="s">
        <v>103</v>
      </c>
      <c r="AB75" s="31" t="s">
        <v>41</v>
      </c>
    </row>
    <row r="76" spans="2:28" ht="74.25" customHeight="1" x14ac:dyDescent="0.25">
      <c r="B76" s="31" t="s">
        <v>341</v>
      </c>
      <c r="C76" s="69">
        <v>6</v>
      </c>
      <c r="D76" s="34" t="s">
        <v>1694</v>
      </c>
      <c r="E76" t="e" vm="49">
        <v>#VALUE!</v>
      </c>
      <c r="F76" s="67" t="s">
        <v>1597</v>
      </c>
      <c r="G76" s="60" t="s">
        <v>1151</v>
      </c>
      <c r="H76" s="38" t="s">
        <v>1124</v>
      </c>
      <c r="I76" s="31" t="s">
        <v>14</v>
      </c>
      <c r="J76" s="31">
        <v>10</v>
      </c>
      <c r="R76" s="56">
        <v>0</v>
      </c>
      <c r="S76" s="62">
        <v>2</v>
      </c>
      <c r="T76" s="54">
        <v>30</v>
      </c>
      <c r="U76" s="37" t="b">
        <v>0</v>
      </c>
      <c r="V76" s="49">
        <v>5</v>
      </c>
      <c r="W76" s="31" t="s">
        <v>1598</v>
      </c>
      <c r="X76" s="31" t="s">
        <v>15</v>
      </c>
      <c r="Y76" s="31" t="s">
        <v>14</v>
      </c>
      <c r="Z76" s="31" t="s">
        <v>16</v>
      </c>
      <c r="AA76" s="31" t="s">
        <v>103</v>
      </c>
      <c r="AB76" s="31" t="s">
        <v>38</v>
      </c>
    </row>
    <row r="77" spans="2:28" ht="74.25" customHeight="1" x14ac:dyDescent="0.25">
      <c r="B77" s="57" t="s">
        <v>341</v>
      </c>
      <c r="C77" s="71">
        <v>6</v>
      </c>
      <c r="D77" s="55"/>
      <c r="E77" t="e" vm="50">
        <v>#VALUE!</v>
      </c>
      <c r="F77" s="67" t="s">
        <v>185</v>
      </c>
      <c r="G77" s="39" t="s">
        <v>181</v>
      </c>
      <c r="H77" s="38" t="s">
        <v>184</v>
      </c>
      <c r="I77" s="31" t="s">
        <v>14</v>
      </c>
      <c r="J77" s="31">
        <v>11</v>
      </c>
      <c r="K77" s="57" t="s">
        <v>468</v>
      </c>
      <c r="L77" s="57" t="s">
        <v>441</v>
      </c>
      <c r="M77" s="53" t="s">
        <v>441</v>
      </c>
      <c r="N77" s="34" t="s">
        <v>681</v>
      </c>
      <c r="O77" s="55" t="s">
        <v>687</v>
      </c>
      <c r="P77" s="55" t="s">
        <v>617</v>
      </c>
      <c r="Q77" s="33" t="s">
        <v>680</v>
      </c>
      <c r="R77" s="56">
        <v>0</v>
      </c>
      <c r="S77" s="62">
        <v>7</v>
      </c>
      <c r="T77" s="54">
        <v>1</v>
      </c>
      <c r="U77" s="37" t="s">
        <v>1219</v>
      </c>
      <c r="V77" s="49">
        <v>31</v>
      </c>
      <c r="W77" s="31" t="s">
        <v>183</v>
      </c>
      <c r="X77" s="31" t="s">
        <v>15</v>
      </c>
      <c r="Y77" s="31" t="s">
        <v>14</v>
      </c>
      <c r="Z77" s="31" t="s">
        <v>16</v>
      </c>
      <c r="AA77" s="31" t="s">
        <v>103</v>
      </c>
      <c r="AB77" s="31" t="s">
        <v>41</v>
      </c>
    </row>
    <row r="78" spans="2:28" ht="74.25" customHeight="1" x14ac:dyDescent="0.25">
      <c r="B78" s="31" t="s">
        <v>341</v>
      </c>
      <c r="C78" s="69">
        <v>9</v>
      </c>
      <c r="E78" t="e" vm="51">
        <v>#VALUE!</v>
      </c>
      <c r="F78" s="67" t="s">
        <v>1572</v>
      </c>
      <c r="G78" s="39" t="s">
        <v>542</v>
      </c>
      <c r="H78" s="38" t="s">
        <v>1085</v>
      </c>
      <c r="I78" s="31" t="s">
        <v>14</v>
      </c>
      <c r="J78" s="31">
        <v>14</v>
      </c>
      <c r="K78" s="32" t="s">
        <v>441</v>
      </c>
      <c r="L78" s="32" t="s">
        <v>441</v>
      </c>
      <c r="M78" s="33" t="s">
        <v>441</v>
      </c>
      <c r="N78" s="34" t="s">
        <v>1086</v>
      </c>
      <c r="O78" s="34" t="s">
        <v>1089</v>
      </c>
      <c r="P78" s="34" t="s">
        <v>1090</v>
      </c>
      <c r="Q78" s="33" t="s">
        <v>91</v>
      </c>
      <c r="R78" s="56">
        <v>0</v>
      </c>
      <c r="S78" s="62">
        <v>7</v>
      </c>
      <c r="T78" s="54">
        <v>1</v>
      </c>
      <c r="U78" s="37" t="s">
        <v>1344</v>
      </c>
      <c r="V78" s="49">
        <v>22</v>
      </c>
      <c r="W78" s="31" t="s">
        <v>1573</v>
      </c>
      <c r="X78" s="31" t="s">
        <v>15</v>
      </c>
      <c r="Y78" s="31" t="s">
        <v>14</v>
      </c>
      <c r="Z78" s="31" t="s">
        <v>16</v>
      </c>
      <c r="AA78" s="31" t="s">
        <v>103</v>
      </c>
      <c r="AB78" s="31" t="s">
        <v>38</v>
      </c>
    </row>
    <row r="79" spans="2:28" ht="74.25" customHeight="1" x14ac:dyDescent="0.25">
      <c r="B79" s="31" t="s">
        <v>341</v>
      </c>
      <c r="C79" s="69">
        <v>16</v>
      </c>
      <c r="E79" t="e" vm="52">
        <v>#VALUE!</v>
      </c>
      <c r="F79" s="67" t="s">
        <v>1585</v>
      </c>
      <c r="G79" s="39" t="s">
        <v>1029</v>
      </c>
      <c r="H79" s="38" t="s">
        <v>1101</v>
      </c>
      <c r="I79" s="31" t="s">
        <v>14</v>
      </c>
      <c r="J79" s="31">
        <v>7</v>
      </c>
      <c r="K79" s="32" t="s">
        <v>441</v>
      </c>
      <c r="L79" s="32" t="s">
        <v>441</v>
      </c>
      <c r="M79" s="33" t="s">
        <v>441</v>
      </c>
      <c r="N79" s="34" t="s">
        <v>1031</v>
      </c>
      <c r="O79" s="55" t="s">
        <v>657</v>
      </c>
      <c r="P79" s="34" t="s">
        <v>1032</v>
      </c>
      <c r="R79" s="56">
        <v>0</v>
      </c>
      <c r="S79" s="62">
        <v>6</v>
      </c>
      <c r="T79" s="54">
        <v>1</v>
      </c>
      <c r="U79" s="37" t="s">
        <v>1351</v>
      </c>
      <c r="V79" s="49">
        <v>24</v>
      </c>
      <c r="W79" s="31" t="s">
        <v>1586</v>
      </c>
      <c r="X79" s="31" t="s">
        <v>15</v>
      </c>
      <c r="Y79" s="31" t="s">
        <v>14</v>
      </c>
      <c r="Z79" s="31" t="s">
        <v>16</v>
      </c>
      <c r="AA79" s="31" t="s">
        <v>103</v>
      </c>
      <c r="AB79" s="31" t="s">
        <v>38</v>
      </c>
    </row>
    <row r="80" spans="2:28" ht="74.25" customHeight="1" x14ac:dyDescent="0.25">
      <c r="B80" s="31" t="s">
        <v>341</v>
      </c>
      <c r="C80" s="69">
        <v>16</v>
      </c>
      <c r="E80" t="e" vm="53">
        <v>#VALUE!</v>
      </c>
      <c r="F80" s="67" t="s">
        <v>1587</v>
      </c>
      <c r="G80" s="39" t="s">
        <v>1029</v>
      </c>
      <c r="H80" s="38" t="s">
        <v>1102</v>
      </c>
      <c r="I80" s="31" t="s">
        <v>14</v>
      </c>
      <c r="J80" s="31">
        <v>7</v>
      </c>
      <c r="K80" s="32" t="s">
        <v>441</v>
      </c>
      <c r="L80" s="32" t="s">
        <v>441</v>
      </c>
      <c r="M80" s="33" t="s">
        <v>441</v>
      </c>
      <c r="N80" s="34" t="s">
        <v>1031</v>
      </c>
      <c r="O80" s="55" t="s">
        <v>657</v>
      </c>
      <c r="P80" s="34" t="s">
        <v>1032</v>
      </c>
      <c r="Q80" s="33" t="s">
        <v>86</v>
      </c>
      <c r="R80" s="56">
        <v>0</v>
      </c>
      <c r="S80" s="62">
        <v>7</v>
      </c>
      <c r="T80" s="54">
        <v>1</v>
      </c>
      <c r="U80" s="37" t="s">
        <v>1353</v>
      </c>
      <c r="V80" s="49">
        <v>26</v>
      </c>
      <c r="W80" s="31" t="s">
        <v>1588</v>
      </c>
      <c r="X80" s="31" t="s">
        <v>15</v>
      </c>
      <c r="Y80" s="31" t="s">
        <v>14</v>
      </c>
      <c r="Z80" s="31" t="s">
        <v>16</v>
      </c>
      <c r="AA80" s="31" t="s">
        <v>103</v>
      </c>
      <c r="AB80" s="31" t="s">
        <v>38</v>
      </c>
    </row>
    <row r="81" spans="2:28" ht="74.25" customHeight="1" x14ac:dyDescent="0.25">
      <c r="B81" s="57" t="s">
        <v>341</v>
      </c>
      <c r="C81" s="71">
        <v>20</v>
      </c>
      <c r="D81" s="55"/>
      <c r="E81" t="e" vm="54">
        <v>#VALUE!</v>
      </c>
      <c r="F81" s="72" t="s">
        <v>1674</v>
      </c>
      <c r="G81" s="39" t="s">
        <v>542</v>
      </c>
      <c r="H81" s="38" t="s">
        <v>685</v>
      </c>
      <c r="I81" s="31" t="e">
        <v>#N/A</v>
      </c>
      <c r="J81" s="31" t="e">
        <v>#N/A</v>
      </c>
      <c r="K81" s="57" t="s">
        <v>442</v>
      </c>
      <c r="L81" s="57" t="s">
        <v>441</v>
      </c>
      <c r="M81" s="53" t="s">
        <v>441</v>
      </c>
      <c r="N81" s="55" t="s">
        <v>681</v>
      </c>
      <c r="O81" s="55" t="s">
        <v>687</v>
      </c>
      <c r="P81" s="55" t="s">
        <v>617</v>
      </c>
      <c r="Q81" s="33" t="s">
        <v>686</v>
      </c>
      <c r="R81" s="56">
        <v>0</v>
      </c>
      <c r="S81" s="62">
        <v>7</v>
      </c>
      <c r="T81" s="54">
        <v>1</v>
      </c>
      <c r="U81" s="37" t="s">
        <v>1217</v>
      </c>
      <c r="V81" s="49">
        <v>32</v>
      </c>
      <c r="W81" s="31" t="e">
        <v>#N/A</v>
      </c>
      <c r="X81" s="31" t="e">
        <v>#N/A</v>
      </c>
      <c r="Y81" s="31" t="e">
        <v>#N/A</v>
      </c>
      <c r="Z81" s="31" t="e">
        <v>#N/A</v>
      </c>
      <c r="AA81" s="31" t="e">
        <v>#N/A</v>
      </c>
      <c r="AB81" s="31" t="e">
        <v>#N/A</v>
      </c>
    </row>
    <row r="82" spans="2:28" ht="74.25" customHeight="1" x14ac:dyDescent="0.25">
      <c r="B82" s="31" t="s">
        <v>341</v>
      </c>
      <c r="C82" s="69">
        <v>24</v>
      </c>
      <c r="D82" s="34" t="s">
        <v>441</v>
      </c>
      <c r="E82" t="e" vm="55">
        <v>#VALUE!</v>
      </c>
      <c r="F82" s="67" t="s">
        <v>1688</v>
      </c>
      <c r="G82" s="39" t="s">
        <v>93</v>
      </c>
      <c r="H82" s="38" t="s">
        <v>1095</v>
      </c>
      <c r="I82" s="31" t="s">
        <v>14</v>
      </c>
      <c r="J82" s="31">
        <v>12</v>
      </c>
      <c r="K82" s="32" t="s">
        <v>441</v>
      </c>
      <c r="L82" s="32" t="s">
        <v>441</v>
      </c>
      <c r="M82" s="33" t="s">
        <v>441</v>
      </c>
      <c r="N82" s="34" t="s">
        <v>1031</v>
      </c>
      <c r="O82" s="34" t="s">
        <v>1099</v>
      </c>
      <c r="P82" s="34" t="s">
        <v>1032</v>
      </c>
      <c r="Q82" s="33" t="s">
        <v>86</v>
      </c>
      <c r="R82" s="56">
        <v>0</v>
      </c>
      <c r="S82" s="62">
        <v>7</v>
      </c>
      <c r="T82" s="54">
        <v>1</v>
      </c>
      <c r="U82" s="37" t="s">
        <v>1348</v>
      </c>
      <c r="V82" s="49">
        <v>25</v>
      </c>
      <c r="W82" s="31" t="s">
        <v>1580</v>
      </c>
      <c r="X82" s="31" t="s">
        <v>81</v>
      </c>
      <c r="Y82" s="31" t="s">
        <v>14</v>
      </c>
      <c r="Z82" s="31" t="s">
        <v>1500</v>
      </c>
      <c r="AA82" s="31" t="s">
        <v>1500</v>
      </c>
      <c r="AB82" s="31" t="s">
        <v>246</v>
      </c>
    </row>
    <row r="83" spans="2:28" ht="74.25" customHeight="1" x14ac:dyDescent="0.25">
      <c r="B83" s="31" t="s">
        <v>341</v>
      </c>
      <c r="C83" s="69">
        <v>24</v>
      </c>
      <c r="E83" t="e" vm="56">
        <v>#VALUE!</v>
      </c>
      <c r="F83" s="67" t="s">
        <v>1418</v>
      </c>
      <c r="G83" s="39" t="s">
        <v>1029</v>
      </c>
      <c r="H83" s="38" t="s">
        <v>1030</v>
      </c>
      <c r="I83" s="31" t="s">
        <v>14</v>
      </c>
      <c r="J83" s="31">
        <v>7</v>
      </c>
      <c r="K83" s="32" t="s">
        <v>465</v>
      </c>
      <c r="L83" s="32" t="s">
        <v>465</v>
      </c>
      <c r="M83" s="33" t="s">
        <v>465</v>
      </c>
      <c r="N83" s="34" t="s">
        <v>1031</v>
      </c>
      <c r="O83" s="34" t="s">
        <v>1032</v>
      </c>
      <c r="P83" s="34" t="s">
        <v>91</v>
      </c>
      <c r="R83" s="56">
        <v>0</v>
      </c>
      <c r="S83" s="62">
        <v>6</v>
      </c>
      <c r="T83" s="54">
        <v>1</v>
      </c>
      <c r="U83" s="37" t="s">
        <v>1229</v>
      </c>
      <c r="V83" s="49">
        <v>22</v>
      </c>
      <c r="W83" s="31" t="s">
        <v>1419</v>
      </c>
      <c r="X83" s="31" t="s">
        <v>15</v>
      </c>
      <c r="Y83" s="31" t="s">
        <v>14</v>
      </c>
      <c r="Z83" s="31" t="s">
        <v>16</v>
      </c>
      <c r="AA83" s="31" t="s">
        <v>103</v>
      </c>
      <c r="AB83" s="31" t="s">
        <v>38</v>
      </c>
    </row>
    <row r="84" spans="2:28" ht="74.25" customHeight="1" x14ac:dyDescent="0.25">
      <c r="B84" s="31" t="s">
        <v>341</v>
      </c>
      <c r="C84" s="69">
        <v>24</v>
      </c>
      <c r="E84" t="e" vm="57">
        <v>#VALUE!</v>
      </c>
      <c r="F84" s="67" t="s">
        <v>1576</v>
      </c>
      <c r="G84" s="39" t="s">
        <v>1093</v>
      </c>
      <c r="H84" s="38" t="s">
        <v>1092</v>
      </c>
      <c r="I84" s="31" t="s">
        <v>14</v>
      </c>
      <c r="J84" s="31">
        <v>16</v>
      </c>
      <c r="K84" s="32" t="s">
        <v>441</v>
      </c>
      <c r="L84" s="32" t="s">
        <v>441</v>
      </c>
      <c r="M84" s="33" t="s">
        <v>441</v>
      </c>
      <c r="N84" s="34" t="s">
        <v>1031</v>
      </c>
      <c r="O84" s="34" t="s">
        <v>1088</v>
      </c>
      <c r="P84" s="34" t="s">
        <v>1090</v>
      </c>
      <c r="Q84" s="33" t="s">
        <v>86</v>
      </c>
      <c r="R84" s="56">
        <v>0</v>
      </c>
      <c r="S84" s="62">
        <v>7</v>
      </c>
      <c r="T84" s="54">
        <v>1</v>
      </c>
      <c r="U84" s="37" t="s">
        <v>1346</v>
      </c>
      <c r="V84" s="49">
        <v>23</v>
      </c>
      <c r="W84" s="31" t="s">
        <v>1577</v>
      </c>
      <c r="X84" s="31" t="s">
        <v>96</v>
      </c>
      <c r="Y84" s="31" t="s">
        <v>14</v>
      </c>
      <c r="Z84" s="31" t="s">
        <v>16</v>
      </c>
      <c r="AA84" s="31" t="s">
        <v>103</v>
      </c>
      <c r="AB84" s="31" t="s">
        <v>38</v>
      </c>
    </row>
    <row r="85" spans="2:28" ht="74.25" customHeight="1" x14ac:dyDescent="0.25">
      <c r="B85" s="31" t="s">
        <v>341</v>
      </c>
      <c r="C85" s="69">
        <v>24</v>
      </c>
      <c r="E85" t="e" vm="58">
        <v>#VALUE!</v>
      </c>
      <c r="F85" s="67" t="s">
        <v>1578</v>
      </c>
      <c r="G85" s="39" t="s">
        <v>713</v>
      </c>
      <c r="H85" s="38" t="s">
        <v>1094</v>
      </c>
      <c r="I85" s="31" t="s">
        <v>14</v>
      </c>
      <c r="J85" s="31">
        <v>8</v>
      </c>
      <c r="K85" s="32" t="s">
        <v>441</v>
      </c>
      <c r="L85" s="32" t="s">
        <v>1031</v>
      </c>
      <c r="M85" s="33" t="s">
        <v>1031</v>
      </c>
      <c r="N85" s="34" t="s">
        <v>1097</v>
      </c>
      <c r="O85" s="34" t="s">
        <v>1088</v>
      </c>
      <c r="P85" s="34" t="s">
        <v>1090</v>
      </c>
      <c r="Q85" s="33" t="s">
        <v>1096</v>
      </c>
      <c r="R85" s="56">
        <v>0</v>
      </c>
      <c r="S85" s="62">
        <v>7</v>
      </c>
      <c r="T85" s="54">
        <v>1</v>
      </c>
      <c r="U85" s="37" t="s">
        <v>1347</v>
      </c>
      <c r="V85" s="49">
        <v>33</v>
      </c>
      <c r="W85" s="31" t="s">
        <v>1579</v>
      </c>
      <c r="X85" s="31" t="s">
        <v>96</v>
      </c>
      <c r="Y85" s="31" t="s">
        <v>14</v>
      </c>
      <c r="Z85" s="31" t="s">
        <v>16</v>
      </c>
      <c r="AA85" s="31" t="s">
        <v>103</v>
      </c>
      <c r="AB85" s="31" t="s">
        <v>38</v>
      </c>
    </row>
    <row r="86" spans="2:28" ht="74.25" customHeight="1" x14ac:dyDescent="0.25">
      <c r="B86" s="31" t="s">
        <v>341</v>
      </c>
      <c r="C86" s="69">
        <v>24</v>
      </c>
      <c r="E86" t="e" vm="59">
        <v>#VALUE!</v>
      </c>
      <c r="F86" s="67" t="s">
        <v>1581</v>
      </c>
      <c r="G86" s="39" t="s">
        <v>859</v>
      </c>
      <c r="H86" s="38" t="s">
        <v>1098</v>
      </c>
      <c r="I86" s="31" t="s">
        <v>14</v>
      </c>
      <c r="J86" s="31">
        <v>14</v>
      </c>
      <c r="K86" s="32" t="s">
        <v>441</v>
      </c>
      <c r="L86" s="32" t="s">
        <v>441</v>
      </c>
      <c r="M86" s="33" t="s">
        <v>441</v>
      </c>
      <c r="N86" s="34" t="s">
        <v>1031</v>
      </c>
      <c r="O86" s="34" t="s">
        <v>1099</v>
      </c>
      <c r="P86" s="34" t="s">
        <v>1032</v>
      </c>
      <c r="Q86" s="33" t="s">
        <v>91</v>
      </c>
      <c r="R86" s="56">
        <v>0</v>
      </c>
      <c r="S86" s="62">
        <v>7</v>
      </c>
      <c r="T86" s="54">
        <v>1</v>
      </c>
      <c r="U86" s="37" t="s">
        <v>1349</v>
      </c>
      <c r="V86" s="49">
        <v>25</v>
      </c>
      <c r="W86" s="31" t="s">
        <v>1582</v>
      </c>
      <c r="X86" s="31" t="s">
        <v>15</v>
      </c>
      <c r="Y86" s="31" t="s">
        <v>14</v>
      </c>
      <c r="Z86" s="31" t="s">
        <v>16</v>
      </c>
      <c r="AA86" s="31" t="s">
        <v>103</v>
      </c>
      <c r="AB86" s="31" t="s">
        <v>38</v>
      </c>
    </row>
    <row r="87" spans="2:28" ht="74.25" customHeight="1" x14ac:dyDescent="0.25">
      <c r="B87" s="31" t="s">
        <v>341</v>
      </c>
      <c r="C87" s="69">
        <v>24</v>
      </c>
      <c r="E87" t="e" vm="56">
        <v>#VALUE!</v>
      </c>
      <c r="F87" s="67" t="s">
        <v>1418</v>
      </c>
      <c r="G87" s="39" t="s">
        <v>1029</v>
      </c>
      <c r="H87" s="66" t="s">
        <v>1030</v>
      </c>
      <c r="I87" s="31" t="s">
        <v>14</v>
      </c>
      <c r="J87" s="31">
        <v>7</v>
      </c>
      <c r="K87" s="32" t="s">
        <v>441</v>
      </c>
      <c r="L87" s="32" t="s">
        <v>441</v>
      </c>
      <c r="M87" s="33" t="s">
        <v>441</v>
      </c>
      <c r="N87" s="34" t="s">
        <v>1031</v>
      </c>
      <c r="O87" s="55" t="s">
        <v>657</v>
      </c>
      <c r="P87" s="34" t="s">
        <v>1032</v>
      </c>
      <c r="Q87" s="33" t="s">
        <v>91</v>
      </c>
      <c r="R87" s="56">
        <v>0</v>
      </c>
      <c r="S87" s="62">
        <v>7</v>
      </c>
      <c r="T87" s="54">
        <v>1</v>
      </c>
      <c r="U87" s="37" t="s">
        <v>1352</v>
      </c>
      <c r="V87" s="49">
        <v>26</v>
      </c>
      <c r="W87" s="31" t="s">
        <v>1419</v>
      </c>
      <c r="X87" s="31" t="s">
        <v>15</v>
      </c>
      <c r="Y87" s="31" t="s">
        <v>14</v>
      </c>
      <c r="Z87" s="31" t="s">
        <v>16</v>
      </c>
      <c r="AA87" s="31" t="s">
        <v>103</v>
      </c>
      <c r="AB87" s="31" t="s">
        <v>38</v>
      </c>
    </row>
    <row r="88" spans="2:28" ht="74.25" customHeight="1" x14ac:dyDescent="0.25">
      <c r="B88" s="31" t="s">
        <v>341</v>
      </c>
      <c r="C88" s="69">
        <v>24</v>
      </c>
      <c r="E88" t="e" vm="60">
        <v>#VALUE!</v>
      </c>
      <c r="F88" s="67" t="s">
        <v>1581</v>
      </c>
      <c r="G88" s="39" t="s">
        <v>1029</v>
      </c>
      <c r="H88" s="38" t="s">
        <v>1103</v>
      </c>
      <c r="I88" s="31" t="s">
        <v>14</v>
      </c>
      <c r="J88" s="31">
        <v>7</v>
      </c>
      <c r="K88" s="32" t="s">
        <v>441</v>
      </c>
      <c r="L88" s="32" t="s">
        <v>441</v>
      </c>
      <c r="M88" s="33" t="s">
        <v>441</v>
      </c>
      <c r="N88" s="34" t="s">
        <v>1031</v>
      </c>
      <c r="O88" s="55" t="s">
        <v>657</v>
      </c>
      <c r="P88" s="34" t="s">
        <v>54</v>
      </c>
      <c r="Q88" s="33" t="s">
        <v>1104</v>
      </c>
      <c r="R88" s="56">
        <v>0</v>
      </c>
      <c r="S88" s="62">
        <v>7</v>
      </c>
      <c r="T88" s="54">
        <v>1</v>
      </c>
      <c r="U88" s="37" t="s">
        <v>1354</v>
      </c>
      <c r="V88" s="49">
        <v>29</v>
      </c>
      <c r="W88" s="31" t="s">
        <v>1589</v>
      </c>
      <c r="X88" s="31" t="s">
        <v>15</v>
      </c>
      <c r="Y88" s="31" t="s">
        <v>14</v>
      </c>
      <c r="Z88" s="31" t="s">
        <v>16</v>
      </c>
      <c r="AA88" s="31" t="s">
        <v>103</v>
      </c>
      <c r="AB88" s="31" t="s">
        <v>38</v>
      </c>
    </row>
    <row r="89" spans="2:28" ht="74.25" customHeight="1" x14ac:dyDescent="0.25">
      <c r="B89" s="57" t="s">
        <v>341</v>
      </c>
      <c r="C89" s="71">
        <v>45</v>
      </c>
      <c r="D89" s="55"/>
      <c r="E89" t="e" vm="61">
        <v>#VALUE!</v>
      </c>
      <c r="F89" s="67" t="s">
        <v>94</v>
      </c>
      <c r="G89" s="39" t="s">
        <v>93</v>
      </c>
      <c r="H89" s="38" t="s">
        <v>92</v>
      </c>
      <c r="I89" s="31" t="s">
        <v>14</v>
      </c>
      <c r="J89" s="31">
        <v>12</v>
      </c>
      <c r="K89" s="57" t="s">
        <v>483</v>
      </c>
      <c r="L89" s="57" t="s">
        <v>441</v>
      </c>
      <c r="M89" s="53" t="s">
        <v>441</v>
      </c>
      <c r="N89" s="55" t="s">
        <v>594</v>
      </c>
      <c r="O89" s="55" t="s">
        <v>595</v>
      </c>
      <c r="P89" s="55" t="s">
        <v>598</v>
      </c>
      <c r="R89" s="56">
        <v>0</v>
      </c>
      <c r="S89" s="62">
        <v>6</v>
      </c>
      <c r="T89" s="54">
        <v>1</v>
      </c>
      <c r="U89" s="37" t="s">
        <v>1220</v>
      </c>
      <c r="V89" s="49">
        <v>27</v>
      </c>
      <c r="W89" s="31" t="s">
        <v>95</v>
      </c>
      <c r="X89" s="31" t="s">
        <v>96</v>
      </c>
      <c r="Y89" s="31" t="s">
        <v>14</v>
      </c>
      <c r="Z89" s="31" t="s">
        <v>16</v>
      </c>
      <c r="AA89" s="31" t="s">
        <v>97</v>
      </c>
      <c r="AB89" s="31" t="s">
        <v>98</v>
      </c>
    </row>
    <row r="90" spans="2:28" ht="74.25" customHeight="1" x14ac:dyDescent="0.25">
      <c r="B90" s="57" t="s">
        <v>341</v>
      </c>
      <c r="C90" s="71"/>
      <c r="D90" s="55"/>
      <c r="E90" t="e" vm="62">
        <v>#VALUE!</v>
      </c>
      <c r="F90" s="67" t="s">
        <v>1406</v>
      </c>
      <c r="G90" s="39" t="s">
        <v>859</v>
      </c>
      <c r="H90" s="38" t="s">
        <v>997</v>
      </c>
      <c r="I90" s="31" t="s">
        <v>14</v>
      </c>
      <c r="J90" s="31">
        <v>15</v>
      </c>
      <c r="K90" s="59" t="s">
        <v>441</v>
      </c>
      <c r="L90" s="57" t="s">
        <v>441</v>
      </c>
      <c r="M90" s="53" t="s">
        <v>441</v>
      </c>
      <c r="N90" s="55" t="s">
        <v>849</v>
      </c>
      <c r="O90" s="55" t="s">
        <v>995</v>
      </c>
      <c r="P90" s="55" t="s">
        <v>996</v>
      </c>
      <c r="Q90" s="33" t="s">
        <v>91</v>
      </c>
      <c r="R90" s="56">
        <v>0</v>
      </c>
      <c r="S90" s="62">
        <v>7</v>
      </c>
      <c r="T90" s="54">
        <v>1</v>
      </c>
      <c r="U90" s="37" t="s">
        <v>1221</v>
      </c>
      <c r="V90" s="49">
        <v>34</v>
      </c>
      <c r="W90" s="31" t="s">
        <v>1407</v>
      </c>
      <c r="X90" s="31" t="s">
        <v>15</v>
      </c>
      <c r="Y90" s="31" t="s">
        <v>14</v>
      </c>
      <c r="Z90" s="31" t="s">
        <v>16</v>
      </c>
      <c r="AA90" s="31" t="s">
        <v>103</v>
      </c>
      <c r="AB90" s="31" t="s">
        <v>38</v>
      </c>
    </row>
    <row r="91" spans="2:28" ht="74.25" customHeight="1" x14ac:dyDescent="0.25">
      <c r="B91" s="57" t="s">
        <v>341</v>
      </c>
      <c r="C91" s="71"/>
      <c r="D91" s="55"/>
      <c r="E91" t="e" vm="63">
        <v>#VALUE!</v>
      </c>
      <c r="F91" s="67" t="s">
        <v>1406</v>
      </c>
      <c r="G91" s="39" t="s">
        <v>223</v>
      </c>
      <c r="H91" s="38" t="s">
        <v>955</v>
      </c>
      <c r="I91" s="31" t="s">
        <v>14</v>
      </c>
      <c r="J91" s="31">
        <v>17</v>
      </c>
      <c r="K91" s="59" t="s">
        <v>441</v>
      </c>
      <c r="L91" s="57" t="s">
        <v>441</v>
      </c>
      <c r="M91" s="53" t="s">
        <v>441</v>
      </c>
      <c r="N91" s="55" t="s">
        <v>849</v>
      </c>
      <c r="O91" s="55" t="s">
        <v>954</v>
      </c>
      <c r="P91" s="55" t="s">
        <v>861</v>
      </c>
      <c r="Q91" s="33" t="s">
        <v>91</v>
      </c>
      <c r="R91" s="56">
        <v>0</v>
      </c>
      <c r="S91" s="62">
        <v>7</v>
      </c>
      <c r="T91" s="54">
        <v>1</v>
      </c>
      <c r="U91" s="37" t="s">
        <v>1222</v>
      </c>
      <c r="V91" s="49">
        <v>35</v>
      </c>
      <c r="W91" s="31" t="s">
        <v>1408</v>
      </c>
      <c r="X91" s="31" t="s">
        <v>15</v>
      </c>
      <c r="Y91" s="31" t="s">
        <v>14</v>
      </c>
      <c r="Z91" s="31" t="s">
        <v>16</v>
      </c>
      <c r="AA91" s="31" t="s">
        <v>103</v>
      </c>
      <c r="AB91" s="31" t="s">
        <v>38</v>
      </c>
    </row>
    <row r="92" spans="2:28" ht="74.25" customHeight="1" x14ac:dyDescent="0.25">
      <c r="B92" s="57" t="s">
        <v>341</v>
      </c>
      <c r="C92" s="71"/>
      <c r="D92" s="55"/>
      <c r="E92" t="e" vm="64">
        <v>#VALUE!</v>
      </c>
      <c r="F92" s="67" t="s">
        <v>1406</v>
      </c>
      <c r="G92" s="39" t="s">
        <v>223</v>
      </c>
      <c r="H92" s="38" t="s">
        <v>852</v>
      </c>
      <c r="I92" s="31" t="s">
        <v>14</v>
      </c>
      <c r="J92" s="31">
        <v>16</v>
      </c>
      <c r="K92" s="59" t="s">
        <v>441</v>
      </c>
      <c r="L92" s="57" t="s">
        <v>441</v>
      </c>
      <c r="M92" s="53" t="s">
        <v>441</v>
      </c>
      <c r="N92" s="55" t="s">
        <v>849</v>
      </c>
      <c r="O92" s="55" t="s">
        <v>850</v>
      </c>
      <c r="P92" s="55" t="s">
        <v>851</v>
      </c>
      <c r="Q92" s="33" t="s">
        <v>91</v>
      </c>
      <c r="R92" s="56">
        <v>0</v>
      </c>
      <c r="S92" s="62">
        <v>7</v>
      </c>
      <c r="T92" s="54">
        <v>1</v>
      </c>
      <c r="U92" s="37" t="s">
        <v>1223</v>
      </c>
      <c r="V92" s="49">
        <v>28</v>
      </c>
      <c r="W92" s="31" t="s">
        <v>1409</v>
      </c>
      <c r="X92" s="31" t="s">
        <v>15</v>
      </c>
      <c r="Y92" s="31" t="s">
        <v>14</v>
      </c>
      <c r="Z92" s="31" t="s">
        <v>16</v>
      </c>
      <c r="AA92" s="31" t="s">
        <v>103</v>
      </c>
      <c r="AB92" s="31" t="s">
        <v>41</v>
      </c>
    </row>
    <row r="93" spans="2:28" ht="74.25" customHeight="1" x14ac:dyDescent="0.25">
      <c r="B93" s="57" t="s">
        <v>341</v>
      </c>
      <c r="C93" s="71"/>
      <c r="D93" s="55"/>
      <c r="E93" t="e" vm="65">
        <v>#VALUE!</v>
      </c>
      <c r="F93" s="67" t="s">
        <v>1406</v>
      </c>
      <c r="G93" s="39" t="s">
        <v>859</v>
      </c>
      <c r="H93" s="38" t="s">
        <v>860</v>
      </c>
      <c r="I93" s="31" t="s">
        <v>14</v>
      </c>
      <c r="J93" s="31">
        <v>12</v>
      </c>
      <c r="K93" s="59" t="s">
        <v>441</v>
      </c>
      <c r="L93" s="57" t="s">
        <v>849</v>
      </c>
      <c r="M93" s="57" t="s">
        <v>849</v>
      </c>
      <c r="N93" s="55" t="s">
        <v>995</v>
      </c>
      <c r="O93" s="55" t="s">
        <v>1117</v>
      </c>
      <c r="P93" s="55"/>
      <c r="R93" s="56">
        <v>0</v>
      </c>
      <c r="S93" s="62">
        <v>5</v>
      </c>
      <c r="T93" s="54">
        <v>1</v>
      </c>
      <c r="U93" s="37" t="s">
        <v>1224</v>
      </c>
      <c r="V93" s="49">
        <v>27</v>
      </c>
      <c r="W93" s="31" t="s">
        <v>1410</v>
      </c>
      <c r="X93" s="31" t="s">
        <v>15</v>
      </c>
      <c r="Y93" s="31" t="s">
        <v>14</v>
      </c>
      <c r="Z93" s="31" t="s">
        <v>16</v>
      </c>
      <c r="AA93" s="31" t="s">
        <v>103</v>
      </c>
      <c r="AB93" s="31" t="s">
        <v>1411</v>
      </c>
    </row>
    <row r="94" spans="2:28" ht="74.25" customHeight="1" x14ac:dyDescent="0.25">
      <c r="B94" s="31" t="s">
        <v>341</v>
      </c>
      <c r="E94" t="e" vm="66">
        <v>#VALUE!</v>
      </c>
      <c r="F94" s="67" t="s">
        <v>1570</v>
      </c>
      <c r="G94" s="39" t="s">
        <v>542</v>
      </c>
      <c r="H94" s="38" t="s">
        <v>1084</v>
      </c>
      <c r="I94" s="31" t="s">
        <v>14</v>
      </c>
      <c r="J94" s="31">
        <v>19</v>
      </c>
      <c r="K94" s="32" t="s">
        <v>441</v>
      </c>
      <c r="L94" s="32" t="s">
        <v>441</v>
      </c>
      <c r="M94" s="33" t="s">
        <v>441</v>
      </c>
      <c r="N94" s="34" t="s">
        <v>1031</v>
      </c>
      <c r="O94" s="34" t="s">
        <v>1088</v>
      </c>
      <c r="P94" s="34" t="s">
        <v>1090</v>
      </c>
      <c r="Q94" s="33" t="s">
        <v>91</v>
      </c>
      <c r="R94" s="56">
        <v>0</v>
      </c>
      <c r="S94" s="62">
        <v>7</v>
      </c>
      <c r="T94" s="54">
        <v>1</v>
      </c>
      <c r="U94" s="37" t="s">
        <v>1343</v>
      </c>
      <c r="V94" s="49">
        <v>23</v>
      </c>
      <c r="W94" s="31" t="s">
        <v>1571</v>
      </c>
      <c r="X94" s="31" t="s">
        <v>15</v>
      </c>
      <c r="Y94" s="31" t="s">
        <v>14</v>
      </c>
      <c r="Z94" s="31" t="s">
        <v>16</v>
      </c>
      <c r="AA94" s="31" t="s">
        <v>103</v>
      </c>
      <c r="AB94" s="31" t="s">
        <v>38</v>
      </c>
    </row>
    <row r="95" spans="2:28" ht="74.25" customHeight="1" x14ac:dyDescent="0.25">
      <c r="B95" s="31" t="s">
        <v>341</v>
      </c>
      <c r="E95" t="e" vm="67">
        <v>#VALUE!</v>
      </c>
      <c r="F95" s="67" t="s">
        <v>1583</v>
      </c>
      <c r="G95" s="60" t="s">
        <v>542</v>
      </c>
      <c r="H95" s="58" t="s">
        <v>1100</v>
      </c>
      <c r="I95" s="31" t="s">
        <v>14</v>
      </c>
      <c r="J95" s="31">
        <v>19</v>
      </c>
      <c r="K95" s="32" t="s">
        <v>441</v>
      </c>
      <c r="L95" s="32" t="s">
        <v>441</v>
      </c>
      <c r="M95" s="33" t="s">
        <v>441</v>
      </c>
      <c r="N95" s="34" t="s">
        <v>1031</v>
      </c>
      <c r="O95" s="55" t="s">
        <v>657</v>
      </c>
      <c r="P95" s="55" t="s">
        <v>54</v>
      </c>
      <c r="Q95" s="33" t="s">
        <v>1096</v>
      </c>
      <c r="R95" s="56">
        <v>0</v>
      </c>
      <c r="S95" s="62">
        <v>7</v>
      </c>
      <c r="T95" s="54">
        <v>1</v>
      </c>
      <c r="U95" s="37" t="s">
        <v>1350</v>
      </c>
      <c r="V95" s="49">
        <v>32</v>
      </c>
      <c r="W95" s="31" t="s">
        <v>1584</v>
      </c>
      <c r="X95" s="31" t="s">
        <v>15</v>
      </c>
      <c r="Y95" s="31" t="s">
        <v>14</v>
      </c>
      <c r="Z95" s="31" t="s">
        <v>16</v>
      </c>
      <c r="AA95" s="31" t="s">
        <v>103</v>
      </c>
      <c r="AB95" s="31" t="s">
        <v>38</v>
      </c>
    </row>
    <row r="96" spans="2:28" ht="74.25" customHeight="1" x14ac:dyDescent="0.25">
      <c r="B96" s="57" t="s">
        <v>1690</v>
      </c>
      <c r="C96" s="71">
        <v>10</v>
      </c>
      <c r="D96" s="55" t="s">
        <v>422</v>
      </c>
      <c r="E96" t="e" vm="1">
        <v>#VALUE!</v>
      </c>
      <c r="F96" s="67" t="s">
        <v>1462</v>
      </c>
      <c r="G96" s="60" t="s">
        <v>134</v>
      </c>
      <c r="H96" s="58" t="s">
        <v>704</v>
      </c>
      <c r="I96" s="31" t="s">
        <v>14</v>
      </c>
      <c r="J96" s="31">
        <v>5</v>
      </c>
      <c r="K96" s="59" t="s">
        <v>422</v>
      </c>
      <c r="L96" s="59" t="s">
        <v>441</v>
      </c>
      <c r="M96" s="53" t="s">
        <v>441</v>
      </c>
      <c r="N96" s="55" t="s">
        <v>830</v>
      </c>
      <c r="O96" s="55" t="s">
        <v>640</v>
      </c>
      <c r="P96" s="55" t="s">
        <v>699</v>
      </c>
      <c r="Q96" s="33" t="s">
        <v>91</v>
      </c>
      <c r="R96" s="56">
        <v>0</v>
      </c>
      <c r="S96" s="62">
        <v>7</v>
      </c>
      <c r="T96" s="54">
        <v>1</v>
      </c>
      <c r="U96" s="37" t="s">
        <v>832</v>
      </c>
      <c r="V96" s="49">
        <v>22</v>
      </c>
      <c r="W96" s="31" t="s">
        <v>1463</v>
      </c>
      <c r="X96" s="31" t="s">
        <v>15</v>
      </c>
      <c r="Y96" s="31" t="s">
        <v>14</v>
      </c>
      <c r="Z96" s="31" t="s">
        <v>16</v>
      </c>
      <c r="AA96" s="31" t="s">
        <v>1464</v>
      </c>
      <c r="AB96" s="31" t="s">
        <v>118</v>
      </c>
    </row>
    <row r="97" spans="2:28" ht="74.25" customHeight="1" x14ac:dyDescent="0.25">
      <c r="B97" s="57" t="s">
        <v>1690</v>
      </c>
      <c r="C97" s="71">
        <v>10</v>
      </c>
      <c r="D97" s="55" t="s">
        <v>422</v>
      </c>
      <c r="E97" t="e" vm="1">
        <v>#VALUE!</v>
      </c>
      <c r="F97" s="67" t="s">
        <v>1462</v>
      </c>
      <c r="G97" s="60" t="s">
        <v>134</v>
      </c>
      <c r="H97" s="58" t="s">
        <v>960</v>
      </c>
      <c r="I97" s="31" t="s">
        <v>14</v>
      </c>
      <c r="J97" s="31">
        <v>6</v>
      </c>
      <c r="K97" s="59" t="s">
        <v>422</v>
      </c>
      <c r="L97" s="59" t="s">
        <v>441</v>
      </c>
      <c r="M97" s="53" t="s">
        <v>441</v>
      </c>
      <c r="N97" s="55" t="s">
        <v>830</v>
      </c>
      <c r="O97" s="55" t="s">
        <v>643</v>
      </c>
      <c r="P97" s="55" t="s">
        <v>699</v>
      </c>
      <c r="Q97" s="33" t="s">
        <v>91</v>
      </c>
      <c r="R97" s="56">
        <v>0</v>
      </c>
      <c r="S97" s="62">
        <v>7</v>
      </c>
      <c r="T97" s="54">
        <v>1</v>
      </c>
      <c r="U97" s="37" t="s">
        <v>961</v>
      </c>
      <c r="V97" s="49">
        <v>22</v>
      </c>
      <c r="W97" s="31" t="s">
        <v>1465</v>
      </c>
      <c r="X97" s="31" t="s">
        <v>15</v>
      </c>
      <c r="Y97" s="31" t="s">
        <v>14</v>
      </c>
      <c r="Z97" s="31" t="s">
        <v>16</v>
      </c>
      <c r="AA97" s="31" t="s">
        <v>1464</v>
      </c>
      <c r="AB97" s="31" t="s">
        <v>118</v>
      </c>
    </row>
    <row r="98" spans="2:28" ht="74.25" customHeight="1" x14ac:dyDescent="0.25">
      <c r="B98" s="57" t="s">
        <v>1690</v>
      </c>
      <c r="C98" s="71">
        <v>12</v>
      </c>
      <c r="D98" s="55" t="s">
        <v>1666</v>
      </c>
      <c r="E98" t="e" vm="68">
        <v>#VALUE!</v>
      </c>
      <c r="F98" s="67" t="s">
        <v>1468</v>
      </c>
      <c r="G98" s="60" t="s">
        <v>11</v>
      </c>
      <c r="H98" s="58" t="s">
        <v>828</v>
      </c>
      <c r="I98" s="31" t="s">
        <v>14</v>
      </c>
      <c r="J98" s="31">
        <v>10</v>
      </c>
      <c r="K98" s="59" t="s">
        <v>829</v>
      </c>
      <c r="L98" s="59" t="s">
        <v>441</v>
      </c>
      <c r="M98" s="53" t="s">
        <v>441</v>
      </c>
      <c r="N98" s="55" t="s">
        <v>831</v>
      </c>
      <c r="O98" s="55" t="s">
        <v>640</v>
      </c>
      <c r="P98" s="55" t="s">
        <v>623</v>
      </c>
      <c r="Q98" s="33" t="s">
        <v>91</v>
      </c>
      <c r="R98" s="56">
        <v>0</v>
      </c>
      <c r="S98" s="62">
        <v>7</v>
      </c>
      <c r="T98" s="54">
        <v>1</v>
      </c>
      <c r="U98" s="37" t="s">
        <v>834</v>
      </c>
      <c r="V98" s="49">
        <v>22</v>
      </c>
      <c r="W98" s="31" t="s">
        <v>1469</v>
      </c>
      <c r="X98" s="31" t="s">
        <v>15</v>
      </c>
      <c r="Y98" s="31" t="s">
        <v>14</v>
      </c>
      <c r="Z98" s="31" t="s">
        <v>16</v>
      </c>
      <c r="AA98" s="31" t="s">
        <v>1464</v>
      </c>
      <c r="AB98" s="31" t="s">
        <v>118</v>
      </c>
    </row>
    <row r="99" spans="2:28" ht="74.25" customHeight="1" x14ac:dyDescent="0.25">
      <c r="B99" s="57" t="s">
        <v>1690</v>
      </c>
      <c r="C99" s="71">
        <v>12</v>
      </c>
      <c r="D99" s="55" t="s">
        <v>835</v>
      </c>
      <c r="E99" t="e" vm="69">
        <v>#VALUE!</v>
      </c>
      <c r="F99" s="67" t="s">
        <v>1466</v>
      </c>
      <c r="G99" s="60" t="s">
        <v>134</v>
      </c>
      <c r="H99" s="58" t="s">
        <v>836</v>
      </c>
      <c r="I99" s="31" t="s">
        <v>14</v>
      </c>
      <c r="J99" s="31">
        <v>32</v>
      </c>
      <c r="K99" s="59" t="s">
        <v>835</v>
      </c>
      <c r="L99" s="59" t="s">
        <v>441</v>
      </c>
      <c r="M99" s="53" t="s">
        <v>441</v>
      </c>
      <c r="N99" s="55" t="s">
        <v>831</v>
      </c>
      <c r="O99" s="55" t="s">
        <v>640</v>
      </c>
      <c r="P99" s="55" t="s">
        <v>623</v>
      </c>
      <c r="Q99" s="33" t="s">
        <v>86</v>
      </c>
      <c r="R99" s="56">
        <v>0</v>
      </c>
      <c r="S99" s="62">
        <v>7</v>
      </c>
      <c r="T99" s="54">
        <v>1</v>
      </c>
      <c r="U99" s="37" t="s">
        <v>833</v>
      </c>
      <c r="V99" s="49">
        <v>22</v>
      </c>
      <c r="W99" s="31" t="s">
        <v>1467</v>
      </c>
      <c r="X99" s="31" t="s">
        <v>15</v>
      </c>
      <c r="Y99" s="31" t="s">
        <v>14</v>
      </c>
      <c r="Z99" s="31" t="s">
        <v>16</v>
      </c>
      <c r="AA99" s="31" t="s">
        <v>1464</v>
      </c>
      <c r="AB99" s="31" t="s">
        <v>118</v>
      </c>
    </row>
    <row r="100" spans="2:28" ht="74.25" customHeight="1" x14ac:dyDescent="0.25">
      <c r="B100" s="57" t="s">
        <v>342</v>
      </c>
      <c r="C100" s="71">
        <v>2</v>
      </c>
      <c r="D100" s="55" t="s">
        <v>445</v>
      </c>
      <c r="E100" t="e" vm="70">
        <v>#VALUE!</v>
      </c>
      <c r="F100" s="67" t="s">
        <v>1424</v>
      </c>
      <c r="G100" s="39" t="s">
        <v>85</v>
      </c>
      <c r="H100" s="38" t="s">
        <v>84</v>
      </c>
      <c r="I100" s="31" t="s">
        <v>14</v>
      </c>
      <c r="J100" s="31">
        <v>10</v>
      </c>
      <c r="K100" s="57" t="s">
        <v>445</v>
      </c>
      <c r="L100" s="57" t="s">
        <v>441</v>
      </c>
      <c r="M100" s="53" t="s">
        <v>441</v>
      </c>
      <c r="N100" s="55" t="s">
        <v>560</v>
      </c>
      <c r="O100" s="55" t="s">
        <v>559</v>
      </c>
      <c r="P100" s="55" t="s">
        <v>846</v>
      </c>
      <c r="Q100" s="33" t="s">
        <v>91</v>
      </c>
      <c r="R100" s="56">
        <v>0</v>
      </c>
      <c r="S100" s="62">
        <v>7</v>
      </c>
      <c r="T100" s="54">
        <v>1</v>
      </c>
      <c r="U100" s="37" t="s">
        <v>1233</v>
      </c>
      <c r="V100" s="49">
        <v>25</v>
      </c>
      <c r="W100" s="31" t="s">
        <v>87</v>
      </c>
      <c r="X100" s="31" t="s">
        <v>15</v>
      </c>
      <c r="Y100" s="31" t="s">
        <v>14</v>
      </c>
      <c r="Z100" s="31" t="s">
        <v>16</v>
      </c>
      <c r="AA100" s="31" t="s">
        <v>88</v>
      </c>
      <c r="AB100" s="31" t="s">
        <v>38</v>
      </c>
    </row>
    <row r="101" spans="2:28" ht="74.25" customHeight="1" x14ac:dyDescent="0.25">
      <c r="B101" s="57" t="s">
        <v>342</v>
      </c>
      <c r="C101" s="71">
        <v>27</v>
      </c>
      <c r="D101" s="55" t="s">
        <v>485</v>
      </c>
      <c r="E101" t="e" vm="71">
        <v>#VALUE!</v>
      </c>
      <c r="F101" s="72" t="s">
        <v>1676</v>
      </c>
      <c r="G101" s="60" t="s">
        <v>134</v>
      </c>
      <c r="H101" s="58" t="s">
        <v>1675</v>
      </c>
      <c r="I101" s="31" t="e">
        <v>#N/A</v>
      </c>
      <c r="J101" s="31" t="e">
        <v>#N/A</v>
      </c>
      <c r="K101" s="57" t="s">
        <v>939</v>
      </c>
      <c r="L101" s="57" t="s">
        <v>442</v>
      </c>
      <c r="M101" s="53" t="s">
        <v>442</v>
      </c>
      <c r="N101" s="55" t="s">
        <v>975</v>
      </c>
      <c r="O101" s="55" t="s">
        <v>940</v>
      </c>
      <c r="P101" s="55" t="s">
        <v>941</v>
      </c>
      <c r="Q101" s="33" t="s">
        <v>942</v>
      </c>
      <c r="R101" s="56">
        <v>0</v>
      </c>
      <c r="S101" s="62">
        <v>7</v>
      </c>
      <c r="T101" s="54">
        <v>1</v>
      </c>
      <c r="U101" s="37" t="s">
        <v>1232</v>
      </c>
      <c r="V101" s="49">
        <v>24</v>
      </c>
      <c r="W101" s="31" t="e">
        <v>#N/A</v>
      </c>
      <c r="X101" s="31" t="e">
        <v>#N/A</v>
      </c>
      <c r="Y101" s="31" t="e">
        <v>#N/A</v>
      </c>
      <c r="Z101" s="31" t="e">
        <v>#N/A</v>
      </c>
      <c r="AA101" s="31" t="e">
        <v>#N/A</v>
      </c>
      <c r="AB101" s="31" t="e">
        <v>#N/A</v>
      </c>
    </row>
    <row r="102" spans="2:28" ht="74.25" customHeight="1" x14ac:dyDescent="0.25">
      <c r="B102" s="57" t="s">
        <v>342</v>
      </c>
      <c r="C102" s="71">
        <v>40</v>
      </c>
      <c r="D102" s="34" t="s">
        <v>1365</v>
      </c>
      <c r="E102" t="e" vm="72">
        <v>#VALUE!</v>
      </c>
      <c r="F102" s="67" t="s">
        <v>1422</v>
      </c>
      <c r="G102" s="39" t="s">
        <v>902</v>
      </c>
      <c r="H102" s="38" t="s">
        <v>974</v>
      </c>
      <c r="I102" s="31" t="s">
        <v>14</v>
      </c>
      <c r="J102" s="31">
        <v>16</v>
      </c>
      <c r="K102" s="57">
        <v>603</v>
      </c>
      <c r="L102" s="57" t="s">
        <v>441</v>
      </c>
      <c r="M102" s="53" t="s">
        <v>1365</v>
      </c>
      <c r="N102" s="55" t="s">
        <v>773</v>
      </c>
      <c r="O102" s="55" t="s">
        <v>632</v>
      </c>
      <c r="P102" s="55" t="s">
        <v>901</v>
      </c>
      <c r="Q102" s="33" t="s">
        <v>91</v>
      </c>
      <c r="R102" s="56">
        <v>0</v>
      </c>
      <c r="S102" s="62">
        <v>7</v>
      </c>
      <c r="T102" s="54">
        <v>1</v>
      </c>
      <c r="U102" s="37" t="s">
        <v>1231</v>
      </c>
      <c r="V102" s="49">
        <v>27</v>
      </c>
      <c r="W102" s="31" t="s">
        <v>1423</v>
      </c>
      <c r="X102" s="31" t="s">
        <v>15</v>
      </c>
      <c r="Y102" s="31" t="s">
        <v>14</v>
      </c>
      <c r="Z102" s="31" t="s">
        <v>16</v>
      </c>
      <c r="AA102" s="31" t="s">
        <v>88</v>
      </c>
      <c r="AB102" s="31" t="s">
        <v>41</v>
      </c>
    </row>
    <row r="103" spans="2:28" ht="74.25" customHeight="1" x14ac:dyDescent="0.25">
      <c r="B103" s="57" t="s">
        <v>342</v>
      </c>
      <c r="C103" s="71">
        <v>40</v>
      </c>
      <c r="D103" s="55" t="s">
        <v>1661</v>
      </c>
      <c r="E103" t="e" vm="73">
        <v>#VALUE!</v>
      </c>
      <c r="F103" s="67" t="s">
        <v>776</v>
      </c>
      <c r="G103" s="60" t="s">
        <v>775</v>
      </c>
      <c r="H103" s="58" t="s">
        <v>774</v>
      </c>
      <c r="I103" s="31" t="s">
        <v>14</v>
      </c>
      <c r="J103" s="31">
        <v>8</v>
      </c>
      <c r="K103" s="57" t="s">
        <v>772</v>
      </c>
      <c r="L103" s="57" t="s">
        <v>441</v>
      </c>
      <c r="M103" s="53" t="s">
        <v>441</v>
      </c>
      <c r="N103" s="55" t="s">
        <v>773</v>
      </c>
      <c r="O103" s="55" t="s">
        <v>593</v>
      </c>
      <c r="P103" s="55" t="s">
        <v>901</v>
      </c>
      <c r="Q103" s="33" t="s">
        <v>91</v>
      </c>
      <c r="R103" s="56">
        <v>0</v>
      </c>
      <c r="S103" s="62">
        <v>7</v>
      </c>
      <c r="T103" s="54">
        <v>1</v>
      </c>
      <c r="U103" s="37" t="s">
        <v>1235</v>
      </c>
      <c r="V103" s="49">
        <v>23</v>
      </c>
      <c r="W103" s="31" t="s">
        <v>777</v>
      </c>
      <c r="X103" s="31" t="s">
        <v>15</v>
      </c>
      <c r="Y103" s="31" t="s">
        <v>14</v>
      </c>
      <c r="Z103" s="31" t="s">
        <v>16</v>
      </c>
      <c r="AA103" s="31" t="s">
        <v>58</v>
      </c>
      <c r="AB103" s="31" t="s">
        <v>38</v>
      </c>
    </row>
    <row r="104" spans="2:28" ht="74.25" customHeight="1" x14ac:dyDescent="0.25">
      <c r="B104" s="57" t="s">
        <v>342</v>
      </c>
      <c r="C104" s="71">
        <v>75</v>
      </c>
      <c r="D104" s="34" t="s">
        <v>1365</v>
      </c>
      <c r="E104" t="e" vm="14">
        <v>#VALUE!</v>
      </c>
      <c r="F104" s="67" t="s">
        <v>1420</v>
      </c>
      <c r="G104" s="60" t="s">
        <v>848</v>
      </c>
      <c r="H104" s="58" t="s">
        <v>847</v>
      </c>
      <c r="I104" s="31" t="s">
        <v>14</v>
      </c>
      <c r="J104" s="31">
        <v>16</v>
      </c>
      <c r="K104" s="32">
        <v>603</v>
      </c>
      <c r="L104" s="59" t="s">
        <v>441</v>
      </c>
      <c r="M104" s="53" t="s">
        <v>1365</v>
      </c>
      <c r="N104" s="55" t="s">
        <v>845</v>
      </c>
      <c r="O104" s="55" t="s">
        <v>559</v>
      </c>
      <c r="P104" s="55" t="s">
        <v>846</v>
      </c>
      <c r="Q104" s="33" t="s">
        <v>91</v>
      </c>
      <c r="R104" s="56">
        <v>0</v>
      </c>
      <c r="S104" s="62">
        <v>7</v>
      </c>
      <c r="T104" s="54">
        <v>1</v>
      </c>
      <c r="U104" s="37" t="s">
        <v>1230</v>
      </c>
      <c r="V104" s="49">
        <v>26</v>
      </c>
      <c r="W104" s="31" t="s">
        <v>1421</v>
      </c>
      <c r="X104" s="31" t="s">
        <v>15</v>
      </c>
      <c r="Y104" s="31" t="s">
        <v>14</v>
      </c>
      <c r="Z104" s="31" t="s">
        <v>16</v>
      </c>
      <c r="AA104" s="31" t="s">
        <v>88</v>
      </c>
      <c r="AB104" s="31" t="s">
        <v>41</v>
      </c>
    </row>
    <row r="105" spans="2:28" ht="74.25" customHeight="1" x14ac:dyDescent="0.25">
      <c r="B105" s="57" t="s">
        <v>342</v>
      </c>
      <c r="C105" s="71">
        <v>100</v>
      </c>
      <c r="D105" s="55" t="s">
        <v>450</v>
      </c>
      <c r="E105" t="e" vm="74">
        <v>#VALUE!</v>
      </c>
      <c r="F105" s="67" t="s">
        <v>1425</v>
      </c>
      <c r="G105" s="39" t="s">
        <v>151</v>
      </c>
      <c r="H105" s="38" t="s">
        <v>156</v>
      </c>
      <c r="I105" s="31" t="s">
        <v>14</v>
      </c>
      <c r="J105" s="31">
        <v>44</v>
      </c>
      <c r="K105" s="57" t="s">
        <v>450</v>
      </c>
      <c r="L105" s="57" t="s">
        <v>441</v>
      </c>
      <c r="M105" s="53" t="s">
        <v>441</v>
      </c>
      <c r="N105" s="55" t="s">
        <v>632</v>
      </c>
      <c r="O105" s="55" t="s">
        <v>631</v>
      </c>
      <c r="P105" s="55"/>
      <c r="R105" s="56">
        <v>0</v>
      </c>
      <c r="S105" s="62">
        <v>5</v>
      </c>
      <c r="T105" s="54">
        <v>1</v>
      </c>
      <c r="U105" s="37" t="s">
        <v>1234</v>
      </c>
      <c r="V105" s="49">
        <v>21</v>
      </c>
      <c r="W105" s="31" t="s">
        <v>157</v>
      </c>
      <c r="X105" s="31" t="s">
        <v>15</v>
      </c>
      <c r="Y105" s="31" t="s">
        <v>14</v>
      </c>
      <c r="Z105" s="31" t="s">
        <v>16</v>
      </c>
      <c r="AA105" s="31" t="s">
        <v>88</v>
      </c>
      <c r="AB105" s="31" t="s">
        <v>38</v>
      </c>
    </row>
    <row r="106" spans="2:28" ht="74.25" customHeight="1" x14ac:dyDescent="0.25">
      <c r="B106" s="57" t="s">
        <v>342</v>
      </c>
      <c r="C106" s="71">
        <v>400</v>
      </c>
      <c r="D106" s="55" t="s">
        <v>449</v>
      </c>
      <c r="E106" t="e" vm="75">
        <v>#VALUE!</v>
      </c>
      <c r="F106" s="67" t="s">
        <v>1426</v>
      </c>
      <c r="G106" s="39" t="s">
        <v>211</v>
      </c>
      <c r="H106" s="38" t="s">
        <v>210</v>
      </c>
      <c r="I106" s="31" t="s">
        <v>14</v>
      </c>
      <c r="J106" s="31">
        <v>13</v>
      </c>
      <c r="K106" s="57" t="s">
        <v>449</v>
      </c>
      <c r="L106" s="57" t="s">
        <v>441</v>
      </c>
      <c r="M106" s="53" t="s">
        <v>441</v>
      </c>
      <c r="N106" s="55" t="s">
        <v>630</v>
      </c>
      <c r="O106" s="55" t="s">
        <v>588</v>
      </c>
      <c r="P106" s="55"/>
      <c r="R106" s="56">
        <v>0</v>
      </c>
      <c r="S106" s="62">
        <v>5</v>
      </c>
      <c r="T106" s="54">
        <v>1</v>
      </c>
      <c r="U106" s="37" t="s">
        <v>1236</v>
      </c>
      <c r="V106" s="49">
        <v>22</v>
      </c>
      <c r="W106" s="31" t="s">
        <v>212</v>
      </c>
      <c r="X106" s="31" t="s">
        <v>15</v>
      </c>
      <c r="Y106" s="31" t="s">
        <v>14</v>
      </c>
      <c r="Z106" s="31" t="s">
        <v>16</v>
      </c>
      <c r="AA106" s="31" t="s">
        <v>88</v>
      </c>
      <c r="AB106" s="31" t="s">
        <v>38</v>
      </c>
    </row>
    <row r="107" spans="2:28" ht="74.25" customHeight="1" x14ac:dyDescent="0.25">
      <c r="B107" s="57" t="s">
        <v>331</v>
      </c>
      <c r="C107" s="71">
        <v>120</v>
      </c>
      <c r="D107" s="34" t="s">
        <v>1365</v>
      </c>
      <c r="E107" t="e" vm="76">
        <v>#VALUE!</v>
      </c>
      <c r="F107" s="67" t="s">
        <v>240</v>
      </c>
      <c r="G107" s="60" t="s">
        <v>223</v>
      </c>
      <c r="H107" s="38" t="s">
        <v>239</v>
      </c>
      <c r="I107" s="31" t="s">
        <v>14</v>
      </c>
      <c r="J107" s="31">
        <v>33</v>
      </c>
      <c r="K107" s="31">
        <v>603</v>
      </c>
      <c r="L107" s="57" t="s">
        <v>441</v>
      </c>
      <c r="M107" s="53" t="s">
        <v>1365</v>
      </c>
      <c r="N107" s="55" t="s">
        <v>633</v>
      </c>
      <c r="O107" s="55" t="s">
        <v>607</v>
      </c>
      <c r="P107" s="55" t="s">
        <v>634</v>
      </c>
      <c r="R107" s="56">
        <v>0</v>
      </c>
      <c r="S107" s="62">
        <v>6</v>
      </c>
      <c r="T107" s="54">
        <v>1</v>
      </c>
      <c r="U107" s="37" t="s">
        <v>1238</v>
      </c>
      <c r="V107" s="49">
        <v>24</v>
      </c>
      <c r="W107" s="31" t="s">
        <v>241</v>
      </c>
      <c r="X107" s="31" t="s">
        <v>15</v>
      </c>
      <c r="Y107" s="31" t="s">
        <v>14</v>
      </c>
      <c r="Z107" s="31" t="s">
        <v>16</v>
      </c>
      <c r="AA107" s="31" t="s">
        <v>190</v>
      </c>
      <c r="AB107" s="31" t="s">
        <v>41</v>
      </c>
    </row>
    <row r="108" spans="2:28" ht="74.25" customHeight="1" x14ac:dyDescent="0.25">
      <c r="B108" s="57" t="s">
        <v>331</v>
      </c>
      <c r="C108" s="71">
        <v>330</v>
      </c>
      <c r="D108" s="55" t="s">
        <v>1383</v>
      </c>
      <c r="E108" t="e" vm="77">
        <v>#VALUE!</v>
      </c>
      <c r="F108" s="67" t="s">
        <v>188</v>
      </c>
      <c r="G108" s="39" t="s">
        <v>187</v>
      </c>
      <c r="H108" s="38" t="s">
        <v>186</v>
      </c>
      <c r="I108" s="31" t="s">
        <v>14</v>
      </c>
      <c r="J108" s="31">
        <v>15</v>
      </c>
      <c r="K108" s="31">
        <v>805</v>
      </c>
      <c r="L108" s="57" t="s">
        <v>441</v>
      </c>
      <c r="M108" s="53" t="s">
        <v>1383</v>
      </c>
      <c r="N108" s="34" t="s">
        <v>502</v>
      </c>
      <c r="O108" s="55" t="s">
        <v>547</v>
      </c>
      <c r="P108" s="55" t="s">
        <v>634</v>
      </c>
      <c r="R108" s="56">
        <v>0</v>
      </c>
      <c r="S108" s="62">
        <v>6</v>
      </c>
      <c r="T108" s="54">
        <v>1</v>
      </c>
      <c r="U108" s="37" t="s">
        <v>1239</v>
      </c>
      <c r="V108" s="49">
        <v>25</v>
      </c>
      <c r="W108" s="31" t="s">
        <v>189</v>
      </c>
      <c r="X108" s="31" t="s">
        <v>15</v>
      </c>
      <c r="Y108" s="31" t="s">
        <v>14</v>
      </c>
      <c r="Z108" s="31" t="s">
        <v>16</v>
      </c>
      <c r="AA108" s="31" t="s">
        <v>190</v>
      </c>
      <c r="AB108" s="31" t="s">
        <v>98</v>
      </c>
    </row>
    <row r="109" spans="2:28" ht="74.25" customHeight="1" x14ac:dyDescent="0.25">
      <c r="B109" s="31" t="s">
        <v>331</v>
      </c>
      <c r="C109" s="69">
        <v>600</v>
      </c>
      <c r="D109" s="34" t="s">
        <v>1428</v>
      </c>
      <c r="E109" t="e" vm="78">
        <v>#VALUE!</v>
      </c>
      <c r="F109" s="67" t="s">
        <v>1427</v>
      </c>
      <c r="G109" s="39" t="s">
        <v>542</v>
      </c>
      <c r="H109" s="38" t="s">
        <v>1012</v>
      </c>
      <c r="I109" s="31" t="s">
        <v>14</v>
      </c>
      <c r="J109" s="31">
        <v>16</v>
      </c>
      <c r="K109" s="32">
        <v>402</v>
      </c>
      <c r="L109" s="32" t="s">
        <v>441</v>
      </c>
      <c r="M109" s="33" t="s">
        <v>1428</v>
      </c>
      <c r="N109" s="34" t="s">
        <v>1013</v>
      </c>
      <c r="O109" s="34" t="s">
        <v>845</v>
      </c>
      <c r="P109" s="34" t="s">
        <v>1014</v>
      </c>
      <c r="R109" s="56">
        <v>0</v>
      </c>
      <c r="S109" s="62">
        <v>6</v>
      </c>
      <c r="T109" s="54">
        <v>1</v>
      </c>
      <c r="U109" s="37" t="s">
        <v>1237</v>
      </c>
      <c r="V109" s="49">
        <v>26</v>
      </c>
      <c r="W109" s="31" t="s">
        <v>1429</v>
      </c>
      <c r="X109" s="31" t="s">
        <v>15</v>
      </c>
      <c r="Y109" s="31" t="s">
        <v>14</v>
      </c>
      <c r="Z109" s="31" t="s">
        <v>16</v>
      </c>
      <c r="AA109" s="31" t="s">
        <v>190</v>
      </c>
      <c r="AB109" s="31" t="s">
        <v>38</v>
      </c>
    </row>
    <row r="110" spans="2:28" ht="74.25" customHeight="1" x14ac:dyDescent="0.25">
      <c r="B110" s="31" t="s">
        <v>339</v>
      </c>
      <c r="C110" s="69">
        <v>20</v>
      </c>
      <c r="D110" s="55" t="s">
        <v>1662</v>
      </c>
      <c r="E110" t="e" vm="79">
        <v>#VALUE!</v>
      </c>
      <c r="F110" s="67" t="s">
        <v>1432</v>
      </c>
      <c r="G110" s="39" t="s">
        <v>775</v>
      </c>
      <c r="H110" s="38" t="s">
        <v>1004</v>
      </c>
      <c r="I110" s="31" t="s">
        <v>14</v>
      </c>
      <c r="J110" s="31">
        <v>52</v>
      </c>
      <c r="K110" s="32" t="s">
        <v>1005</v>
      </c>
      <c r="L110" s="32" t="s">
        <v>441</v>
      </c>
      <c r="M110" s="33" t="s">
        <v>441</v>
      </c>
      <c r="N110" s="34" t="s">
        <v>1003</v>
      </c>
      <c r="O110" s="34" t="s">
        <v>898</v>
      </c>
      <c r="P110" s="34" t="s">
        <v>545</v>
      </c>
      <c r="Q110" s="33" t="s">
        <v>1011</v>
      </c>
      <c r="R110" s="56">
        <v>0</v>
      </c>
      <c r="S110" s="62">
        <v>7</v>
      </c>
      <c r="T110" s="54">
        <v>1</v>
      </c>
      <c r="U110" s="37" t="s">
        <v>1241</v>
      </c>
      <c r="V110" s="49">
        <v>28</v>
      </c>
      <c r="W110" s="31" t="s">
        <v>1433</v>
      </c>
      <c r="X110" s="31" t="s">
        <v>15</v>
      </c>
      <c r="Y110" s="31" t="s">
        <v>14</v>
      </c>
      <c r="Z110" s="31" t="s">
        <v>16</v>
      </c>
      <c r="AA110" s="31" t="s">
        <v>155</v>
      </c>
      <c r="AB110" s="31" t="s">
        <v>118</v>
      </c>
    </row>
    <row r="111" spans="2:28" ht="74.25" customHeight="1" x14ac:dyDescent="0.25">
      <c r="B111" s="31" t="s">
        <v>339</v>
      </c>
      <c r="C111" s="69">
        <v>20</v>
      </c>
      <c r="D111" s="55" t="s">
        <v>1663</v>
      </c>
      <c r="E111" t="e" vm="80">
        <v>#VALUE!</v>
      </c>
      <c r="F111" s="67" t="s">
        <v>1436</v>
      </c>
      <c r="G111" s="39" t="s">
        <v>999</v>
      </c>
      <c r="H111" s="38" t="s">
        <v>998</v>
      </c>
      <c r="I111" s="31" t="s">
        <v>14</v>
      </c>
      <c r="J111" s="31">
        <v>30</v>
      </c>
      <c r="K111" s="32" t="s">
        <v>438</v>
      </c>
      <c r="L111" s="32" t="s">
        <v>441</v>
      </c>
      <c r="M111" s="33" t="s">
        <v>441</v>
      </c>
      <c r="N111" s="34" t="s">
        <v>1000</v>
      </c>
      <c r="O111" s="34" t="s">
        <v>898</v>
      </c>
      <c r="P111" s="34" t="s">
        <v>1009</v>
      </c>
      <c r="Q111" s="33" t="s">
        <v>1010</v>
      </c>
      <c r="R111" s="56">
        <v>0</v>
      </c>
      <c r="S111" s="62">
        <v>7</v>
      </c>
      <c r="T111" s="54">
        <v>1</v>
      </c>
      <c r="U111" s="37" t="s">
        <v>1243</v>
      </c>
      <c r="V111" s="49">
        <v>30</v>
      </c>
      <c r="W111" s="31" t="s">
        <v>1437</v>
      </c>
      <c r="X111" s="31" t="s">
        <v>15</v>
      </c>
      <c r="Y111" s="31" t="s">
        <v>14</v>
      </c>
      <c r="Z111" s="31" t="s">
        <v>16</v>
      </c>
      <c r="AA111" s="31" t="s">
        <v>155</v>
      </c>
      <c r="AB111" s="31" t="s">
        <v>38</v>
      </c>
    </row>
    <row r="112" spans="2:28" ht="74.25" customHeight="1" x14ac:dyDescent="0.25">
      <c r="B112" s="57" t="s">
        <v>339</v>
      </c>
      <c r="C112" s="71">
        <v>20</v>
      </c>
      <c r="D112" s="55"/>
      <c r="E112" t="e" vm="81">
        <v>#VALUE!</v>
      </c>
      <c r="F112" s="67" t="s">
        <v>1434</v>
      </c>
      <c r="G112" s="39" t="s">
        <v>775</v>
      </c>
      <c r="H112" s="38" t="s">
        <v>900</v>
      </c>
      <c r="I112" s="31" t="s">
        <v>14</v>
      </c>
      <c r="J112" s="31">
        <v>30</v>
      </c>
      <c r="K112" s="57" t="s">
        <v>438</v>
      </c>
      <c r="L112" s="57" t="s">
        <v>441</v>
      </c>
      <c r="M112" s="53" t="s">
        <v>441</v>
      </c>
      <c r="N112" s="55" t="s">
        <v>897</v>
      </c>
      <c r="O112" s="55" t="s">
        <v>898</v>
      </c>
      <c r="P112" s="55" t="s">
        <v>607</v>
      </c>
      <c r="Q112" s="33" t="s">
        <v>899</v>
      </c>
      <c r="R112" s="56">
        <v>0</v>
      </c>
      <c r="S112" s="62">
        <v>7</v>
      </c>
      <c r="T112" s="54">
        <v>1</v>
      </c>
      <c r="U112" s="37" t="s">
        <v>1242</v>
      </c>
      <c r="V112" s="49">
        <v>27</v>
      </c>
      <c r="W112" s="31" t="s">
        <v>1435</v>
      </c>
      <c r="X112" s="31" t="s">
        <v>15</v>
      </c>
      <c r="Y112" s="31" t="s">
        <v>14</v>
      </c>
      <c r="Z112" s="31" t="s">
        <v>16</v>
      </c>
      <c r="AA112" s="31" t="s">
        <v>155</v>
      </c>
      <c r="AB112" s="31" t="s">
        <v>21</v>
      </c>
    </row>
    <row r="113" spans="2:28" ht="74.25" customHeight="1" x14ac:dyDescent="0.25">
      <c r="B113" s="57" t="s">
        <v>339</v>
      </c>
      <c r="C113" s="71">
        <v>60</v>
      </c>
      <c r="D113" s="55" t="s">
        <v>438</v>
      </c>
      <c r="E113" t="e" vm="82">
        <v>#VALUE!</v>
      </c>
      <c r="F113" s="67" t="s">
        <v>1430</v>
      </c>
      <c r="G113" s="39" t="s">
        <v>775</v>
      </c>
      <c r="H113" s="38" t="s">
        <v>154</v>
      </c>
      <c r="I113" s="31" t="s">
        <v>14</v>
      </c>
      <c r="J113" s="31">
        <v>10</v>
      </c>
      <c r="K113" s="57" t="s">
        <v>438</v>
      </c>
      <c r="L113" s="57" t="s">
        <v>441</v>
      </c>
      <c r="M113" s="53" t="s">
        <v>441</v>
      </c>
      <c r="N113" s="55" t="s">
        <v>636</v>
      </c>
      <c r="O113" s="55" t="s">
        <v>635</v>
      </c>
      <c r="P113" s="55" t="s">
        <v>637</v>
      </c>
      <c r="Q113" s="33" t="s">
        <v>638</v>
      </c>
      <c r="R113" s="56">
        <v>0</v>
      </c>
      <c r="S113" s="62">
        <v>7</v>
      </c>
      <c r="T113" s="54">
        <v>1</v>
      </c>
      <c r="U113" s="37" t="s">
        <v>1240</v>
      </c>
      <c r="V113" s="49">
        <v>30</v>
      </c>
      <c r="W113" s="31" t="s">
        <v>1431</v>
      </c>
      <c r="X113" s="31" t="s">
        <v>15</v>
      </c>
      <c r="Y113" s="31" t="s">
        <v>14</v>
      </c>
      <c r="Z113" s="31" t="s">
        <v>16</v>
      </c>
      <c r="AA113" s="31" t="s">
        <v>155</v>
      </c>
      <c r="AB113" s="31" t="s">
        <v>38</v>
      </c>
    </row>
    <row r="114" spans="2:28" ht="74.25" customHeight="1" x14ac:dyDescent="0.25">
      <c r="B114" s="57" t="s">
        <v>333</v>
      </c>
      <c r="C114" s="71">
        <v>0.05</v>
      </c>
      <c r="D114" s="55" t="s">
        <v>1439</v>
      </c>
      <c r="E114" t="e" vm="83">
        <v>#VALUE!</v>
      </c>
      <c r="F114" s="67" t="s">
        <v>1689</v>
      </c>
      <c r="G114" s="39" t="s">
        <v>35</v>
      </c>
      <c r="H114" s="38" t="s">
        <v>39</v>
      </c>
      <c r="I114" s="31" t="s">
        <v>14</v>
      </c>
      <c r="J114" s="31">
        <v>13</v>
      </c>
      <c r="K114" s="31">
        <v>2920</v>
      </c>
      <c r="L114" s="57" t="s">
        <v>441</v>
      </c>
      <c r="M114" s="53" t="s">
        <v>1439</v>
      </c>
      <c r="N114" s="55" t="s">
        <v>609</v>
      </c>
      <c r="O114" s="55" t="s">
        <v>574</v>
      </c>
      <c r="P114" s="55" t="s">
        <v>610</v>
      </c>
      <c r="R114" s="56">
        <v>0</v>
      </c>
      <c r="S114" s="62">
        <v>6</v>
      </c>
      <c r="T114" s="54">
        <v>1</v>
      </c>
      <c r="U114" s="37" t="s">
        <v>1246</v>
      </c>
      <c r="V114" s="49">
        <v>25</v>
      </c>
      <c r="W114" s="31" t="s">
        <v>1440</v>
      </c>
      <c r="X114" s="31" t="s">
        <v>15</v>
      </c>
      <c r="Y114" s="31" t="s">
        <v>14</v>
      </c>
      <c r="Z114" s="31" t="s">
        <v>16</v>
      </c>
      <c r="AA114" s="31" t="s">
        <v>40</v>
      </c>
      <c r="AB114" s="31" t="s">
        <v>41</v>
      </c>
    </row>
    <row r="115" spans="2:28" ht="74.25" customHeight="1" x14ac:dyDescent="0.25">
      <c r="B115" s="31" t="s">
        <v>333</v>
      </c>
      <c r="C115" s="69">
        <v>1.1000000000000001</v>
      </c>
      <c r="D115" s="55" t="s">
        <v>1678</v>
      </c>
      <c r="E115" t="e" vm="84">
        <v>#VALUE!</v>
      </c>
      <c r="F115" s="72" t="s">
        <v>1677</v>
      </c>
      <c r="G115" s="39" t="s">
        <v>122</v>
      </c>
      <c r="H115" s="39" t="s">
        <v>1053</v>
      </c>
      <c r="I115" s="31" t="e">
        <v>#N/A</v>
      </c>
      <c r="J115" s="31" t="e">
        <v>#N/A</v>
      </c>
      <c r="K115" s="32">
        <v>1206</v>
      </c>
      <c r="M115" s="53" t="s">
        <v>1390</v>
      </c>
      <c r="N115" s="34" t="s">
        <v>1054</v>
      </c>
      <c r="O115" s="34" t="s">
        <v>1055</v>
      </c>
      <c r="P115" s="34" t="s">
        <v>1056</v>
      </c>
      <c r="R115" s="56">
        <v>0</v>
      </c>
      <c r="S115" s="62">
        <v>6</v>
      </c>
      <c r="T115" s="54">
        <v>1</v>
      </c>
      <c r="U115" s="37" t="s">
        <v>1244</v>
      </c>
      <c r="V115" s="49">
        <v>23</v>
      </c>
      <c r="W115" s="31" t="e">
        <v>#N/A</v>
      </c>
      <c r="X115" s="31" t="e">
        <v>#N/A</v>
      </c>
      <c r="Y115" s="31" t="e">
        <v>#N/A</v>
      </c>
      <c r="Z115" s="31" t="e">
        <v>#N/A</v>
      </c>
      <c r="AA115" s="31" t="e">
        <v>#N/A</v>
      </c>
      <c r="AB115" s="31" t="e">
        <v>#N/A</v>
      </c>
    </row>
    <row r="116" spans="2:28" ht="74.25" customHeight="1" x14ac:dyDescent="0.25">
      <c r="B116" s="57" t="s">
        <v>333</v>
      </c>
      <c r="C116" s="71">
        <v>2</v>
      </c>
      <c r="D116" s="55"/>
      <c r="E116" t="e" vm="85">
        <v>#VALUE!</v>
      </c>
      <c r="F116" s="67" t="s">
        <v>123</v>
      </c>
      <c r="G116" s="39" t="s">
        <v>122</v>
      </c>
      <c r="H116" s="38" t="s">
        <v>121</v>
      </c>
      <c r="I116" s="31" t="s">
        <v>14</v>
      </c>
      <c r="J116" s="31">
        <v>19</v>
      </c>
      <c r="K116" s="57" t="s">
        <v>469</v>
      </c>
      <c r="L116" s="57" t="s">
        <v>618</v>
      </c>
      <c r="M116" s="53" t="s">
        <v>618</v>
      </c>
      <c r="N116" s="55" t="s">
        <v>612</v>
      </c>
      <c r="O116" s="55" t="s">
        <v>613</v>
      </c>
      <c r="P116" s="55" t="s">
        <v>607</v>
      </c>
      <c r="Q116" s="33" t="s">
        <v>611</v>
      </c>
      <c r="R116" s="56">
        <v>0</v>
      </c>
      <c r="S116" s="62">
        <v>7</v>
      </c>
      <c r="T116" s="54">
        <v>1</v>
      </c>
      <c r="U116" s="37" t="s">
        <v>1248</v>
      </c>
      <c r="V116" s="49">
        <v>28</v>
      </c>
      <c r="W116" s="31" t="s">
        <v>1443</v>
      </c>
      <c r="X116" s="31" t="s">
        <v>15</v>
      </c>
      <c r="Y116" s="31" t="s">
        <v>14</v>
      </c>
      <c r="Z116" s="31" t="s">
        <v>16</v>
      </c>
      <c r="AA116" s="31" t="s">
        <v>37</v>
      </c>
      <c r="AB116" s="31" t="s">
        <v>17</v>
      </c>
    </row>
    <row r="117" spans="2:28" ht="74.25" customHeight="1" x14ac:dyDescent="0.25">
      <c r="B117" s="57" t="s">
        <v>333</v>
      </c>
      <c r="C117" s="71">
        <v>2.5</v>
      </c>
      <c r="D117" s="55" t="s">
        <v>1438</v>
      </c>
      <c r="E117" t="e" vm="86">
        <v>#VALUE!</v>
      </c>
      <c r="F117" s="67" t="s">
        <v>53</v>
      </c>
      <c r="G117" s="39" t="s">
        <v>47</v>
      </c>
      <c r="H117" s="38" t="s">
        <v>52</v>
      </c>
      <c r="I117" s="31" t="s">
        <v>14</v>
      </c>
      <c r="J117" s="31">
        <v>14</v>
      </c>
      <c r="K117" s="31">
        <v>1812</v>
      </c>
      <c r="L117" s="57" t="s">
        <v>441</v>
      </c>
      <c r="M117" s="53" t="s">
        <v>1438</v>
      </c>
      <c r="N117" s="55" t="s">
        <v>609</v>
      </c>
      <c r="O117" s="55" t="s">
        <v>547</v>
      </c>
      <c r="P117" s="55" t="s">
        <v>555</v>
      </c>
      <c r="R117" s="56">
        <v>0</v>
      </c>
      <c r="S117" s="62">
        <v>6</v>
      </c>
      <c r="T117" s="54">
        <v>1</v>
      </c>
      <c r="U117" s="37" t="s">
        <v>1245</v>
      </c>
      <c r="V117" s="49">
        <v>23</v>
      </c>
      <c r="W117" s="31" t="s">
        <v>55</v>
      </c>
      <c r="X117" s="31" t="s">
        <v>15</v>
      </c>
      <c r="Y117" s="31" t="s">
        <v>14</v>
      </c>
      <c r="Z117" s="31" t="s">
        <v>16</v>
      </c>
      <c r="AA117" s="31" t="s">
        <v>40</v>
      </c>
      <c r="AB117" s="31" t="s">
        <v>38</v>
      </c>
    </row>
    <row r="118" spans="2:28" ht="74.25" customHeight="1" x14ac:dyDescent="0.25">
      <c r="B118" s="57" t="s">
        <v>333</v>
      </c>
      <c r="C118" s="71">
        <v>5</v>
      </c>
      <c r="D118" s="55"/>
      <c r="E118" t="e" vm="87">
        <v>#VALUE!</v>
      </c>
      <c r="F118" s="67" t="s">
        <v>36</v>
      </c>
      <c r="G118" s="39" t="s">
        <v>35</v>
      </c>
      <c r="H118" s="38" t="s">
        <v>34</v>
      </c>
      <c r="I118" s="31" t="s">
        <v>14</v>
      </c>
      <c r="J118" s="31">
        <v>10</v>
      </c>
      <c r="K118" s="57">
        <v>4818</v>
      </c>
      <c r="L118" s="57" t="s">
        <v>441</v>
      </c>
      <c r="M118" s="53" t="s">
        <v>1441</v>
      </c>
      <c r="N118" s="55" t="s">
        <v>608</v>
      </c>
      <c r="O118" s="55" t="s">
        <v>545</v>
      </c>
      <c r="P118" s="55" t="s">
        <v>573</v>
      </c>
      <c r="R118" s="56">
        <v>0</v>
      </c>
      <c r="S118" s="62">
        <v>6</v>
      </c>
      <c r="T118" s="54">
        <v>1</v>
      </c>
      <c r="U118" s="37" t="s">
        <v>1247</v>
      </c>
      <c r="V118" s="49">
        <v>25</v>
      </c>
      <c r="W118" s="31" t="s">
        <v>1442</v>
      </c>
      <c r="X118" s="31" t="s">
        <v>15</v>
      </c>
      <c r="Y118" s="31" t="s">
        <v>14</v>
      </c>
      <c r="Z118" s="31" t="s">
        <v>16</v>
      </c>
      <c r="AA118" s="31" t="s">
        <v>37</v>
      </c>
      <c r="AB118" s="31" t="s">
        <v>38</v>
      </c>
    </row>
    <row r="119" spans="2:28" ht="74.25" customHeight="1" x14ac:dyDescent="0.25">
      <c r="B119" s="31" t="s">
        <v>853</v>
      </c>
      <c r="C119" s="69">
        <v>3</v>
      </c>
      <c r="D119" s="34" t="s">
        <v>438</v>
      </c>
      <c r="E119" t="e" vm="88">
        <v>#VALUE!</v>
      </c>
      <c r="F119" s="67" t="s">
        <v>1607</v>
      </c>
      <c r="G119" s="60" t="s">
        <v>1002</v>
      </c>
      <c r="H119" s="38" t="s">
        <v>1130</v>
      </c>
      <c r="I119" s="31" t="s">
        <v>14</v>
      </c>
      <c r="J119" s="31">
        <v>10</v>
      </c>
      <c r="R119" s="56">
        <v>0</v>
      </c>
      <c r="S119" s="62">
        <v>2</v>
      </c>
      <c r="T119" s="54">
        <v>30</v>
      </c>
      <c r="U119" s="37" t="b">
        <v>0</v>
      </c>
      <c r="V119" s="49">
        <v>5</v>
      </c>
      <c r="W119" s="31" t="s">
        <v>1608</v>
      </c>
      <c r="X119" s="31" t="s">
        <v>15</v>
      </c>
      <c r="Y119" s="31" t="s">
        <v>14</v>
      </c>
      <c r="Z119" s="31" t="s">
        <v>16</v>
      </c>
      <c r="AA119" s="31" t="s">
        <v>1456</v>
      </c>
      <c r="AB119" s="31" t="s">
        <v>118</v>
      </c>
    </row>
    <row r="120" spans="2:28" ht="74.25" customHeight="1" x14ac:dyDescent="0.25">
      <c r="B120" s="57" t="s">
        <v>853</v>
      </c>
      <c r="C120" s="71"/>
      <c r="D120" s="55" t="s">
        <v>438</v>
      </c>
      <c r="E120" t="e" vm="89">
        <v>#VALUE!</v>
      </c>
      <c r="F120" s="67" t="s">
        <v>69</v>
      </c>
      <c r="G120" s="39" t="s">
        <v>134</v>
      </c>
      <c r="H120" s="58" t="s">
        <v>741</v>
      </c>
      <c r="I120" s="31" t="s">
        <v>14</v>
      </c>
      <c r="J120" s="31">
        <v>5</v>
      </c>
      <c r="K120" s="57" t="s">
        <v>438</v>
      </c>
      <c r="L120" s="57" t="s">
        <v>441</v>
      </c>
      <c r="M120" s="53" t="s">
        <v>441</v>
      </c>
      <c r="N120" s="55" t="s">
        <v>651</v>
      </c>
      <c r="O120" s="55" t="s">
        <v>591</v>
      </c>
      <c r="P120" s="55" t="s">
        <v>640</v>
      </c>
      <c r="Q120" s="33" t="s">
        <v>91</v>
      </c>
      <c r="R120" s="56">
        <v>0</v>
      </c>
      <c r="S120" s="62">
        <v>7</v>
      </c>
      <c r="T120" s="54">
        <v>1</v>
      </c>
      <c r="U120" s="37" t="s">
        <v>743</v>
      </c>
      <c r="V120" s="49">
        <v>24</v>
      </c>
      <c r="W120" s="31" t="s">
        <v>1491</v>
      </c>
      <c r="X120" s="31" t="s">
        <v>15</v>
      </c>
      <c r="Y120" s="31" t="s">
        <v>14</v>
      </c>
      <c r="Z120" s="31" t="s">
        <v>16</v>
      </c>
      <c r="AA120" s="31" t="s">
        <v>1456</v>
      </c>
      <c r="AB120" s="31" t="s">
        <v>118</v>
      </c>
    </row>
    <row r="121" spans="2:28" ht="74.25" customHeight="1" x14ac:dyDescent="0.25">
      <c r="B121" s="57" t="s">
        <v>853</v>
      </c>
      <c r="C121" s="71"/>
      <c r="D121" s="55" t="s">
        <v>890</v>
      </c>
      <c r="E121" t="e" vm="90">
        <v>#VALUE!</v>
      </c>
      <c r="F121" s="67" t="s">
        <v>1452</v>
      </c>
      <c r="G121" s="39" t="s">
        <v>895</v>
      </c>
      <c r="H121" s="38" t="s">
        <v>894</v>
      </c>
      <c r="I121" s="31" t="s">
        <v>14</v>
      </c>
      <c r="J121" s="31">
        <v>22</v>
      </c>
      <c r="K121" s="57" t="s">
        <v>890</v>
      </c>
      <c r="L121" s="57" t="s">
        <v>441</v>
      </c>
      <c r="M121" s="53" t="s">
        <v>441</v>
      </c>
      <c r="N121" s="55" t="s">
        <v>891</v>
      </c>
      <c r="O121" s="55" t="s">
        <v>892</v>
      </c>
      <c r="P121" s="55" t="s">
        <v>893</v>
      </c>
      <c r="Q121" s="33" t="s">
        <v>91</v>
      </c>
      <c r="R121" s="56">
        <v>0</v>
      </c>
      <c r="S121" s="62">
        <v>7</v>
      </c>
      <c r="T121" s="54">
        <v>1</v>
      </c>
      <c r="U121" s="37" t="s">
        <v>896</v>
      </c>
      <c r="V121" s="49">
        <v>26</v>
      </c>
      <c r="W121" s="31" t="s">
        <v>1453</v>
      </c>
      <c r="X121" s="31" t="s">
        <v>15</v>
      </c>
      <c r="Y121" s="31" t="s">
        <v>14</v>
      </c>
      <c r="Z121" s="31" t="s">
        <v>16</v>
      </c>
      <c r="AA121" s="31" t="s">
        <v>1450</v>
      </c>
      <c r="AB121" s="31" t="s">
        <v>118</v>
      </c>
    </row>
    <row r="122" spans="2:28" ht="74.25" customHeight="1" x14ac:dyDescent="0.25">
      <c r="B122" s="57" t="s">
        <v>853</v>
      </c>
      <c r="C122" s="71"/>
      <c r="D122" s="55" t="s">
        <v>1669</v>
      </c>
      <c r="E122" t="e" vm="91">
        <v>#VALUE!</v>
      </c>
      <c r="F122" s="67" t="s">
        <v>1477</v>
      </c>
      <c r="G122" s="39" t="s">
        <v>922</v>
      </c>
      <c r="H122" s="38" t="s">
        <v>921</v>
      </c>
      <c r="I122" s="31" t="s">
        <v>14</v>
      </c>
      <c r="J122" s="31">
        <v>10</v>
      </c>
      <c r="K122" s="31" t="s">
        <v>917</v>
      </c>
      <c r="L122" s="57" t="s">
        <v>441</v>
      </c>
      <c r="M122" s="53" t="s">
        <v>441</v>
      </c>
      <c r="N122" s="55" t="s">
        <v>918</v>
      </c>
      <c r="O122" s="55" t="s">
        <v>919</v>
      </c>
      <c r="P122" s="55" t="s">
        <v>920</v>
      </c>
      <c r="Q122" s="33" t="s">
        <v>91</v>
      </c>
      <c r="R122" s="56">
        <v>0</v>
      </c>
      <c r="S122" s="62">
        <v>7</v>
      </c>
      <c r="T122" s="54">
        <v>1</v>
      </c>
      <c r="U122" s="37" t="s">
        <v>923</v>
      </c>
      <c r="V122" s="49">
        <v>25</v>
      </c>
      <c r="W122" s="31" t="s">
        <v>1478</v>
      </c>
      <c r="X122" s="31" t="s">
        <v>15</v>
      </c>
      <c r="Y122" s="31" t="s">
        <v>14</v>
      </c>
      <c r="Z122" s="31" t="s">
        <v>16</v>
      </c>
      <c r="AA122" s="31" t="s">
        <v>1450</v>
      </c>
      <c r="AB122" s="31" t="s">
        <v>21</v>
      </c>
    </row>
    <row r="123" spans="2:28" ht="74.25" customHeight="1" x14ac:dyDescent="0.25">
      <c r="B123" s="31" t="s">
        <v>853</v>
      </c>
      <c r="D123" s="55" t="s">
        <v>1006</v>
      </c>
      <c r="E123" t="e" vm="92">
        <v>#VALUE!</v>
      </c>
      <c r="F123" s="67" t="s">
        <v>1488</v>
      </c>
      <c r="G123" s="39" t="s">
        <v>999</v>
      </c>
      <c r="H123" s="39" t="s">
        <v>1001</v>
      </c>
      <c r="I123" s="31" t="s">
        <v>14</v>
      </c>
      <c r="J123" s="31">
        <v>16</v>
      </c>
      <c r="K123" s="32" t="s">
        <v>1006</v>
      </c>
      <c r="L123" s="32" t="s">
        <v>441</v>
      </c>
      <c r="M123" s="33" t="s">
        <v>441</v>
      </c>
      <c r="N123" s="34" t="s">
        <v>1008</v>
      </c>
      <c r="O123" s="34" t="s">
        <v>1007</v>
      </c>
      <c r="P123" s="34" t="s">
        <v>798</v>
      </c>
      <c r="R123" s="56">
        <v>0</v>
      </c>
      <c r="S123" s="62">
        <v>6</v>
      </c>
      <c r="T123" s="54">
        <v>1</v>
      </c>
      <c r="U123" s="37" t="s">
        <v>1250</v>
      </c>
      <c r="V123" s="49">
        <v>24</v>
      </c>
      <c r="W123" s="31" t="s">
        <v>1489</v>
      </c>
      <c r="X123" s="31" t="s">
        <v>15</v>
      </c>
      <c r="Y123" s="31" t="s">
        <v>14</v>
      </c>
      <c r="Z123" s="31" t="s">
        <v>16</v>
      </c>
      <c r="AA123" s="31" t="s">
        <v>1450</v>
      </c>
      <c r="AB123" s="31" t="s">
        <v>1451</v>
      </c>
    </row>
    <row r="124" spans="2:28" ht="74.25" customHeight="1" x14ac:dyDescent="0.25">
      <c r="B124" s="57" t="s">
        <v>853</v>
      </c>
      <c r="C124" s="71"/>
      <c r="D124" s="55" t="s">
        <v>1048</v>
      </c>
      <c r="E124" t="e" vm="93">
        <v>#VALUE!</v>
      </c>
      <c r="F124" s="67" t="s">
        <v>1481</v>
      </c>
      <c r="G124" s="60" t="s">
        <v>1002</v>
      </c>
      <c r="H124" s="38" t="s">
        <v>1047</v>
      </c>
      <c r="I124" s="31" t="s">
        <v>14</v>
      </c>
      <c r="J124" s="31">
        <v>9</v>
      </c>
      <c r="K124" s="59" t="s">
        <v>1048</v>
      </c>
      <c r="L124" s="55" t="s">
        <v>1049</v>
      </c>
      <c r="M124" s="53" t="s">
        <v>1049</v>
      </c>
      <c r="N124" s="55" t="s">
        <v>1051</v>
      </c>
      <c r="O124" s="55" t="s">
        <v>1050</v>
      </c>
      <c r="P124" s="55" t="s">
        <v>91</v>
      </c>
      <c r="R124" s="56">
        <v>0</v>
      </c>
      <c r="S124" s="62">
        <v>6</v>
      </c>
      <c r="T124" s="54">
        <v>1</v>
      </c>
      <c r="U124" s="37" t="s">
        <v>1249</v>
      </c>
      <c r="V124" s="49">
        <v>22</v>
      </c>
      <c r="W124" s="31" t="s">
        <v>1482</v>
      </c>
      <c r="X124" s="31" t="s">
        <v>15</v>
      </c>
      <c r="Y124" s="31" t="s">
        <v>14</v>
      </c>
      <c r="Z124" s="31" t="s">
        <v>16</v>
      </c>
      <c r="AA124" s="31" t="s">
        <v>1456</v>
      </c>
      <c r="AB124" s="31" t="s">
        <v>217</v>
      </c>
    </row>
    <row r="125" spans="2:28" ht="74.25" customHeight="1" x14ac:dyDescent="0.25">
      <c r="B125" s="57" t="s">
        <v>853</v>
      </c>
      <c r="C125" s="71"/>
      <c r="D125" s="55"/>
      <c r="E125" t="e" vm="94">
        <v>#VALUE!</v>
      </c>
      <c r="F125" s="67" t="s">
        <v>1483</v>
      </c>
      <c r="G125" s="39" t="s">
        <v>775</v>
      </c>
      <c r="H125" s="38" t="s">
        <v>857</v>
      </c>
      <c r="I125" s="31" t="s">
        <v>1484</v>
      </c>
      <c r="J125" s="31">
        <v>24</v>
      </c>
      <c r="K125" s="31" t="s">
        <v>854</v>
      </c>
      <c r="L125" s="57" t="s">
        <v>441</v>
      </c>
      <c r="M125" s="53" t="s">
        <v>441</v>
      </c>
      <c r="N125" s="55" t="s">
        <v>855</v>
      </c>
      <c r="O125" s="55" t="s">
        <v>856</v>
      </c>
      <c r="P125" s="55" t="s">
        <v>91</v>
      </c>
      <c r="R125" s="56">
        <v>0</v>
      </c>
      <c r="S125" s="62">
        <v>6</v>
      </c>
      <c r="T125" s="54">
        <v>1</v>
      </c>
      <c r="U125" s="37" t="s">
        <v>858</v>
      </c>
      <c r="V125" s="49">
        <v>33</v>
      </c>
      <c r="W125" s="31" t="s">
        <v>1485</v>
      </c>
      <c r="X125" s="31" t="s">
        <v>15</v>
      </c>
      <c r="Y125" s="31" t="s">
        <v>1484</v>
      </c>
      <c r="Z125" s="31" t="s">
        <v>16</v>
      </c>
      <c r="AA125" s="31" t="s">
        <v>190</v>
      </c>
      <c r="AB125" s="31" t="s">
        <v>21</v>
      </c>
    </row>
    <row r="126" spans="2:28" ht="74.25" customHeight="1" x14ac:dyDescent="0.25">
      <c r="B126" s="31" t="s">
        <v>853</v>
      </c>
      <c r="E126" t="e" vm="95">
        <v>#VALUE!</v>
      </c>
      <c r="F126" s="67" t="s">
        <v>1590</v>
      </c>
      <c r="G126" s="39" t="s">
        <v>1002</v>
      </c>
      <c r="H126" s="38" t="s">
        <v>1105</v>
      </c>
      <c r="I126" s="31" t="s">
        <v>14</v>
      </c>
      <c r="J126" s="31">
        <v>16</v>
      </c>
      <c r="K126" s="32" t="s">
        <v>1106</v>
      </c>
      <c r="L126" s="32" t="s">
        <v>441</v>
      </c>
      <c r="M126" s="33" t="s">
        <v>441</v>
      </c>
      <c r="N126" s="34" t="s">
        <v>650</v>
      </c>
      <c r="O126" s="34" t="s">
        <v>1108</v>
      </c>
      <c r="R126" s="56">
        <v>0</v>
      </c>
      <c r="S126" s="62">
        <v>5</v>
      </c>
      <c r="T126" s="54">
        <v>1</v>
      </c>
      <c r="U126" s="37" t="s">
        <v>1355</v>
      </c>
      <c r="V126" s="49">
        <v>21</v>
      </c>
      <c r="W126" s="31" t="s">
        <v>1591</v>
      </c>
      <c r="X126" s="31" t="s">
        <v>15</v>
      </c>
      <c r="Y126" s="31" t="s">
        <v>14</v>
      </c>
      <c r="Z126" s="31" t="s">
        <v>16</v>
      </c>
      <c r="AA126" s="31" t="s">
        <v>203</v>
      </c>
      <c r="AB126" s="31" t="s">
        <v>21</v>
      </c>
    </row>
    <row r="127" spans="2:28" ht="74.25" customHeight="1" x14ac:dyDescent="0.25">
      <c r="B127" s="57" t="s">
        <v>332</v>
      </c>
      <c r="C127" s="71"/>
      <c r="D127" s="55" t="s">
        <v>980</v>
      </c>
      <c r="E127" t="e" vm="96">
        <v>#VALUE!</v>
      </c>
      <c r="F127" s="67" t="s">
        <v>1455</v>
      </c>
      <c r="G127" s="39" t="s">
        <v>134</v>
      </c>
      <c r="H127" s="58" t="s">
        <v>982</v>
      </c>
      <c r="I127" s="31" t="s">
        <v>14</v>
      </c>
      <c r="J127" s="31">
        <v>4</v>
      </c>
      <c r="K127" s="57" t="s">
        <v>980</v>
      </c>
      <c r="L127" s="57" t="s">
        <v>441</v>
      </c>
      <c r="M127" s="53" t="s">
        <v>441</v>
      </c>
      <c r="N127" s="55" t="s">
        <v>549</v>
      </c>
      <c r="O127" s="55" t="s">
        <v>694</v>
      </c>
      <c r="P127" s="55" t="s">
        <v>550</v>
      </c>
      <c r="Q127" s="33" t="s">
        <v>973</v>
      </c>
      <c r="R127" s="56">
        <v>0</v>
      </c>
      <c r="S127" s="62">
        <v>7</v>
      </c>
      <c r="T127" s="54">
        <v>1</v>
      </c>
      <c r="U127" s="37" t="s">
        <v>981</v>
      </c>
      <c r="V127" s="49">
        <v>21</v>
      </c>
      <c r="W127" s="31" t="s">
        <v>136</v>
      </c>
      <c r="X127" s="31" t="s">
        <v>15</v>
      </c>
      <c r="Y127" s="31" t="s">
        <v>14</v>
      </c>
      <c r="Z127" s="31" t="s">
        <v>16</v>
      </c>
      <c r="AA127" s="31" t="s">
        <v>1450</v>
      </c>
      <c r="AB127" s="31" t="s">
        <v>118</v>
      </c>
    </row>
    <row r="128" spans="2:28" ht="74.25" customHeight="1" x14ac:dyDescent="0.25">
      <c r="B128" s="57" t="s">
        <v>332</v>
      </c>
      <c r="C128" s="71"/>
      <c r="D128" s="55" t="s">
        <v>425</v>
      </c>
      <c r="E128" t="e" vm="97">
        <v>#VALUE!</v>
      </c>
      <c r="F128" s="67" t="s">
        <v>135</v>
      </c>
      <c r="G128" s="39" t="s">
        <v>134</v>
      </c>
      <c r="H128" s="38" t="s">
        <v>133</v>
      </c>
      <c r="I128" s="31" t="s">
        <v>14</v>
      </c>
      <c r="J128" s="31">
        <v>7</v>
      </c>
      <c r="K128" s="57" t="s">
        <v>425</v>
      </c>
      <c r="L128" s="57" t="s">
        <v>441</v>
      </c>
      <c r="M128" s="53" t="s">
        <v>441</v>
      </c>
      <c r="N128" s="55" t="s">
        <v>549</v>
      </c>
      <c r="O128" s="55" t="s">
        <v>694</v>
      </c>
      <c r="P128" s="55" t="s">
        <v>550</v>
      </c>
      <c r="Q128" s="33" t="s">
        <v>91</v>
      </c>
      <c r="R128" s="56">
        <v>0</v>
      </c>
      <c r="S128" s="62">
        <v>7</v>
      </c>
      <c r="T128" s="54">
        <v>1</v>
      </c>
      <c r="U128" s="37" t="s">
        <v>978</v>
      </c>
      <c r="V128" s="49">
        <v>21</v>
      </c>
      <c r="W128" s="31" t="s">
        <v>136</v>
      </c>
      <c r="X128" s="31" t="s">
        <v>15</v>
      </c>
      <c r="Y128" s="31" t="s">
        <v>14</v>
      </c>
      <c r="Z128" s="31" t="s">
        <v>16</v>
      </c>
      <c r="AA128" s="31" t="s">
        <v>137</v>
      </c>
      <c r="AB128" s="31" t="s">
        <v>118</v>
      </c>
    </row>
    <row r="129" spans="2:28" ht="74.25" customHeight="1" x14ac:dyDescent="0.25">
      <c r="B129" s="31" t="s">
        <v>332</v>
      </c>
      <c r="D129" s="55" t="s">
        <v>422</v>
      </c>
      <c r="E129" t="e" vm="1">
        <v>#VALUE!</v>
      </c>
      <c r="F129" s="67" t="s">
        <v>693</v>
      </c>
      <c r="G129" s="39" t="s">
        <v>134</v>
      </c>
      <c r="H129" s="58" t="s">
        <v>696</v>
      </c>
      <c r="I129" s="31" t="s">
        <v>14</v>
      </c>
      <c r="J129" s="31">
        <v>4</v>
      </c>
      <c r="K129" s="57" t="s">
        <v>422</v>
      </c>
      <c r="L129" s="57" t="s">
        <v>441</v>
      </c>
      <c r="M129" s="53" t="s">
        <v>441</v>
      </c>
      <c r="N129" s="55" t="s">
        <v>549</v>
      </c>
      <c r="O129" s="55" t="s">
        <v>695</v>
      </c>
      <c r="P129" s="55"/>
      <c r="R129" s="56">
        <v>0</v>
      </c>
      <c r="S129" s="62">
        <v>5</v>
      </c>
      <c r="T129" s="54">
        <v>1</v>
      </c>
      <c r="U129" s="37" t="s">
        <v>733</v>
      </c>
      <c r="V129" s="49">
        <v>16</v>
      </c>
      <c r="W129" s="31" t="s">
        <v>697</v>
      </c>
      <c r="X129" s="31" t="s">
        <v>15</v>
      </c>
      <c r="Y129" s="31" t="s">
        <v>14</v>
      </c>
      <c r="Z129" s="31" t="s">
        <v>16</v>
      </c>
      <c r="AA129" s="31" t="s">
        <v>1456</v>
      </c>
      <c r="AB129" s="31" t="s">
        <v>118</v>
      </c>
    </row>
    <row r="130" spans="2:28" ht="74.25" customHeight="1" x14ac:dyDescent="0.25">
      <c r="B130" s="57" t="s">
        <v>332</v>
      </c>
      <c r="C130" s="71"/>
      <c r="D130" s="55" t="s">
        <v>422</v>
      </c>
      <c r="E130" t="e" vm="98">
        <v>#VALUE!</v>
      </c>
      <c r="F130" s="67" t="s">
        <v>1679</v>
      </c>
      <c r="G130" s="60" t="s">
        <v>196</v>
      </c>
      <c r="H130" s="58" t="s">
        <v>703</v>
      </c>
      <c r="I130" s="31" t="e">
        <v>#N/A</v>
      </c>
      <c r="J130" s="31" t="e">
        <v>#N/A</v>
      </c>
      <c r="K130" s="59" t="s">
        <v>422</v>
      </c>
      <c r="L130" s="59" t="s">
        <v>441</v>
      </c>
      <c r="M130" s="53" t="s">
        <v>441</v>
      </c>
      <c r="N130" s="55" t="s">
        <v>639</v>
      </c>
      <c r="O130" s="55" t="s">
        <v>640</v>
      </c>
      <c r="P130" s="55" t="s">
        <v>91</v>
      </c>
      <c r="R130" s="56">
        <v>0</v>
      </c>
      <c r="S130" s="62">
        <v>6</v>
      </c>
      <c r="T130" s="54">
        <v>1</v>
      </c>
      <c r="U130" s="37" t="s">
        <v>779</v>
      </c>
      <c r="V130" s="49">
        <v>17</v>
      </c>
      <c r="W130" s="31" t="e">
        <v>#N/A</v>
      </c>
      <c r="X130" s="31" t="e">
        <v>#N/A</v>
      </c>
      <c r="Y130" s="31" t="e">
        <v>#N/A</v>
      </c>
      <c r="Z130" s="31" t="e">
        <v>#N/A</v>
      </c>
      <c r="AA130" s="31" t="e">
        <v>#N/A</v>
      </c>
      <c r="AB130" s="31" t="e">
        <v>#N/A</v>
      </c>
    </row>
    <row r="131" spans="2:28" ht="74.25" customHeight="1" x14ac:dyDescent="0.25">
      <c r="B131" s="57" t="s">
        <v>332</v>
      </c>
      <c r="C131" s="71"/>
      <c r="D131" s="55" t="s">
        <v>422</v>
      </c>
      <c r="E131" t="e" vm="99">
        <v>#VALUE!</v>
      </c>
      <c r="F131" s="67" t="s">
        <v>1459</v>
      </c>
      <c r="G131" s="39" t="s">
        <v>196</v>
      </c>
      <c r="H131" s="38" t="s">
        <v>198</v>
      </c>
      <c r="I131" s="31" t="s">
        <v>14</v>
      </c>
      <c r="J131" s="31">
        <v>9</v>
      </c>
      <c r="K131" s="57" t="s">
        <v>422</v>
      </c>
      <c r="L131" s="57" t="s">
        <v>441</v>
      </c>
      <c r="M131" s="53" t="s">
        <v>441</v>
      </c>
      <c r="N131" s="55" t="s">
        <v>639</v>
      </c>
      <c r="O131" s="55" t="s">
        <v>643</v>
      </c>
      <c r="P131" s="55" t="s">
        <v>91</v>
      </c>
      <c r="R131" s="56">
        <v>0</v>
      </c>
      <c r="S131" s="62">
        <v>6</v>
      </c>
      <c r="T131" s="54">
        <v>1</v>
      </c>
      <c r="U131" s="37" t="s">
        <v>840</v>
      </c>
      <c r="V131" s="49">
        <v>17</v>
      </c>
      <c r="W131" s="31" t="s">
        <v>199</v>
      </c>
      <c r="X131" s="31" t="s">
        <v>15</v>
      </c>
      <c r="Y131" s="31" t="s">
        <v>14</v>
      </c>
      <c r="Z131" s="31" t="s">
        <v>16</v>
      </c>
      <c r="AA131" s="31" t="s">
        <v>1456</v>
      </c>
      <c r="AB131" s="31" t="s">
        <v>38</v>
      </c>
    </row>
    <row r="132" spans="2:28" ht="74.25" customHeight="1" x14ac:dyDescent="0.25">
      <c r="B132" s="57" t="s">
        <v>332</v>
      </c>
      <c r="C132" s="71"/>
      <c r="D132" s="55" t="s">
        <v>422</v>
      </c>
      <c r="E132" t="e" vm="100">
        <v>#VALUE!</v>
      </c>
      <c r="F132" s="67" t="s">
        <v>1461</v>
      </c>
      <c r="G132" s="39" t="s">
        <v>19</v>
      </c>
      <c r="H132" s="38" t="s">
        <v>18</v>
      </c>
      <c r="I132" s="31" t="s">
        <v>14</v>
      </c>
      <c r="J132" s="31">
        <v>36</v>
      </c>
      <c r="K132" s="57" t="s">
        <v>422</v>
      </c>
      <c r="L132" s="57" t="s">
        <v>441</v>
      </c>
      <c r="M132" s="53" t="s">
        <v>441</v>
      </c>
      <c r="N132" s="55" t="s">
        <v>571</v>
      </c>
      <c r="O132" s="55" t="s">
        <v>572</v>
      </c>
      <c r="P132" s="55"/>
      <c r="R132" s="56">
        <v>0</v>
      </c>
      <c r="S132" s="62">
        <v>5</v>
      </c>
      <c r="T132" s="54">
        <v>1</v>
      </c>
      <c r="U132" s="37" t="s">
        <v>734</v>
      </c>
      <c r="V132" s="49">
        <v>21</v>
      </c>
      <c r="W132" s="31" t="s">
        <v>20</v>
      </c>
      <c r="X132" s="31" t="s">
        <v>15</v>
      </c>
      <c r="Y132" s="31" t="s">
        <v>14</v>
      </c>
      <c r="Z132" s="31" t="s">
        <v>16</v>
      </c>
      <c r="AA132" s="31" t="s">
        <v>1456</v>
      </c>
      <c r="AB132" s="31" t="s">
        <v>21</v>
      </c>
    </row>
    <row r="133" spans="2:28" ht="74.25" customHeight="1" x14ac:dyDescent="0.25">
      <c r="B133" s="57" t="s">
        <v>332</v>
      </c>
      <c r="C133" s="71"/>
      <c r="D133" s="55" t="s">
        <v>438</v>
      </c>
      <c r="E133" t="e" vm="101">
        <v>#VALUE!</v>
      </c>
      <c r="F133" s="67" t="s">
        <v>1680</v>
      </c>
      <c r="G133" s="39" t="s">
        <v>66</v>
      </c>
      <c r="H133" s="58" t="s">
        <v>1681</v>
      </c>
      <c r="I133" s="31" t="e">
        <v>#N/A</v>
      </c>
      <c r="J133" s="31" t="e">
        <v>#N/A</v>
      </c>
      <c r="K133" s="57" t="s">
        <v>438</v>
      </c>
      <c r="L133" s="57" t="s">
        <v>441</v>
      </c>
      <c r="M133" s="53" t="s">
        <v>441</v>
      </c>
      <c r="N133" s="55" t="s">
        <v>651</v>
      </c>
      <c r="O133" s="55" t="s">
        <v>591</v>
      </c>
      <c r="P133" s="55" t="s">
        <v>640</v>
      </c>
      <c r="Q133" s="33" t="s">
        <v>730</v>
      </c>
      <c r="R133" s="56">
        <v>0</v>
      </c>
      <c r="S133" s="62">
        <v>7</v>
      </c>
      <c r="T133" s="54">
        <v>1</v>
      </c>
      <c r="U133" s="37" t="s">
        <v>742</v>
      </c>
      <c r="V133" s="49">
        <v>24</v>
      </c>
      <c r="W133" s="31" t="e">
        <v>#N/A</v>
      </c>
      <c r="X133" s="31" t="e">
        <v>#N/A</v>
      </c>
      <c r="Y133" s="31" t="e">
        <v>#N/A</v>
      </c>
      <c r="Z133" s="31" t="e">
        <v>#N/A</v>
      </c>
      <c r="AA133" s="31" t="e">
        <v>#N/A</v>
      </c>
      <c r="AB133" s="31" t="e">
        <v>#N/A</v>
      </c>
    </row>
    <row r="134" spans="2:28" ht="74.25" customHeight="1" x14ac:dyDescent="0.25">
      <c r="B134" s="57" t="s">
        <v>332</v>
      </c>
      <c r="C134" s="71"/>
      <c r="D134" s="55" t="s">
        <v>439</v>
      </c>
      <c r="E134" t="e" vm="102">
        <v>#VALUE!</v>
      </c>
      <c r="F134" s="67" t="s">
        <v>206</v>
      </c>
      <c r="G134" s="39" t="s">
        <v>196</v>
      </c>
      <c r="H134" s="38" t="s">
        <v>205</v>
      </c>
      <c r="I134" s="31" t="s">
        <v>14</v>
      </c>
      <c r="J134" s="31">
        <v>9</v>
      </c>
      <c r="K134" s="57" t="s">
        <v>439</v>
      </c>
      <c r="L134" s="57" t="s">
        <v>441</v>
      </c>
      <c r="M134" s="53" t="s">
        <v>441</v>
      </c>
      <c r="N134" s="55" t="s">
        <v>649</v>
      </c>
      <c r="O134" s="55" t="s">
        <v>640</v>
      </c>
      <c r="P134" s="55"/>
      <c r="R134" s="56">
        <v>0</v>
      </c>
      <c r="S134" s="62">
        <v>5</v>
      </c>
      <c r="T134" s="54">
        <v>1</v>
      </c>
      <c r="U134" s="37" t="s">
        <v>732</v>
      </c>
      <c r="V134" s="49">
        <v>14</v>
      </c>
      <c r="W134" s="31" t="s">
        <v>207</v>
      </c>
      <c r="X134" s="31" t="s">
        <v>15</v>
      </c>
      <c r="Y134" s="31" t="s">
        <v>14</v>
      </c>
      <c r="Z134" s="31" t="s">
        <v>16</v>
      </c>
      <c r="AA134" s="31" t="s">
        <v>1450</v>
      </c>
      <c r="AB134" s="31" t="s">
        <v>1451</v>
      </c>
    </row>
    <row r="135" spans="2:28" ht="74.25" customHeight="1" x14ac:dyDescent="0.25">
      <c r="B135" s="57" t="s">
        <v>332</v>
      </c>
      <c r="C135" s="71"/>
      <c r="D135" s="55" t="s">
        <v>440</v>
      </c>
      <c r="E135" t="e" vm="103">
        <v>#VALUE!</v>
      </c>
      <c r="F135" s="67" t="s">
        <v>12</v>
      </c>
      <c r="G135" s="39" t="s">
        <v>11</v>
      </c>
      <c r="H135" s="38" t="s">
        <v>10</v>
      </c>
      <c r="I135" s="31" t="s">
        <v>14</v>
      </c>
      <c r="J135" s="31">
        <v>22</v>
      </c>
      <c r="K135" s="57" t="s">
        <v>440</v>
      </c>
      <c r="L135" s="57" t="s">
        <v>441</v>
      </c>
      <c r="M135" s="53" t="s">
        <v>441</v>
      </c>
      <c r="N135" s="55" t="s">
        <v>570</v>
      </c>
      <c r="O135" s="55" t="s">
        <v>731</v>
      </c>
      <c r="P135" s="55"/>
      <c r="R135" s="56">
        <v>0</v>
      </c>
      <c r="S135" s="62">
        <v>5</v>
      </c>
      <c r="T135" s="54">
        <v>1</v>
      </c>
      <c r="U135" s="37" t="s">
        <v>740</v>
      </c>
      <c r="V135" s="49">
        <v>21</v>
      </c>
      <c r="W135" s="31" t="s">
        <v>13</v>
      </c>
      <c r="X135" s="31" t="s">
        <v>15</v>
      </c>
      <c r="Y135" s="31" t="s">
        <v>14</v>
      </c>
      <c r="Z135" s="31" t="s">
        <v>16</v>
      </c>
      <c r="AA135" s="31" t="s">
        <v>1450</v>
      </c>
      <c r="AB135" s="31" t="s">
        <v>17</v>
      </c>
    </row>
    <row r="136" spans="2:28" ht="74.25" customHeight="1" x14ac:dyDescent="0.25">
      <c r="B136" s="57" t="s">
        <v>332</v>
      </c>
      <c r="C136" s="71"/>
      <c r="D136" s="55" t="s">
        <v>988</v>
      </c>
      <c r="E136" t="e" vm="104">
        <v>#VALUE!</v>
      </c>
      <c r="F136" s="67" t="s">
        <v>991</v>
      </c>
      <c r="G136" s="39" t="s">
        <v>992</v>
      </c>
      <c r="H136" s="38" t="s">
        <v>993</v>
      </c>
      <c r="I136" s="31" t="s">
        <v>14</v>
      </c>
      <c r="J136" s="31">
        <v>11</v>
      </c>
      <c r="K136" s="57" t="s">
        <v>988</v>
      </c>
      <c r="L136" s="57" t="s">
        <v>441</v>
      </c>
      <c r="M136" s="53" t="s">
        <v>441</v>
      </c>
      <c r="N136" s="55" t="s">
        <v>989</v>
      </c>
      <c r="O136" s="55" t="s">
        <v>990</v>
      </c>
      <c r="P136" s="55" t="s">
        <v>91</v>
      </c>
      <c r="R136" s="56">
        <v>0</v>
      </c>
      <c r="S136" s="62">
        <v>6</v>
      </c>
      <c r="T136" s="54">
        <v>1</v>
      </c>
      <c r="U136" s="37" t="s">
        <v>994</v>
      </c>
      <c r="V136" s="49">
        <v>20</v>
      </c>
      <c r="W136" s="31" t="s">
        <v>1490</v>
      </c>
      <c r="X136" s="31" t="s">
        <v>15</v>
      </c>
      <c r="Y136" s="31" t="s">
        <v>14</v>
      </c>
      <c r="Z136" s="31" t="s">
        <v>16</v>
      </c>
      <c r="AA136" s="31" t="s">
        <v>1450</v>
      </c>
      <c r="AB136" s="31" t="s">
        <v>41</v>
      </c>
    </row>
    <row r="137" spans="2:28" ht="74.25" customHeight="1" x14ac:dyDescent="0.25">
      <c r="B137" s="57" t="s">
        <v>332</v>
      </c>
      <c r="C137" s="71"/>
      <c r="D137" s="55" t="s">
        <v>1664</v>
      </c>
      <c r="E137" t="e" vm="105">
        <v>#VALUE!</v>
      </c>
      <c r="F137" s="67" t="s">
        <v>1457</v>
      </c>
      <c r="G137" s="60" t="s">
        <v>775</v>
      </c>
      <c r="H137" s="58" t="s">
        <v>780</v>
      </c>
      <c r="I137" s="31" t="s">
        <v>14</v>
      </c>
      <c r="J137" s="31">
        <v>15</v>
      </c>
      <c r="K137" s="59" t="s">
        <v>439</v>
      </c>
      <c r="L137" s="59" t="s">
        <v>441</v>
      </c>
      <c r="M137" s="53" t="s">
        <v>441</v>
      </c>
      <c r="N137" s="55" t="s">
        <v>639</v>
      </c>
      <c r="O137" s="55" t="s">
        <v>640</v>
      </c>
      <c r="P137" s="55" t="s">
        <v>86</v>
      </c>
      <c r="R137" s="56">
        <v>0</v>
      </c>
      <c r="S137" s="62">
        <v>6</v>
      </c>
      <c r="T137" s="54">
        <v>1</v>
      </c>
      <c r="U137" s="37" t="s">
        <v>842</v>
      </c>
      <c r="V137" s="49">
        <v>17</v>
      </c>
      <c r="W137" s="31" t="s">
        <v>1458</v>
      </c>
      <c r="X137" s="31" t="s">
        <v>15</v>
      </c>
      <c r="Y137" s="31" t="s">
        <v>14</v>
      </c>
      <c r="Z137" s="31" t="s">
        <v>16</v>
      </c>
      <c r="AA137" s="31" t="s">
        <v>1456</v>
      </c>
      <c r="AB137" s="31" t="s">
        <v>21</v>
      </c>
    </row>
    <row r="138" spans="2:28" ht="74.25" customHeight="1" x14ac:dyDescent="0.25">
      <c r="B138" s="31" t="s">
        <v>332</v>
      </c>
      <c r="D138" s="55" t="s">
        <v>1665</v>
      </c>
      <c r="E138" t="e" vm="106">
        <v>#VALUE!</v>
      </c>
      <c r="F138" s="67" t="s">
        <v>1460</v>
      </c>
      <c r="G138" s="39" t="s">
        <v>196</v>
      </c>
      <c r="H138" s="38" t="s">
        <v>708</v>
      </c>
      <c r="I138" s="31" t="s">
        <v>14</v>
      </c>
      <c r="J138" s="31">
        <v>9</v>
      </c>
      <c r="K138" s="32" t="s">
        <v>707</v>
      </c>
      <c r="L138" s="32" t="s">
        <v>441</v>
      </c>
      <c r="M138" s="53" t="s">
        <v>441</v>
      </c>
      <c r="N138" s="34" t="s">
        <v>639</v>
      </c>
      <c r="O138" s="34" t="s">
        <v>643</v>
      </c>
      <c r="P138" s="34" t="s">
        <v>86</v>
      </c>
      <c r="R138" s="56">
        <v>1</v>
      </c>
      <c r="S138" s="62">
        <v>6</v>
      </c>
      <c r="T138" s="54">
        <v>1</v>
      </c>
      <c r="U138" s="37" t="s">
        <v>841</v>
      </c>
      <c r="V138" s="49">
        <v>17</v>
      </c>
      <c r="W138" s="31" t="s">
        <v>709</v>
      </c>
      <c r="X138" s="31" t="s">
        <v>15</v>
      </c>
      <c r="Y138" s="31" t="s">
        <v>14</v>
      </c>
      <c r="Z138" s="31" t="s">
        <v>16</v>
      </c>
      <c r="AA138" s="31" t="s">
        <v>1456</v>
      </c>
      <c r="AB138" s="31" t="s">
        <v>17</v>
      </c>
    </row>
    <row r="139" spans="2:28" ht="74.25" customHeight="1" x14ac:dyDescent="0.25">
      <c r="B139" s="57" t="s">
        <v>332</v>
      </c>
      <c r="C139" s="71"/>
      <c r="D139" s="55" t="s">
        <v>448</v>
      </c>
      <c r="E139" t="e" vm="107">
        <v>#VALUE!</v>
      </c>
      <c r="F139" s="67" t="s">
        <v>1492</v>
      </c>
      <c r="G139" s="39" t="s">
        <v>196</v>
      </c>
      <c r="H139" s="38" t="s">
        <v>208</v>
      </c>
      <c r="I139" s="31" t="s">
        <v>14</v>
      </c>
      <c r="J139" s="31">
        <v>16</v>
      </c>
      <c r="K139" s="57" t="s">
        <v>448</v>
      </c>
      <c r="L139" s="57" t="s">
        <v>441</v>
      </c>
      <c r="M139" s="53" t="s">
        <v>441</v>
      </c>
      <c r="N139" s="34" t="s">
        <v>587</v>
      </c>
      <c r="O139" s="55" t="s">
        <v>645</v>
      </c>
      <c r="P139" s="55" t="s">
        <v>551</v>
      </c>
      <c r="Q139" s="33" t="s">
        <v>623</v>
      </c>
      <c r="R139" s="56">
        <v>0</v>
      </c>
      <c r="S139" s="62">
        <v>7</v>
      </c>
      <c r="T139" s="54">
        <v>1</v>
      </c>
      <c r="U139" s="37" t="s">
        <v>739</v>
      </c>
      <c r="V139" s="49">
        <v>33</v>
      </c>
      <c r="W139" s="31" t="s">
        <v>209</v>
      </c>
      <c r="X139" s="31" t="s">
        <v>15</v>
      </c>
      <c r="Y139" s="31" t="s">
        <v>14</v>
      </c>
      <c r="Z139" s="31" t="s">
        <v>16</v>
      </c>
      <c r="AA139" s="31" t="s">
        <v>1450</v>
      </c>
      <c r="AB139" s="31" t="s">
        <v>98</v>
      </c>
    </row>
    <row r="140" spans="2:28" ht="74.25" customHeight="1" x14ac:dyDescent="0.25">
      <c r="B140" s="57" t="s">
        <v>332</v>
      </c>
      <c r="C140" s="71"/>
      <c r="D140" s="55" t="s">
        <v>976</v>
      </c>
      <c r="E140" t="e" vm="108">
        <v>#VALUE!</v>
      </c>
      <c r="F140" s="67" t="s">
        <v>1454</v>
      </c>
      <c r="G140" s="39" t="s">
        <v>134</v>
      </c>
      <c r="H140" s="58" t="s">
        <v>977</v>
      </c>
      <c r="I140" s="31" t="s">
        <v>14</v>
      </c>
      <c r="J140" s="31">
        <v>4</v>
      </c>
      <c r="K140" s="57" t="s">
        <v>976</v>
      </c>
      <c r="L140" s="57" t="s">
        <v>441</v>
      </c>
      <c r="M140" s="53" t="s">
        <v>441</v>
      </c>
      <c r="N140" s="55" t="s">
        <v>549</v>
      </c>
      <c r="O140" s="55" t="s">
        <v>694</v>
      </c>
      <c r="P140" s="55" t="s">
        <v>550</v>
      </c>
      <c r="Q140" s="33" t="s">
        <v>86</v>
      </c>
      <c r="R140" s="56">
        <v>0</v>
      </c>
      <c r="S140" s="62">
        <v>7</v>
      </c>
      <c r="T140" s="54">
        <v>1</v>
      </c>
      <c r="U140" s="37" t="s">
        <v>979</v>
      </c>
      <c r="V140" s="49">
        <v>21</v>
      </c>
      <c r="W140" s="31" t="s">
        <v>136</v>
      </c>
      <c r="X140" s="31" t="s">
        <v>15</v>
      </c>
      <c r="Y140" s="31" t="s">
        <v>14</v>
      </c>
      <c r="Z140" s="31" t="s">
        <v>16</v>
      </c>
      <c r="AA140" s="31" t="s">
        <v>137</v>
      </c>
      <c r="AB140" s="31" t="s">
        <v>118</v>
      </c>
    </row>
    <row r="141" spans="2:28" ht="74.25" customHeight="1" x14ac:dyDescent="0.25">
      <c r="B141" s="57" t="s">
        <v>332</v>
      </c>
      <c r="C141" s="71"/>
      <c r="D141" s="55" t="s">
        <v>795</v>
      </c>
      <c r="E141" t="e" vm="109">
        <v>#VALUE!</v>
      </c>
      <c r="F141" s="67" t="s">
        <v>1472</v>
      </c>
      <c r="G141" s="60" t="s">
        <v>196</v>
      </c>
      <c r="H141" s="58" t="s">
        <v>792</v>
      </c>
      <c r="I141" s="31" t="s">
        <v>14</v>
      </c>
      <c r="J141" s="31">
        <v>16</v>
      </c>
      <c r="K141" s="59" t="s">
        <v>795</v>
      </c>
      <c r="L141" s="59" t="s">
        <v>441</v>
      </c>
      <c r="M141" s="53" t="s">
        <v>441</v>
      </c>
      <c r="N141" s="55" t="s">
        <v>791</v>
      </c>
      <c r="O141" s="55" t="s">
        <v>793</v>
      </c>
      <c r="P141" s="55" t="s">
        <v>794</v>
      </c>
      <c r="R141" s="56">
        <v>0</v>
      </c>
      <c r="S141" s="62">
        <v>6</v>
      </c>
      <c r="T141" s="54">
        <v>1</v>
      </c>
      <c r="U141" s="37" t="s">
        <v>796</v>
      </c>
      <c r="V141" s="49">
        <v>18</v>
      </c>
      <c r="W141" s="31" t="s">
        <v>1473</v>
      </c>
      <c r="X141" s="31" t="s">
        <v>15</v>
      </c>
      <c r="Y141" s="31" t="s">
        <v>14</v>
      </c>
      <c r="Z141" s="31" t="s">
        <v>16</v>
      </c>
      <c r="AA141" s="31" t="s">
        <v>1450</v>
      </c>
      <c r="AB141" s="31" t="s">
        <v>98</v>
      </c>
    </row>
    <row r="142" spans="2:28" ht="74.25" customHeight="1" x14ac:dyDescent="0.25">
      <c r="B142" s="57" t="s">
        <v>340</v>
      </c>
      <c r="C142" s="71">
        <v>3.3000000000000002E-7</v>
      </c>
      <c r="D142" s="55" t="s">
        <v>1495</v>
      </c>
      <c r="E142" t="e" vm="110">
        <v>#VALUE!</v>
      </c>
      <c r="F142" s="67" t="s">
        <v>243</v>
      </c>
      <c r="G142" s="39" t="s">
        <v>223</v>
      </c>
      <c r="H142" s="38" t="s">
        <v>242</v>
      </c>
      <c r="I142" s="31" t="s">
        <v>14</v>
      </c>
      <c r="J142" s="31">
        <v>17</v>
      </c>
      <c r="K142" s="31">
        <v>1610</v>
      </c>
      <c r="L142" s="57" t="s">
        <v>441</v>
      </c>
      <c r="M142" s="53" t="s">
        <v>1495</v>
      </c>
      <c r="N142" s="55" t="s">
        <v>581</v>
      </c>
      <c r="O142" s="55" t="s">
        <v>582</v>
      </c>
      <c r="P142" s="55" t="s">
        <v>583</v>
      </c>
      <c r="R142" s="56">
        <v>0</v>
      </c>
      <c r="S142" s="62">
        <v>6</v>
      </c>
      <c r="T142" s="54">
        <v>1</v>
      </c>
      <c r="U142" s="37" t="s">
        <v>1252</v>
      </c>
      <c r="V142" s="49">
        <v>25</v>
      </c>
      <c r="W142" s="31" t="s">
        <v>244</v>
      </c>
      <c r="X142" s="31" t="s">
        <v>15</v>
      </c>
      <c r="Y142" s="31" t="s">
        <v>14</v>
      </c>
      <c r="Z142" s="31" t="s">
        <v>16</v>
      </c>
      <c r="AA142" s="31" t="s">
        <v>245</v>
      </c>
      <c r="AB142" s="31" t="s">
        <v>246</v>
      </c>
    </row>
    <row r="143" spans="2:28" ht="74.25" customHeight="1" x14ac:dyDescent="0.25">
      <c r="B143" s="31" t="s">
        <v>340</v>
      </c>
      <c r="C143" s="69">
        <v>4.7E-7</v>
      </c>
      <c r="D143" s="55" t="s">
        <v>1495</v>
      </c>
      <c r="E143" t="e" vm="111">
        <v>#VALUE!</v>
      </c>
      <c r="F143" s="67" t="s">
        <v>1497</v>
      </c>
      <c r="G143" s="39" t="s">
        <v>1077</v>
      </c>
      <c r="H143" s="38" t="s">
        <v>1076</v>
      </c>
      <c r="I143" s="31" t="s">
        <v>14</v>
      </c>
      <c r="J143" s="31" t="e">
        <v>#VALUE!</v>
      </c>
      <c r="K143" s="32">
        <v>1616</v>
      </c>
      <c r="L143" s="57" t="s">
        <v>441</v>
      </c>
      <c r="M143" s="53" t="s">
        <v>1496</v>
      </c>
      <c r="N143" s="34" t="s">
        <v>1078</v>
      </c>
      <c r="O143" s="34" t="s">
        <v>1079</v>
      </c>
      <c r="P143" s="34" t="s">
        <v>1080</v>
      </c>
      <c r="Q143" s="33" t="s">
        <v>767</v>
      </c>
      <c r="R143" s="56">
        <v>0</v>
      </c>
      <c r="S143" s="62">
        <v>7</v>
      </c>
      <c r="T143" s="54">
        <v>1</v>
      </c>
      <c r="U143" s="37" t="s">
        <v>1254</v>
      </c>
      <c r="V143" s="49">
        <v>34</v>
      </c>
      <c r="W143" s="31" t="s">
        <v>1498</v>
      </c>
      <c r="X143" s="31" t="s">
        <v>15</v>
      </c>
      <c r="Y143" s="31" t="s">
        <v>14</v>
      </c>
      <c r="Z143" s="31" t="s">
        <v>16</v>
      </c>
      <c r="AA143" s="31" t="s">
        <v>1499</v>
      </c>
      <c r="AB143" s="31" t="s">
        <v>1500</v>
      </c>
    </row>
    <row r="144" spans="2:28" ht="74.25" customHeight="1" x14ac:dyDescent="0.25">
      <c r="B144" s="31" t="s">
        <v>340</v>
      </c>
      <c r="C144" s="69">
        <v>2.2000000000000001E-6</v>
      </c>
      <c r="D144" s="55" t="s">
        <v>1383</v>
      </c>
      <c r="E144" t="e" vm="112">
        <v>#VALUE!</v>
      </c>
      <c r="F144" s="67" t="s">
        <v>1493</v>
      </c>
      <c r="G144" s="39" t="s">
        <v>1072</v>
      </c>
      <c r="H144" s="38" t="s">
        <v>1071</v>
      </c>
      <c r="I144" s="31" t="s">
        <v>14</v>
      </c>
      <c r="J144" s="31">
        <v>19</v>
      </c>
      <c r="K144" s="32">
        <v>805</v>
      </c>
      <c r="L144" s="57" t="s">
        <v>441</v>
      </c>
      <c r="M144" s="53" t="s">
        <v>1383</v>
      </c>
      <c r="N144" s="34" t="s">
        <v>1073</v>
      </c>
      <c r="O144" s="34" t="s">
        <v>1074</v>
      </c>
      <c r="P144" s="34" t="s">
        <v>1075</v>
      </c>
      <c r="Q144" s="33" t="s">
        <v>767</v>
      </c>
      <c r="R144" s="56">
        <v>0</v>
      </c>
      <c r="S144" s="62">
        <v>7</v>
      </c>
      <c r="T144" s="54">
        <v>1</v>
      </c>
      <c r="U144" s="37" t="s">
        <v>1251</v>
      </c>
      <c r="V144" s="49">
        <v>32</v>
      </c>
      <c r="W144" s="31" t="s">
        <v>1494</v>
      </c>
      <c r="X144" s="31" t="s">
        <v>15</v>
      </c>
      <c r="Y144" s="31" t="s">
        <v>14</v>
      </c>
      <c r="Z144" s="31" t="s">
        <v>16</v>
      </c>
      <c r="AA144" s="31" t="s">
        <v>245</v>
      </c>
      <c r="AB144" s="31" t="s">
        <v>98</v>
      </c>
    </row>
    <row r="145" spans="2:28" ht="74.25" customHeight="1" x14ac:dyDescent="0.25">
      <c r="B145" s="31" t="s">
        <v>340</v>
      </c>
      <c r="C145" s="69">
        <v>2.2000000000000001E-6</v>
      </c>
      <c r="D145" s="55" t="s">
        <v>1496</v>
      </c>
      <c r="E145" t="e" vm="113">
        <v>#VALUE!</v>
      </c>
      <c r="F145" s="72" t="s">
        <v>1656</v>
      </c>
      <c r="G145" s="39" t="s">
        <v>1077</v>
      </c>
      <c r="H145" s="38" t="s">
        <v>1081</v>
      </c>
      <c r="I145" s="31" t="e">
        <v>#N/A</v>
      </c>
      <c r="J145" s="31" t="e">
        <v>#N/A</v>
      </c>
      <c r="K145" s="32">
        <v>1616</v>
      </c>
      <c r="L145" s="57" t="s">
        <v>441</v>
      </c>
      <c r="M145" s="53" t="s">
        <v>1496</v>
      </c>
      <c r="N145" s="34" t="s">
        <v>1073</v>
      </c>
      <c r="O145" s="34" t="s">
        <v>1082</v>
      </c>
      <c r="P145" s="34" t="s">
        <v>1083</v>
      </c>
      <c r="Q145" s="33" t="s">
        <v>767</v>
      </c>
      <c r="R145" s="56">
        <v>0</v>
      </c>
      <c r="S145" s="62">
        <v>7</v>
      </c>
      <c r="T145" s="54">
        <v>1</v>
      </c>
      <c r="U145" s="37" t="s">
        <v>1253</v>
      </c>
      <c r="V145" s="49">
        <v>33</v>
      </c>
      <c r="W145" s="31" t="e">
        <v>#N/A</v>
      </c>
      <c r="X145" s="31" t="e">
        <v>#N/A</v>
      </c>
      <c r="Y145" s="31" t="e">
        <v>#N/A</v>
      </c>
      <c r="Z145" s="31" t="e">
        <v>#N/A</v>
      </c>
      <c r="AA145" s="31" t="e">
        <v>#N/A</v>
      </c>
      <c r="AB145" s="31" t="e">
        <v>#N/A</v>
      </c>
    </row>
    <row r="146" spans="2:28" ht="74.25" customHeight="1" x14ac:dyDescent="0.25">
      <c r="B146" s="31" t="s">
        <v>340</v>
      </c>
      <c r="C146" s="69">
        <v>1.0000000000000001E-5</v>
      </c>
      <c r="D146" s="55" t="s">
        <v>1441</v>
      </c>
      <c r="E146" t="e" vm="114">
        <v>#VALUE!</v>
      </c>
      <c r="F146" s="67" t="s">
        <v>1501</v>
      </c>
      <c r="G146" s="39" t="s">
        <v>542</v>
      </c>
      <c r="H146" s="38" t="s">
        <v>764</v>
      </c>
      <c r="I146" s="31" t="s">
        <v>14</v>
      </c>
      <c r="J146" s="31">
        <v>24</v>
      </c>
      <c r="K146" s="32">
        <v>1919</v>
      </c>
      <c r="L146" s="57" t="s">
        <v>441</v>
      </c>
      <c r="M146" s="53" t="s">
        <v>1502</v>
      </c>
      <c r="N146" s="34" t="s">
        <v>523</v>
      </c>
      <c r="O146" s="34" t="s">
        <v>765</v>
      </c>
      <c r="P146" s="34" t="s">
        <v>766</v>
      </c>
      <c r="Q146" s="33" t="s">
        <v>767</v>
      </c>
      <c r="R146" s="56">
        <v>0</v>
      </c>
      <c r="S146" s="62">
        <v>7</v>
      </c>
      <c r="T146" s="54">
        <v>1</v>
      </c>
      <c r="U146" s="37" t="s">
        <v>1255</v>
      </c>
      <c r="V146" s="49">
        <v>32</v>
      </c>
      <c r="W146" s="31" t="s">
        <v>1503</v>
      </c>
      <c r="X146" s="31" t="s">
        <v>15</v>
      </c>
      <c r="Y146" s="31" t="s">
        <v>14</v>
      </c>
      <c r="Z146" s="31" t="s">
        <v>16</v>
      </c>
      <c r="AA146" s="31" t="s">
        <v>245</v>
      </c>
      <c r="AB146" s="31" t="s">
        <v>38</v>
      </c>
    </row>
    <row r="147" spans="2:28" ht="74.25" customHeight="1" x14ac:dyDescent="0.25">
      <c r="B147" s="57" t="s">
        <v>328</v>
      </c>
      <c r="C147" s="71" t="s">
        <v>653</v>
      </c>
      <c r="D147" s="34" t="s">
        <v>1365</v>
      </c>
      <c r="E147" t="e" vm="115">
        <v>#VALUE!</v>
      </c>
      <c r="F147" s="67" t="s">
        <v>932</v>
      </c>
      <c r="G147" s="39" t="s">
        <v>223</v>
      </c>
      <c r="H147" s="38" t="s">
        <v>937</v>
      </c>
      <c r="I147" s="31" t="s">
        <v>14</v>
      </c>
      <c r="J147" s="31">
        <v>13</v>
      </c>
      <c r="K147" s="31">
        <v>603</v>
      </c>
      <c r="L147" s="57" t="s">
        <v>441</v>
      </c>
      <c r="M147" s="53" t="s">
        <v>1365</v>
      </c>
      <c r="N147" s="55" t="s">
        <v>653</v>
      </c>
      <c r="O147" s="55" t="s">
        <v>654</v>
      </c>
      <c r="P147" s="55" t="s">
        <v>938</v>
      </c>
      <c r="Q147" s="33" t="s">
        <v>644</v>
      </c>
      <c r="R147" s="56">
        <v>0</v>
      </c>
      <c r="S147" s="62">
        <v>7</v>
      </c>
      <c r="T147" s="54">
        <v>1</v>
      </c>
      <c r="U147" s="37" t="s">
        <v>1256</v>
      </c>
      <c r="V147" s="49">
        <v>29</v>
      </c>
      <c r="W147" s="31" t="s">
        <v>1504</v>
      </c>
      <c r="X147" s="31" t="s">
        <v>15</v>
      </c>
      <c r="Y147" s="31" t="s">
        <v>14</v>
      </c>
      <c r="Z147" s="31" t="s">
        <v>16</v>
      </c>
      <c r="AA147" s="31" t="s">
        <v>227</v>
      </c>
      <c r="AB147" s="31" t="s">
        <v>38</v>
      </c>
    </row>
    <row r="148" spans="2:28" ht="74.25" customHeight="1" x14ac:dyDescent="0.25">
      <c r="B148" s="57" t="s">
        <v>328</v>
      </c>
      <c r="C148" s="71" t="s">
        <v>653</v>
      </c>
      <c r="D148" s="55" t="s">
        <v>1383</v>
      </c>
      <c r="E148" t="e" vm="116">
        <v>#VALUE!</v>
      </c>
      <c r="F148" s="67" t="s">
        <v>225</v>
      </c>
      <c r="G148" s="39" t="s">
        <v>223</v>
      </c>
      <c r="H148" s="38" t="s">
        <v>224</v>
      </c>
      <c r="I148" s="31" t="s">
        <v>14</v>
      </c>
      <c r="J148" s="31">
        <v>13</v>
      </c>
      <c r="K148" s="31">
        <v>805</v>
      </c>
      <c r="L148" s="57" t="s">
        <v>441</v>
      </c>
      <c r="M148" s="53" t="s">
        <v>1383</v>
      </c>
      <c r="N148" s="55" t="s">
        <v>653</v>
      </c>
      <c r="O148" s="55" t="s">
        <v>654</v>
      </c>
      <c r="P148" s="55" t="s">
        <v>655</v>
      </c>
      <c r="Q148" s="33" t="s">
        <v>644</v>
      </c>
      <c r="R148" s="56">
        <v>0</v>
      </c>
      <c r="S148" s="62">
        <v>7</v>
      </c>
      <c r="T148" s="54">
        <v>1</v>
      </c>
      <c r="U148" s="37" t="s">
        <v>1259</v>
      </c>
      <c r="V148" s="49">
        <v>28</v>
      </c>
      <c r="W148" s="31" t="s">
        <v>226</v>
      </c>
      <c r="X148" s="31" t="s">
        <v>15</v>
      </c>
      <c r="Y148" s="31" t="s">
        <v>14</v>
      </c>
      <c r="Z148" s="31" t="s">
        <v>16</v>
      </c>
      <c r="AA148" s="31" t="s">
        <v>227</v>
      </c>
      <c r="AB148" s="31" t="s">
        <v>38</v>
      </c>
    </row>
    <row r="149" spans="2:28" ht="74.25" customHeight="1" x14ac:dyDescent="0.25">
      <c r="B149" s="57" t="s">
        <v>328</v>
      </c>
      <c r="C149" s="71" t="s">
        <v>933</v>
      </c>
      <c r="D149" s="34" t="s">
        <v>1365</v>
      </c>
      <c r="E149" t="e" vm="115">
        <v>#VALUE!</v>
      </c>
      <c r="F149" s="67" t="s">
        <v>1507</v>
      </c>
      <c r="G149" s="39" t="s">
        <v>223</v>
      </c>
      <c r="H149" s="38" t="s">
        <v>936</v>
      </c>
      <c r="I149" s="31" t="s">
        <v>14</v>
      </c>
      <c r="J149" s="31">
        <v>13</v>
      </c>
      <c r="K149" s="31">
        <v>603</v>
      </c>
      <c r="L149" s="57" t="s">
        <v>441</v>
      </c>
      <c r="M149" s="53" t="s">
        <v>1365</v>
      </c>
      <c r="N149" s="55" t="s">
        <v>933</v>
      </c>
      <c r="O149" s="55" t="s">
        <v>934</v>
      </c>
      <c r="P149" s="55" t="s">
        <v>935</v>
      </c>
      <c r="Q149" s="33" t="s">
        <v>644</v>
      </c>
      <c r="R149" s="56">
        <v>0</v>
      </c>
      <c r="S149" s="62">
        <v>7</v>
      </c>
      <c r="T149" s="54">
        <v>1</v>
      </c>
      <c r="U149" s="37" t="s">
        <v>1258</v>
      </c>
      <c r="V149" s="49">
        <v>29</v>
      </c>
      <c r="W149" s="31" t="s">
        <v>1508</v>
      </c>
      <c r="X149" s="31" t="s">
        <v>15</v>
      </c>
      <c r="Y149" s="31" t="s">
        <v>14</v>
      </c>
      <c r="Z149" s="31" t="s">
        <v>16</v>
      </c>
      <c r="AA149" s="31" t="s">
        <v>227</v>
      </c>
      <c r="AB149" s="31" t="s">
        <v>38</v>
      </c>
    </row>
    <row r="150" spans="2:28" ht="74.25" customHeight="1" x14ac:dyDescent="0.25">
      <c r="B150" s="31" t="s">
        <v>328</v>
      </c>
      <c r="C150" s="69" t="s">
        <v>933</v>
      </c>
      <c r="D150" s="55" t="s">
        <v>906</v>
      </c>
      <c r="E150" t="e" vm="117">
        <v>#VALUE!</v>
      </c>
      <c r="F150" s="67" t="s">
        <v>1505</v>
      </c>
      <c r="G150" s="39" t="s">
        <v>1061</v>
      </c>
      <c r="H150" s="38" t="s">
        <v>1060</v>
      </c>
      <c r="I150" s="31" t="s">
        <v>14</v>
      </c>
      <c r="J150" s="31">
        <v>7</v>
      </c>
      <c r="K150" s="32">
        <v>603</v>
      </c>
      <c r="L150" s="32" t="s">
        <v>441</v>
      </c>
      <c r="M150" s="53" t="s">
        <v>1365</v>
      </c>
      <c r="N150" s="34" t="s">
        <v>933</v>
      </c>
      <c r="O150" s="34" t="s">
        <v>1057</v>
      </c>
      <c r="P150" s="34" t="s">
        <v>1058</v>
      </c>
      <c r="Q150" s="33" t="s">
        <v>1059</v>
      </c>
      <c r="R150" s="56">
        <v>0</v>
      </c>
      <c r="S150" s="62">
        <v>7</v>
      </c>
      <c r="T150" s="54">
        <v>1</v>
      </c>
      <c r="U150" s="37" t="s">
        <v>1257</v>
      </c>
      <c r="V150" s="49">
        <v>28</v>
      </c>
      <c r="W150" s="31" t="s">
        <v>1506</v>
      </c>
      <c r="X150" s="31" t="s">
        <v>15</v>
      </c>
      <c r="Y150" s="31" t="s">
        <v>14</v>
      </c>
      <c r="Z150" s="31" t="s">
        <v>16</v>
      </c>
      <c r="AA150" s="31" t="s">
        <v>227</v>
      </c>
      <c r="AB150" s="31" t="s">
        <v>38</v>
      </c>
    </row>
    <row r="151" spans="2:28" ht="74.25" customHeight="1" x14ac:dyDescent="0.25">
      <c r="B151" s="31" t="s">
        <v>328</v>
      </c>
      <c r="C151" s="69" t="s">
        <v>1696</v>
      </c>
      <c r="E151" t="e" vm="118">
        <v>#VALUE!</v>
      </c>
      <c r="F151" s="67" t="s">
        <v>1633</v>
      </c>
      <c r="G151" s="60" t="s">
        <v>114</v>
      </c>
      <c r="H151" s="38" t="s">
        <v>1149</v>
      </c>
      <c r="I151" s="31" t="s">
        <v>14</v>
      </c>
      <c r="J151" s="31">
        <v>14</v>
      </c>
      <c r="R151" s="56">
        <v>0</v>
      </c>
      <c r="S151" s="62">
        <v>2</v>
      </c>
      <c r="T151" s="54">
        <v>30</v>
      </c>
      <c r="U151" s="37" t="b">
        <v>0</v>
      </c>
      <c r="V151" s="49">
        <v>5</v>
      </c>
      <c r="W151" s="31" t="s">
        <v>1634</v>
      </c>
      <c r="X151" s="31" t="s">
        <v>15</v>
      </c>
      <c r="Y151" s="31" t="s">
        <v>14</v>
      </c>
      <c r="Z151" s="31" t="s">
        <v>16</v>
      </c>
      <c r="AA151" s="31" t="s">
        <v>227</v>
      </c>
      <c r="AB151" s="31" t="s">
        <v>38</v>
      </c>
    </row>
    <row r="152" spans="2:28" ht="74.25" customHeight="1" x14ac:dyDescent="0.25">
      <c r="B152" s="57" t="s">
        <v>1119</v>
      </c>
      <c r="C152" s="71"/>
      <c r="D152" s="55" t="s">
        <v>441</v>
      </c>
      <c r="E152" t="e" vm="119">
        <v>#VALUE!</v>
      </c>
      <c r="F152" s="67" t="s">
        <v>79</v>
      </c>
      <c r="G152" s="39" t="s">
        <v>78</v>
      </c>
      <c r="H152" s="58" t="s">
        <v>1118</v>
      </c>
      <c r="I152" s="31" t="s">
        <v>14</v>
      </c>
      <c r="J152" s="31">
        <v>8</v>
      </c>
      <c r="K152" s="57" t="s">
        <v>1120</v>
      </c>
      <c r="L152" s="57" t="s">
        <v>1120</v>
      </c>
      <c r="M152" s="53" t="s">
        <v>1120</v>
      </c>
      <c r="N152" s="55" t="s">
        <v>1121</v>
      </c>
      <c r="O152" s="55" t="s">
        <v>91</v>
      </c>
      <c r="P152" s="55" t="s">
        <v>1122</v>
      </c>
      <c r="R152" s="56">
        <v>0</v>
      </c>
      <c r="S152" s="62">
        <v>6</v>
      </c>
      <c r="T152" s="54">
        <v>1</v>
      </c>
      <c r="U152" s="37" t="s">
        <v>1260</v>
      </c>
      <c r="V152" s="49">
        <v>23</v>
      </c>
      <c r="W152" s="31" t="s">
        <v>80</v>
      </c>
      <c r="X152" s="31" t="s">
        <v>81</v>
      </c>
      <c r="Y152" s="31" t="s">
        <v>14</v>
      </c>
      <c r="Z152" s="31" t="s">
        <v>82</v>
      </c>
      <c r="AA152" s="31" t="s">
        <v>83</v>
      </c>
      <c r="AB152" s="31" t="s">
        <v>1411</v>
      </c>
    </row>
    <row r="153" spans="2:28" ht="74.25" customHeight="1" x14ac:dyDescent="0.25">
      <c r="B153" s="57" t="s">
        <v>1691</v>
      </c>
      <c r="C153" s="71">
        <v>512000</v>
      </c>
      <c r="D153" s="55" t="s">
        <v>422</v>
      </c>
      <c r="E153" t="e" vm="1">
        <v>#VALUE!</v>
      </c>
      <c r="F153" s="67" t="s">
        <v>818</v>
      </c>
      <c r="G153" s="60" t="s">
        <v>134</v>
      </c>
      <c r="H153" s="58" t="s">
        <v>817</v>
      </c>
      <c r="I153" s="31" t="s">
        <v>14</v>
      </c>
      <c r="J153" s="31">
        <v>11</v>
      </c>
      <c r="K153" s="59" t="s">
        <v>422</v>
      </c>
      <c r="L153" s="59" t="s">
        <v>441</v>
      </c>
      <c r="M153" s="53" t="s">
        <v>441</v>
      </c>
      <c r="N153" s="55" t="s">
        <v>814</v>
      </c>
      <c r="O153" s="55" t="s">
        <v>815</v>
      </c>
      <c r="P153" s="55" t="s">
        <v>791</v>
      </c>
      <c r="R153" s="56">
        <v>0</v>
      </c>
      <c r="S153" s="62">
        <v>6</v>
      </c>
      <c r="T153" s="54">
        <v>1</v>
      </c>
      <c r="U153" s="37" t="s">
        <v>816</v>
      </c>
      <c r="V153" s="49">
        <v>23</v>
      </c>
      <c r="W153" s="31" t="s">
        <v>1470</v>
      </c>
      <c r="X153" s="31" t="s">
        <v>15</v>
      </c>
      <c r="Y153" s="31" t="s">
        <v>14</v>
      </c>
      <c r="Z153" s="31" t="s">
        <v>16</v>
      </c>
      <c r="AA153" s="31" t="s">
        <v>1471</v>
      </c>
      <c r="AB153" s="31" t="s">
        <v>118</v>
      </c>
    </row>
    <row r="154" spans="2:28" ht="74.25" customHeight="1" x14ac:dyDescent="0.25">
      <c r="B154" s="57" t="s">
        <v>1695</v>
      </c>
      <c r="C154" s="71"/>
      <c r="D154" s="55" t="s">
        <v>448</v>
      </c>
      <c r="E154" t="e" vm="120">
        <v>#VALUE!</v>
      </c>
      <c r="F154" s="67" t="s">
        <v>1594</v>
      </c>
      <c r="G154" s="60" t="s">
        <v>1002</v>
      </c>
      <c r="H154" s="58" t="s">
        <v>1113</v>
      </c>
      <c r="I154" s="31" t="s">
        <v>14</v>
      </c>
      <c r="J154" s="31">
        <v>9</v>
      </c>
      <c r="K154" s="59" t="s">
        <v>448</v>
      </c>
      <c r="M154" s="33" t="s">
        <v>1114</v>
      </c>
      <c r="N154" s="55" t="s">
        <v>1115</v>
      </c>
      <c r="O154" s="55" t="s">
        <v>1116</v>
      </c>
      <c r="R154" s="56">
        <v>0</v>
      </c>
      <c r="S154" s="62">
        <v>5</v>
      </c>
      <c r="T154" s="54">
        <v>1</v>
      </c>
      <c r="U154" s="37" t="s">
        <v>1357</v>
      </c>
      <c r="V154" s="49">
        <v>17</v>
      </c>
      <c r="W154" s="31" t="s">
        <v>1595</v>
      </c>
      <c r="X154" s="31" t="s">
        <v>15</v>
      </c>
      <c r="Y154" s="31" t="s">
        <v>14</v>
      </c>
      <c r="Z154" s="31" t="s">
        <v>16</v>
      </c>
      <c r="AA154" s="31" t="s">
        <v>1450</v>
      </c>
      <c r="AB154" s="31" t="s">
        <v>217</v>
      </c>
    </row>
    <row r="155" spans="2:28" ht="74.25" customHeight="1" x14ac:dyDescent="0.25">
      <c r="B155" s="57" t="s">
        <v>1638</v>
      </c>
      <c r="C155" s="71"/>
      <c r="D155" s="55" t="s">
        <v>422</v>
      </c>
      <c r="E155" t="e" vm="99">
        <v>#VALUE!</v>
      </c>
      <c r="F155" s="67" t="s">
        <v>201</v>
      </c>
      <c r="G155" s="39" t="s">
        <v>196</v>
      </c>
      <c r="H155" s="38" t="s">
        <v>200</v>
      </c>
      <c r="I155" s="31" t="s">
        <v>14</v>
      </c>
      <c r="J155" s="31">
        <v>16</v>
      </c>
      <c r="K155" s="57" t="s">
        <v>422</v>
      </c>
      <c r="L155" s="57" t="s">
        <v>441</v>
      </c>
      <c r="M155" s="53" t="s">
        <v>441</v>
      </c>
      <c r="N155" s="55" t="s">
        <v>650</v>
      </c>
      <c r="O155" s="55" t="s">
        <v>643</v>
      </c>
      <c r="P155" s="55"/>
      <c r="R155" s="56">
        <v>0</v>
      </c>
      <c r="S155" s="62">
        <v>5</v>
      </c>
      <c r="T155" s="54">
        <v>1</v>
      </c>
      <c r="U155" s="37" t="s">
        <v>735</v>
      </c>
      <c r="V155" s="49">
        <v>16</v>
      </c>
      <c r="W155" s="31" t="s">
        <v>202</v>
      </c>
      <c r="X155" s="31" t="s">
        <v>15</v>
      </c>
      <c r="Y155" s="31" t="s">
        <v>14</v>
      </c>
      <c r="Z155" s="31" t="s">
        <v>16</v>
      </c>
      <c r="AA155" s="31" t="s">
        <v>203</v>
      </c>
      <c r="AB155" s="31" t="s">
        <v>217</v>
      </c>
    </row>
    <row r="156" spans="2:28" ht="74.25" customHeight="1" x14ac:dyDescent="0.25">
      <c r="B156" s="57" t="s">
        <v>1638</v>
      </c>
      <c r="C156" s="71"/>
      <c r="D156" s="55" t="s">
        <v>439</v>
      </c>
      <c r="E156" t="e" vm="121">
        <v>#VALUE!</v>
      </c>
      <c r="F156" s="67" t="s">
        <v>969</v>
      </c>
      <c r="G156" s="39" t="s">
        <v>968</v>
      </c>
      <c r="H156" s="38" t="s">
        <v>967</v>
      </c>
      <c r="I156" s="31" t="s">
        <v>14</v>
      </c>
      <c r="J156" s="31">
        <v>8</v>
      </c>
      <c r="K156" s="57" t="s">
        <v>965</v>
      </c>
      <c r="L156" s="57" t="s">
        <v>441</v>
      </c>
      <c r="M156" s="53" t="s">
        <v>441</v>
      </c>
      <c r="N156" s="55" t="s">
        <v>650</v>
      </c>
      <c r="O156" s="55" t="s">
        <v>640</v>
      </c>
      <c r="P156" s="55" t="s">
        <v>91</v>
      </c>
      <c r="R156" s="56">
        <v>0</v>
      </c>
      <c r="S156" s="62">
        <v>6</v>
      </c>
      <c r="T156" s="54">
        <v>1</v>
      </c>
      <c r="U156" s="37" t="s">
        <v>966</v>
      </c>
      <c r="V156" s="49">
        <v>18</v>
      </c>
      <c r="W156" s="31" t="s">
        <v>1474</v>
      </c>
      <c r="X156" s="31" t="s">
        <v>15</v>
      </c>
      <c r="Y156" s="31" t="s">
        <v>14</v>
      </c>
      <c r="Z156" s="31" t="s">
        <v>16</v>
      </c>
      <c r="AA156" s="31" t="s">
        <v>203</v>
      </c>
      <c r="AB156" s="31" t="s">
        <v>38</v>
      </c>
    </row>
    <row r="157" spans="2:28" ht="74.25" customHeight="1" x14ac:dyDescent="0.25">
      <c r="B157" s="31" t="s">
        <v>1638</v>
      </c>
      <c r="D157" s="55" t="s">
        <v>1106</v>
      </c>
      <c r="E157" t="e" vm="95">
        <v>#VALUE!</v>
      </c>
      <c r="F157" s="67" t="s">
        <v>1107</v>
      </c>
      <c r="G157" s="60" t="s">
        <v>1002</v>
      </c>
      <c r="H157" s="38" t="s">
        <v>1105</v>
      </c>
      <c r="I157" s="31" t="s">
        <v>14</v>
      </c>
      <c r="J157" s="31">
        <v>16</v>
      </c>
      <c r="R157" s="56">
        <v>0</v>
      </c>
      <c r="S157" s="62">
        <v>2</v>
      </c>
      <c r="T157" s="54">
        <v>30</v>
      </c>
      <c r="U157" s="37" t="b">
        <v>0</v>
      </c>
      <c r="V157" s="49">
        <v>5</v>
      </c>
      <c r="W157" s="31" t="s">
        <v>1591</v>
      </c>
      <c r="X157" s="31" t="s">
        <v>15</v>
      </c>
      <c r="Y157" s="31" t="s">
        <v>14</v>
      </c>
      <c r="Z157" s="31" t="s">
        <v>16</v>
      </c>
      <c r="AA157" s="31" t="s">
        <v>203</v>
      </c>
      <c r="AB157" s="31" t="s">
        <v>21</v>
      </c>
    </row>
    <row r="158" spans="2:28" ht="74.25" customHeight="1" x14ac:dyDescent="0.25">
      <c r="B158" s="57" t="s">
        <v>1692</v>
      </c>
      <c r="C158" s="71"/>
      <c r="D158" s="55" t="s">
        <v>1668</v>
      </c>
      <c r="E158" t="e" vm="122">
        <v>#VALUE!</v>
      </c>
      <c r="F158" s="67" t="s">
        <v>1476</v>
      </c>
      <c r="G158" s="39" t="s">
        <v>114</v>
      </c>
      <c r="H158" s="38" t="s">
        <v>119</v>
      </c>
      <c r="I158" s="31" t="s">
        <v>14</v>
      </c>
      <c r="J158" s="31">
        <v>12</v>
      </c>
      <c r="K158" s="31" t="s">
        <v>473</v>
      </c>
      <c r="L158" s="57" t="s">
        <v>441</v>
      </c>
      <c r="M158" s="53" t="s">
        <v>441</v>
      </c>
      <c r="N158" s="55" t="s">
        <v>548</v>
      </c>
      <c r="O158" s="55" t="s">
        <v>563</v>
      </c>
      <c r="P158" s="55" t="s">
        <v>652</v>
      </c>
      <c r="Q158" s="33" t="s">
        <v>614</v>
      </c>
      <c r="R158" s="56">
        <v>0</v>
      </c>
      <c r="S158" s="62">
        <v>7</v>
      </c>
      <c r="T158" s="54">
        <v>1</v>
      </c>
      <c r="U158" s="37" t="s">
        <v>738</v>
      </c>
      <c r="V158" s="49">
        <v>22</v>
      </c>
      <c r="W158" s="31" t="s">
        <v>120</v>
      </c>
      <c r="X158" s="31" t="s">
        <v>15</v>
      </c>
      <c r="Y158" s="31" t="s">
        <v>14</v>
      </c>
      <c r="Z158" s="31" t="s">
        <v>16</v>
      </c>
      <c r="AA158" s="31" t="s">
        <v>117</v>
      </c>
      <c r="AB158" s="31" t="s">
        <v>118</v>
      </c>
    </row>
    <row r="159" spans="2:28" ht="74.25" customHeight="1" x14ac:dyDescent="0.25">
      <c r="B159" s="57" t="s">
        <v>1692</v>
      </c>
      <c r="C159" s="71"/>
      <c r="D159" s="55" t="s">
        <v>1667</v>
      </c>
      <c r="E159" t="e" vm="123">
        <v>#VALUE!</v>
      </c>
      <c r="F159" s="67" t="s">
        <v>115</v>
      </c>
      <c r="G159" s="39" t="s">
        <v>114</v>
      </c>
      <c r="H159" s="38" t="s">
        <v>113</v>
      </c>
      <c r="I159" s="31" t="s">
        <v>14</v>
      </c>
      <c r="J159" s="31">
        <v>14</v>
      </c>
      <c r="K159" s="31" t="s">
        <v>471</v>
      </c>
      <c r="L159" s="57" t="s">
        <v>441</v>
      </c>
      <c r="M159" s="53" t="s">
        <v>441</v>
      </c>
      <c r="N159" s="55" t="s">
        <v>548</v>
      </c>
      <c r="O159" s="55" t="s">
        <v>606</v>
      </c>
      <c r="P159" s="55" t="s">
        <v>652</v>
      </c>
      <c r="Q159" s="33" t="s">
        <v>614</v>
      </c>
      <c r="R159" s="56">
        <v>0</v>
      </c>
      <c r="S159" s="62">
        <v>7</v>
      </c>
      <c r="T159" s="54">
        <v>1</v>
      </c>
      <c r="U159" s="37" t="s">
        <v>736</v>
      </c>
      <c r="V159" s="49">
        <v>24</v>
      </c>
      <c r="W159" s="31" t="s">
        <v>116</v>
      </c>
      <c r="X159" s="31" t="s">
        <v>15</v>
      </c>
      <c r="Y159" s="31" t="s">
        <v>14</v>
      </c>
      <c r="Z159" s="31" t="s">
        <v>16</v>
      </c>
      <c r="AA159" s="31" t="s">
        <v>117</v>
      </c>
      <c r="AB159" s="31" t="s">
        <v>118</v>
      </c>
    </row>
    <row r="160" spans="2:28" ht="74.25" customHeight="1" x14ac:dyDescent="0.25">
      <c r="B160" s="57" t="s">
        <v>1692</v>
      </c>
      <c r="C160" s="71"/>
      <c r="D160" s="55" t="s">
        <v>463</v>
      </c>
      <c r="E160" t="e" vm="124">
        <v>#VALUE!</v>
      </c>
      <c r="F160" s="67" t="s">
        <v>1475</v>
      </c>
      <c r="G160" s="39" t="s">
        <v>223</v>
      </c>
      <c r="H160" s="38" t="s">
        <v>222</v>
      </c>
      <c r="I160" s="31" t="s">
        <v>14</v>
      </c>
      <c r="J160" s="31">
        <v>16</v>
      </c>
      <c r="K160" s="57" t="s">
        <v>463</v>
      </c>
      <c r="L160" s="57" t="s">
        <v>441</v>
      </c>
      <c r="M160" s="53" t="s">
        <v>441</v>
      </c>
      <c r="N160" s="55" t="s">
        <v>548</v>
      </c>
      <c r="O160" s="55" t="s">
        <v>646</v>
      </c>
      <c r="P160" s="55" t="s">
        <v>648</v>
      </c>
      <c r="Q160" s="33" t="s">
        <v>614</v>
      </c>
      <c r="R160" s="56">
        <v>0</v>
      </c>
      <c r="S160" s="62">
        <v>7</v>
      </c>
      <c r="T160" s="54">
        <v>1</v>
      </c>
      <c r="U160" s="37" t="s">
        <v>737</v>
      </c>
      <c r="V160" s="49">
        <v>25</v>
      </c>
      <c r="W160" s="31">
        <v>0</v>
      </c>
      <c r="X160" s="31" t="s">
        <v>15</v>
      </c>
      <c r="Y160" s="31" t="s">
        <v>14</v>
      </c>
      <c r="Z160" s="31" t="s">
        <v>16</v>
      </c>
      <c r="AA160" s="31" t="s">
        <v>117</v>
      </c>
      <c r="AB160" s="31" t="s">
        <v>38</v>
      </c>
    </row>
    <row r="161" spans="2:28" ht="74.25" customHeight="1" x14ac:dyDescent="0.25">
      <c r="B161" s="31" t="s">
        <v>496</v>
      </c>
      <c r="D161" s="55" t="s">
        <v>906</v>
      </c>
      <c r="E161" t="e" vm="125">
        <v>#VALUE!</v>
      </c>
      <c r="F161" s="67" t="s">
        <v>1511</v>
      </c>
      <c r="G161" s="63" t="s">
        <v>494</v>
      </c>
      <c r="H161" s="61" t="s">
        <v>903</v>
      </c>
      <c r="I161" s="31" t="s">
        <v>14</v>
      </c>
      <c r="J161" s="31">
        <v>20</v>
      </c>
      <c r="K161" s="31" t="s">
        <v>906</v>
      </c>
      <c r="L161" s="57" t="s">
        <v>441</v>
      </c>
      <c r="M161" s="53" t="s">
        <v>441</v>
      </c>
      <c r="N161" s="34" t="s">
        <v>904</v>
      </c>
      <c r="O161" s="34" t="s">
        <v>905</v>
      </c>
      <c r="P161" s="34" t="s">
        <v>91</v>
      </c>
      <c r="R161" s="56">
        <v>0</v>
      </c>
      <c r="S161" s="62">
        <v>6</v>
      </c>
      <c r="T161" s="54">
        <v>1</v>
      </c>
      <c r="U161" s="37" t="s">
        <v>1262</v>
      </c>
      <c r="V161" s="49">
        <v>27</v>
      </c>
      <c r="W161" s="31" t="s">
        <v>1512</v>
      </c>
      <c r="X161" s="31" t="s">
        <v>15</v>
      </c>
      <c r="Y161" s="31" t="s">
        <v>14</v>
      </c>
      <c r="Z161" s="31" t="s">
        <v>16</v>
      </c>
      <c r="AA161" s="31" t="s">
        <v>1513</v>
      </c>
      <c r="AB161" s="31" t="s">
        <v>38</v>
      </c>
    </row>
    <row r="162" spans="2:28" ht="74.25" customHeight="1" x14ac:dyDescent="0.25">
      <c r="B162" s="31" t="s">
        <v>496</v>
      </c>
      <c r="D162" s="55" t="s">
        <v>1668</v>
      </c>
      <c r="E162" t="e" vm="126">
        <v>#VALUE!</v>
      </c>
      <c r="F162" s="67" t="s">
        <v>495</v>
      </c>
      <c r="G162" s="63" t="s">
        <v>494</v>
      </c>
      <c r="H162" s="61" t="s">
        <v>493</v>
      </c>
      <c r="I162" s="31" t="s">
        <v>14</v>
      </c>
      <c r="J162" s="31">
        <v>14</v>
      </c>
      <c r="K162" s="31" t="s">
        <v>441</v>
      </c>
      <c r="L162" s="57" t="s">
        <v>441</v>
      </c>
      <c r="M162" s="53" t="s">
        <v>441</v>
      </c>
      <c r="N162" s="34" t="s">
        <v>584</v>
      </c>
      <c r="O162" s="34" t="s">
        <v>585</v>
      </c>
      <c r="P162" s="34" t="s">
        <v>91</v>
      </c>
      <c r="R162" s="56">
        <v>0</v>
      </c>
      <c r="S162" s="62">
        <v>6</v>
      </c>
      <c r="T162" s="54">
        <v>1</v>
      </c>
      <c r="U162" s="37" t="s">
        <v>1261</v>
      </c>
      <c r="V162" s="49">
        <v>22</v>
      </c>
      <c r="W162" s="31" t="s">
        <v>1509</v>
      </c>
      <c r="X162" s="31" t="s">
        <v>15</v>
      </c>
      <c r="Y162" s="31" t="s">
        <v>14</v>
      </c>
      <c r="Z162" s="31" t="s">
        <v>16</v>
      </c>
      <c r="AA162" s="31" t="s">
        <v>1510</v>
      </c>
      <c r="AB162" s="31" t="s">
        <v>246</v>
      </c>
    </row>
    <row r="163" spans="2:28" ht="74.25" customHeight="1" x14ac:dyDescent="0.25">
      <c r="B163" s="31" t="s">
        <v>344</v>
      </c>
      <c r="C163" s="69">
        <v>100000</v>
      </c>
      <c r="D163" s="55" t="s">
        <v>980</v>
      </c>
      <c r="E163" t="e" vm="96">
        <v>#VALUE!</v>
      </c>
      <c r="F163" s="67" t="s">
        <v>1592</v>
      </c>
      <c r="G163" s="39" t="s">
        <v>134</v>
      </c>
      <c r="H163" s="38" t="s">
        <v>1109</v>
      </c>
      <c r="I163" s="31" t="s">
        <v>14</v>
      </c>
      <c r="J163" s="31">
        <v>5</v>
      </c>
      <c r="K163" s="32" t="s">
        <v>976</v>
      </c>
      <c r="L163" s="32" t="s">
        <v>441</v>
      </c>
      <c r="M163" s="33" t="s">
        <v>344</v>
      </c>
      <c r="N163" s="34" t="s">
        <v>510</v>
      </c>
      <c r="O163" s="34" t="s">
        <v>1110</v>
      </c>
      <c r="P163" s="34" t="s">
        <v>1111</v>
      </c>
      <c r="Q163" s="33" t="s">
        <v>1112</v>
      </c>
      <c r="R163" s="56">
        <v>0</v>
      </c>
      <c r="S163" s="62">
        <v>7</v>
      </c>
      <c r="T163" s="54">
        <v>1</v>
      </c>
      <c r="U163" s="37" t="s">
        <v>1356</v>
      </c>
      <c r="V163" s="49">
        <v>31</v>
      </c>
      <c r="W163" s="31" t="s">
        <v>1593</v>
      </c>
      <c r="X163" s="31" t="s">
        <v>15</v>
      </c>
      <c r="Y163" s="31" t="s">
        <v>14</v>
      </c>
      <c r="Z163" s="31" t="s">
        <v>16</v>
      </c>
      <c r="AA163" s="31" t="s">
        <v>1450</v>
      </c>
      <c r="AB163" s="31" t="s">
        <v>118</v>
      </c>
    </row>
    <row r="164" spans="2:28" ht="74.25" customHeight="1" x14ac:dyDescent="0.25">
      <c r="B164" s="31" t="s">
        <v>344</v>
      </c>
      <c r="D164" s="55" t="s">
        <v>980</v>
      </c>
      <c r="E164" t="e" vm="96">
        <v>#VALUE!</v>
      </c>
      <c r="F164" s="67" t="s">
        <v>1592</v>
      </c>
      <c r="G164" s="60" t="s">
        <v>134</v>
      </c>
      <c r="H164" s="38" t="s">
        <v>1109</v>
      </c>
      <c r="I164" s="31" t="s">
        <v>14</v>
      </c>
      <c r="J164" s="31">
        <v>5</v>
      </c>
      <c r="R164" s="56">
        <v>0</v>
      </c>
      <c r="S164" s="62">
        <v>2</v>
      </c>
      <c r="T164" s="54">
        <v>30</v>
      </c>
      <c r="U164" s="37" t="b">
        <v>0</v>
      </c>
      <c r="V164" s="49">
        <v>5</v>
      </c>
      <c r="W164" s="31" t="s">
        <v>1593</v>
      </c>
      <c r="X164" s="31" t="s">
        <v>15</v>
      </c>
      <c r="Y164" s="31" t="s">
        <v>14</v>
      </c>
      <c r="Z164" s="31" t="s">
        <v>16</v>
      </c>
      <c r="AA164" s="31" t="s">
        <v>1450</v>
      </c>
      <c r="AB164" s="31" t="s">
        <v>118</v>
      </c>
    </row>
    <row r="165" spans="2:28" ht="74.25" customHeight="1" x14ac:dyDescent="0.25">
      <c r="B165" s="57" t="s">
        <v>344</v>
      </c>
      <c r="C165" s="71"/>
      <c r="D165" s="55" t="s">
        <v>1670</v>
      </c>
      <c r="E165" t="e" vm="127">
        <v>#VALUE!</v>
      </c>
      <c r="F165" s="67" t="s">
        <v>60</v>
      </c>
      <c r="G165" s="39" t="s">
        <v>47</v>
      </c>
      <c r="H165" s="38" t="s">
        <v>59</v>
      </c>
      <c r="I165" s="31" t="s">
        <v>14</v>
      </c>
      <c r="J165" s="31">
        <v>20</v>
      </c>
      <c r="K165" s="57" t="s">
        <v>441</v>
      </c>
      <c r="L165" s="57" t="s">
        <v>441</v>
      </c>
      <c r="M165" s="53" t="s">
        <v>441</v>
      </c>
      <c r="N165" s="55" t="s">
        <v>515</v>
      </c>
      <c r="O165" s="55" t="s">
        <v>577</v>
      </c>
      <c r="P165" s="55" t="s">
        <v>658</v>
      </c>
      <c r="Q165" s="33" t="s">
        <v>657</v>
      </c>
      <c r="R165" s="56">
        <v>0</v>
      </c>
      <c r="S165" s="62">
        <v>7</v>
      </c>
      <c r="T165" s="54">
        <v>1</v>
      </c>
      <c r="U165" s="37" t="s">
        <v>1263</v>
      </c>
      <c r="V165" s="49">
        <v>27</v>
      </c>
      <c r="W165" s="31" t="s">
        <v>61</v>
      </c>
      <c r="X165" s="31" t="s">
        <v>15</v>
      </c>
      <c r="Y165" s="31" t="s">
        <v>14</v>
      </c>
      <c r="Z165" s="31" t="s">
        <v>16</v>
      </c>
      <c r="AA165" s="31" t="s">
        <v>50</v>
      </c>
      <c r="AB165" s="31" t="s">
        <v>38</v>
      </c>
    </row>
    <row r="166" spans="2:28" ht="74.25" customHeight="1" x14ac:dyDescent="0.25">
      <c r="B166" s="57" t="s">
        <v>344</v>
      </c>
      <c r="C166" s="71"/>
      <c r="D166" s="55"/>
      <c r="E166" t="e" vm="128">
        <v>#VALUE!</v>
      </c>
      <c r="F166" s="67" t="s">
        <v>48</v>
      </c>
      <c r="G166" s="39" t="s">
        <v>47</v>
      </c>
      <c r="H166" s="38" t="s">
        <v>46</v>
      </c>
      <c r="I166" s="31" t="s">
        <v>14</v>
      </c>
      <c r="J166" s="31">
        <v>14</v>
      </c>
      <c r="K166" s="57" t="s">
        <v>441</v>
      </c>
      <c r="L166" s="57" t="s">
        <v>441</v>
      </c>
      <c r="M166" s="53" t="s">
        <v>441</v>
      </c>
      <c r="N166" s="55" t="s">
        <v>509</v>
      </c>
      <c r="O166" s="55" t="s">
        <v>575</v>
      </c>
      <c r="P166" s="55" t="s">
        <v>656</v>
      </c>
      <c r="Q166" s="33" t="s">
        <v>657</v>
      </c>
      <c r="R166" s="56">
        <v>0</v>
      </c>
      <c r="S166" s="62">
        <v>7</v>
      </c>
      <c r="T166" s="54">
        <v>1</v>
      </c>
      <c r="U166" s="37" t="s">
        <v>1264</v>
      </c>
      <c r="V166" s="49">
        <v>27</v>
      </c>
      <c r="W166" s="31" t="s">
        <v>49</v>
      </c>
      <c r="X166" s="31" t="s">
        <v>15</v>
      </c>
      <c r="Y166" s="31" t="s">
        <v>14</v>
      </c>
      <c r="Z166" s="31" t="s">
        <v>16</v>
      </c>
      <c r="AA166" s="31" t="s">
        <v>50</v>
      </c>
      <c r="AB166" s="31" t="s">
        <v>51</v>
      </c>
    </row>
    <row r="167" spans="2:28" ht="74.25" customHeight="1" x14ac:dyDescent="0.25">
      <c r="B167" s="57" t="s">
        <v>345</v>
      </c>
      <c r="C167" s="71"/>
      <c r="D167" s="55"/>
      <c r="E167" t="e" vm="129">
        <v>#VALUE!</v>
      </c>
      <c r="F167" s="67" t="s">
        <v>1514</v>
      </c>
      <c r="G167" s="39" t="s">
        <v>63</v>
      </c>
      <c r="H167" s="38" t="s">
        <v>62</v>
      </c>
      <c r="I167" s="31" t="s">
        <v>14</v>
      </c>
      <c r="J167" s="31">
        <v>27</v>
      </c>
      <c r="K167" s="57" t="s">
        <v>465</v>
      </c>
      <c r="L167" s="57" t="s">
        <v>546</v>
      </c>
      <c r="M167" s="53" t="s">
        <v>546</v>
      </c>
      <c r="N167" s="55" t="s">
        <v>647</v>
      </c>
      <c r="O167" s="55" t="s">
        <v>589</v>
      </c>
      <c r="P167" s="55" t="s">
        <v>557</v>
      </c>
      <c r="R167" s="56">
        <v>0</v>
      </c>
      <c r="S167" s="62">
        <v>6</v>
      </c>
      <c r="T167" s="54">
        <v>1</v>
      </c>
      <c r="U167" s="37" t="s">
        <v>1265</v>
      </c>
      <c r="V167" s="49">
        <v>21</v>
      </c>
      <c r="W167" s="31" t="s">
        <v>1515</v>
      </c>
      <c r="X167" s="31" t="s">
        <v>15</v>
      </c>
      <c r="Y167" s="31" t="s">
        <v>14</v>
      </c>
      <c r="Z167" s="31" t="s">
        <v>16</v>
      </c>
      <c r="AA167" s="31" t="s">
        <v>64</v>
      </c>
      <c r="AB167" s="31" t="s">
        <v>38</v>
      </c>
    </row>
    <row r="168" spans="2:28" ht="74.25" customHeight="1" x14ac:dyDescent="0.25">
      <c r="B168" s="31" t="s">
        <v>1647</v>
      </c>
      <c r="C168" s="69">
        <v>2.5</v>
      </c>
      <c r="D168" s="55" t="s">
        <v>1659</v>
      </c>
      <c r="E168" t="e" vm="130">
        <v>#VALUE!</v>
      </c>
      <c r="F168" s="67" t="s">
        <v>1641</v>
      </c>
      <c r="G168" s="60" t="s">
        <v>1152</v>
      </c>
      <c r="H168" s="38" t="s">
        <v>1126</v>
      </c>
      <c r="I168" s="31" t="s">
        <v>14</v>
      </c>
      <c r="J168" s="31">
        <v>10</v>
      </c>
      <c r="R168" s="56">
        <v>0</v>
      </c>
      <c r="S168" s="62">
        <v>2</v>
      </c>
      <c r="T168" s="54">
        <v>30</v>
      </c>
      <c r="U168" s="37" t="b">
        <v>0</v>
      </c>
      <c r="V168" s="49">
        <v>5</v>
      </c>
      <c r="W168" s="31" t="e">
        <v>#N/A</v>
      </c>
      <c r="X168" s="31" t="e">
        <v>#N/A</v>
      </c>
      <c r="Y168" s="31" t="e">
        <v>#N/A</v>
      </c>
      <c r="Z168" s="31" t="s">
        <v>16</v>
      </c>
      <c r="AA168" s="31" t="s">
        <v>1456</v>
      </c>
      <c r="AB168" s="31" t="e">
        <v>#N/A</v>
      </c>
    </row>
    <row r="169" spans="2:28" ht="74.25" customHeight="1" x14ac:dyDescent="0.25">
      <c r="B169" s="57" t="s">
        <v>343</v>
      </c>
      <c r="C169" s="71">
        <v>7.4999999999999997E-2</v>
      </c>
      <c r="D169" s="55" t="s">
        <v>439</v>
      </c>
      <c r="E169" t="e" vm="131">
        <v>#VALUE!</v>
      </c>
      <c r="F169" s="67" t="s">
        <v>1523</v>
      </c>
      <c r="G169" s="39" t="s">
        <v>66</v>
      </c>
      <c r="H169" s="58" t="s">
        <v>768</v>
      </c>
      <c r="I169" s="31" t="s">
        <v>14</v>
      </c>
      <c r="J169" s="31">
        <v>12</v>
      </c>
      <c r="K169" s="57" t="s">
        <v>439</v>
      </c>
      <c r="L169" s="57" t="s">
        <v>441</v>
      </c>
      <c r="M169" s="53" t="s">
        <v>441</v>
      </c>
      <c r="N169" s="55" t="s">
        <v>590</v>
      </c>
      <c r="O169" s="55" t="s">
        <v>746</v>
      </c>
      <c r="P169" s="55" t="s">
        <v>747</v>
      </c>
      <c r="Q169" s="33" t="s">
        <v>91</v>
      </c>
      <c r="R169" s="56">
        <v>0</v>
      </c>
      <c r="S169" s="62">
        <v>7</v>
      </c>
      <c r="T169" s="54">
        <v>1</v>
      </c>
      <c r="U169" s="37" t="s">
        <v>1272</v>
      </c>
      <c r="V169" s="49">
        <v>27</v>
      </c>
      <c r="W169" s="31" t="s">
        <v>1524</v>
      </c>
      <c r="X169" s="31" t="s">
        <v>15</v>
      </c>
      <c r="Y169" s="31" t="s">
        <v>14</v>
      </c>
      <c r="Z169" s="31" t="s">
        <v>16</v>
      </c>
      <c r="AA169" s="31" t="s">
        <v>1450</v>
      </c>
      <c r="AB169" s="31" t="s">
        <v>38</v>
      </c>
    </row>
    <row r="170" spans="2:28" ht="74.25" customHeight="1" x14ac:dyDescent="0.25">
      <c r="B170" s="31" t="s">
        <v>343</v>
      </c>
      <c r="C170" s="69">
        <v>0.2</v>
      </c>
      <c r="D170" s="55" t="s">
        <v>1026</v>
      </c>
      <c r="E170" t="e" vm="132">
        <v>#VALUE!</v>
      </c>
      <c r="F170" s="67" t="s">
        <v>1518</v>
      </c>
      <c r="G170" s="39" t="s">
        <v>930</v>
      </c>
      <c r="H170" s="38" t="s">
        <v>1025</v>
      </c>
      <c r="I170" s="31" t="s">
        <v>14</v>
      </c>
      <c r="J170" s="31">
        <v>19</v>
      </c>
      <c r="K170" s="32" t="s">
        <v>1026</v>
      </c>
      <c r="L170" s="32" t="s">
        <v>441</v>
      </c>
      <c r="M170" s="33" t="s">
        <v>441</v>
      </c>
      <c r="N170" s="34" t="s">
        <v>590</v>
      </c>
      <c r="O170" s="34" t="s">
        <v>1027</v>
      </c>
      <c r="P170" s="34" t="s">
        <v>660</v>
      </c>
      <c r="Q170" s="33" t="s">
        <v>91</v>
      </c>
      <c r="R170" s="56">
        <v>0</v>
      </c>
      <c r="S170" s="62">
        <v>7</v>
      </c>
      <c r="T170" s="54">
        <v>1</v>
      </c>
      <c r="U170" s="37" t="s">
        <v>1267</v>
      </c>
      <c r="V170" s="49">
        <v>24</v>
      </c>
      <c r="W170" s="31" t="s">
        <v>1519</v>
      </c>
      <c r="X170" s="31" t="s">
        <v>15</v>
      </c>
      <c r="Y170" s="31" t="s">
        <v>14</v>
      </c>
      <c r="Z170" s="31" t="s">
        <v>16</v>
      </c>
      <c r="AA170" s="31" t="s">
        <v>1450</v>
      </c>
      <c r="AB170" s="31" t="s">
        <v>118</v>
      </c>
    </row>
    <row r="171" spans="2:28" ht="74.25" customHeight="1" x14ac:dyDescent="0.25">
      <c r="B171" s="31" t="s">
        <v>343</v>
      </c>
      <c r="C171" s="69">
        <v>0.3</v>
      </c>
      <c r="D171" s="55" t="s">
        <v>1016</v>
      </c>
      <c r="E171" t="e" vm="133">
        <v>#VALUE!</v>
      </c>
      <c r="F171" s="67" t="s">
        <v>1527</v>
      </c>
      <c r="G171" s="39" t="s">
        <v>1002</v>
      </c>
      <c r="H171" s="38" t="s">
        <v>1015</v>
      </c>
      <c r="I171" s="31" t="s">
        <v>14</v>
      </c>
      <c r="J171" s="31">
        <v>16</v>
      </c>
      <c r="K171" s="32" t="s">
        <v>1016</v>
      </c>
      <c r="L171" s="32" t="s">
        <v>441</v>
      </c>
      <c r="M171" s="33" t="s">
        <v>441</v>
      </c>
      <c r="N171" s="34" t="s">
        <v>659</v>
      </c>
      <c r="O171" s="34" t="s">
        <v>1017</v>
      </c>
      <c r="P171" s="34" t="s">
        <v>1018</v>
      </c>
      <c r="Q171" s="33" t="s">
        <v>91</v>
      </c>
      <c r="R171" s="56">
        <v>0</v>
      </c>
      <c r="S171" s="62">
        <v>7</v>
      </c>
      <c r="T171" s="54">
        <v>1</v>
      </c>
      <c r="U171" s="37" t="s">
        <v>1274</v>
      </c>
      <c r="V171" s="49">
        <v>27</v>
      </c>
      <c r="W171" s="31" t="s">
        <v>1528</v>
      </c>
      <c r="X171" s="31" t="s">
        <v>15</v>
      </c>
      <c r="Y171" s="31" t="s">
        <v>14</v>
      </c>
      <c r="Z171" s="31" t="s">
        <v>16</v>
      </c>
      <c r="AA171" s="31" t="s">
        <v>1450</v>
      </c>
      <c r="AB171" s="31" t="s">
        <v>17</v>
      </c>
    </row>
    <row r="172" spans="2:28" ht="74.25" customHeight="1" x14ac:dyDescent="0.25">
      <c r="B172" s="57" t="s">
        <v>343</v>
      </c>
      <c r="C172" s="71">
        <v>1</v>
      </c>
      <c r="D172" s="55" t="s">
        <v>1671</v>
      </c>
      <c r="E172" t="e" vm="134">
        <v>#VALUE!</v>
      </c>
      <c r="F172" s="67" t="s">
        <v>1520</v>
      </c>
      <c r="G172" s="39" t="s">
        <v>151</v>
      </c>
      <c r="H172" s="38" t="s">
        <v>158</v>
      </c>
      <c r="I172" s="31" t="s">
        <v>14</v>
      </c>
      <c r="J172" s="31">
        <v>9</v>
      </c>
      <c r="K172" s="57" t="s">
        <v>421</v>
      </c>
      <c r="L172" s="57" t="s">
        <v>441</v>
      </c>
      <c r="M172" s="53" t="s">
        <v>441</v>
      </c>
      <c r="N172" s="55" t="s">
        <v>590</v>
      </c>
      <c r="O172" s="55" t="s">
        <v>593</v>
      </c>
      <c r="P172" s="55" t="s">
        <v>660</v>
      </c>
      <c r="R172" s="56">
        <v>0</v>
      </c>
      <c r="S172" s="62">
        <v>6</v>
      </c>
      <c r="T172" s="54">
        <v>1</v>
      </c>
      <c r="U172" s="37" t="s">
        <v>1268</v>
      </c>
      <c r="V172" s="49">
        <v>21</v>
      </c>
      <c r="W172" s="31" t="s">
        <v>159</v>
      </c>
      <c r="X172" s="31" t="s">
        <v>15</v>
      </c>
      <c r="Y172" s="31" t="s">
        <v>14</v>
      </c>
      <c r="Z172" s="31" t="s">
        <v>16</v>
      </c>
      <c r="AA172" s="31" t="s">
        <v>1450</v>
      </c>
      <c r="AB172" s="31" t="s">
        <v>21</v>
      </c>
    </row>
    <row r="173" spans="2:28" ht="74.25" customHeight="1" x14ac:dyDescent="0.25">
      <c r="B173" s="57" t="s">
        <v>343</v>
      </c>
      <c r="C173" s="71">
        <v>2</v>
      </c>
      <c r="D173" s="55" t="s">
        <v>927</v>
      </c>
      <c r="E173" t="e" vm="135">
        <v>#VALUE!</v>
      </c>
      <c r="F173" s="67" t="s">
        <v>1479</v>
      </c>
      <c r="G173" s="39" t="s">
        <v>930</v>
      </c>
      <c r="H173" s="38" t="s">
        <v>929</v>
      </c>
      <c r="I173" s="31" t="s">
        <v>14</v>
      </c>
      <c r="J173" s="31">
        <v>10</v>
      </c>
      <c r="K173" s="31" t="s">
        <v>927</v>
      </c>
      <c r="L173" s="57" t="s">
        <v>441</v>
      </c>
      <c r="M173" s="53" t="s">
        <v>441</v>
      </c>
      <c r="N173" s="55" t="s">
        <v>928</v>
      </c>
      <c r="O173" s="55" t="s">
        <v>643</v>
      </c>
      <c r="P173" s="55" t="s">
        <v>91</v>
      </c>
      <c r="R173" s="56">
        <v>0</v>
      </c>
      <c r="S173" s="62">
        <v>6</v>
      </c>
      <c r="T173" s="54">
        <v>1</v>
      </c>
      <c r="U173" s="37" t="s">
        <v>931</v>
      </c>
      <c r="V173" s="49">
        <v>20</v>
      </c>
      <c r="W173" s="31" t="s">
        <v>1480</v>
      </c>
      <c r="X173" s="31" t="s">
        <v>15</v>
      </c>
      <c r="Y173" s="31" t="s">
        <v>14</v>
      </c>
      <c r="Z173" s="31" t="s">
        <v>16</v>
      </c>
      <c r="AA173" s="31" t="s">
        <v>1450</v>
      </c>
      <c r="AB173" s="31" t="s">
        <v>118</v>
      </c>
    </row>
    <row r="174" spans="2:28" ht="74.25" customHeight="1" x14ac:dyDescent="0.25">
      <c r="B174" s="31" t="s">
        <v>343</v>
      </c>
      <c r="C174" s="69">
        <v>2</v>
      </c>
      <c r="D174" s="55" t="s">
        <v>439</v>
      </c>
      <c r="E174" t="e" vm="102">
        <v>#VALUE!</v>
      </c>
      <c r="F174" s="67" t="s">
        <v>1521</v>
      </c>
      <c r="G174" s="39" t="s">
        <v>1002</v>
      </c>
      <c r="H174" s="38" t="s">
        <v>1028</v>
      </c>
      <c r="I174" s="31" t="s">
        <v>14</v>
      </c>
      <c r="J174" s="31">
        <v>16</v>
      </c>
      <c r="K174" s="32" t="s">
        <v>439</v>
      </c>
      <c r="L174" s="32" t="s">
        <v>441</v>
      </c>
      <c r="M174" s="33" t="s">
        <v>441</v>
      </c>
      <c r="N174" s="34" t="s">
        <v>590</v>
      </c>
      <c r="O174" s="34" t="s">
        <v>607</v>
      </c>
      <c r="P174" s="34" t="s">
        <v>659</v>
      </c>
      <c r="Q174" s="33" t="s">
        <v>91</v>
      </c>
      <c r="R174" s="56">
        <v>0</v>
      </c>
      <c r="S174" s="62">
        <v>7</v>
      </c>
      <c r="T174" s="54">
        <v>1</v>
      </c>
      <c r="U174" s="37" t="s">
        <v>1271</v>
      </c>
      <c r="V174" s="49">
        <v>24</v>
      </c>
      <c r="W174" s="31" t="s">
        <v>1522</v>
      </c>
      <c r="X174" s="31" t="s">
        <v>15</v>
      </c>
      <c r="Y174" s="31" t="s">
        <v>14</v>
      </c>
      <c r="Z174" s="31" t="s">
        <v>16</v>
      </c>
      <c r="AA174" s="31" t="s">
        <v>1450</v>
      </c>
      <c r="AB174" s="31" t="s">
        <v>217</v>
      </c>
    </row>
    <row r="175" spans="2:28" ht="74.25" customHeight="1" x14ac:dyDescent="0.25">
      <c r="B175" s="31" t="s">
        <v>343</v>
      </c>
      <c r="C175" s="71">
        <v>2</v>
      </c>
      <c r="D175" s="55" t="s">
        <v>1020</v>
      </c>
      <c r="E175" t="e" vm="136">
        <v>#VALUE!</v>
      </c>
      <c r="F175" s="67" t="s">
        <v>1525</v>
      </c>
      <c r="G175" s="39" t="s">
        <v>1002</v>
      </c>
      <c r="H175" s="38" t="s">
        <v>1019</v>
      </c>
      <c r="I175" s="31" t="s">
        <v>14</v>
      </c>
      <c r="J175" s="31">
        <v>9</v>
      </c>
      <c r="K175" s="32" t="s">
        <v>1020</v>
      </c>
      <c r="L175" s="32" t="s">
        <v>441</v>
      </c>
      <c r="M175" s="33" t="s">
        <v>441</v>
      </c>
      <c r="N175" s="34" t="s">
        <v>659</v>
      </c>
      <c r="O175" s="34" t="s">
        <v>747</v>
      </c>
      <c r="P175" s="34" t="s">
        <v>607</v>
      </c>
      <c r="Q175" s="33" t="s">
        <v>91</v>
      </c>
      <c r="R175" s="56">
        <v>0</v>
      </c>
      <c r="S175" s="62">
        <v>7</v>
      </c>
      <c r="T175" s="54">
        <v>1</v>
      </c>
      <c r="U175" s="37" t="s">
        <v>1273</v>
      </c>
      <c r="V175" s="49">
        <v>26</v>
      </c>
      <c r="W175" s="31" t="s">
        <v>1526</v>
      </c>
      <c r="X175" s="31" t="s">
        <v>15</v>
      </c>
      <c r="Y175" s="31" t="s">
        <v>14</v>
      </c>
      <c r="Z175" s="31" t="s">
        <v>16</v>
      </c>
      <c r="AA175" s="31" t="s">
        <v>1450</v>
      </c>
      <c r="AB175" s="31" t="s">
        <v>217</v>
      </c>
    </row>
    <row r="176" spans="2:28" ht="74.25" customHeight="1" x14ac:dyDescent="0.25">
      <c r="B176" s="31" t="s">
        <v>343</v>
      </c>
      <c r="C176" s="69">
        <v>2.5</v>
      </c>
      <c r="D176" s="55" t="s">
        <v>439</v>
      </c>
      <c r="E176" t="e" vm="2">
        <v>#VALUE!</v>
      </c>
      <c r="F176" s="67" t="s">
        <v>1603</v>
      </c>
      <c r="G176" s="60" t="s">
        <v>134</v>
      </c>
      <c r="H176" s="38" t="s">
        <v>1128</v>
      </c>
      <c r="I176" s="31" t="s">
        <v>14</v>
      </c>
      <c r="J176" s="31">
        <v>20</v>
      </c>
      <c r="R176" s="56">
        <v>0</v>
      </c>
      <c r="S176" s="62">
        <v>2</v>
      </c>
      <c r="T176" s="54">
        <v>30</v>
      </c>
      <c r="U176" s="37" t="b">
        <v>0</v>
      </c>
      <c r="V176" s="49">
        <v>5</v>
      </c>
      <c r="W176" s="31" t="s">
        <v>1604</v>
      </c>
      <c r="X176" s="31" t="s">
        <v>15</v>
      </c>
      <c r="Y176" s="31" t="s">
        <v>14</v>
      </c>
      <c r="Z176" s="31" t="s">
        <v>16</v>
      </c>
      <c r="AA176" s="31" t="s">
        <v>1456</v>
      </c>
      <c r="AB176" s="31" t="s">
        <v>98</v>
      </c>
    </row>
    <row r="177" spans="2:28" ht="74.25" customHeight="1" x14ac:dyDescent="0.25">
      <c r="B177" s="57" t="s">
        <v>343</v>
      </c>
      <c r="C177" s="71">
        <v>2.5</v>
      </c>
      <c r="D177" s="55" t="s">
        <v>443</v>
      </c>
      <c r="E177" t="e" vm="137">
        <v>#VALUE!</v>
      </c>
      <c r="F177" s="67" t="s">
        <v>67</v>
      </c>
      <c r="G177" s="39" t="s">
        <v>66</v>
      </c>
      <c r="H177" s="38" t="s">
        <v>65</v>
      </c>
      <c r="I177" s="31" t="s">
        <v>14</v>
      </c>
      <c r="J177" s="31">
        <v>12</v>
      </c>
      <c r="K177" s="57" t="s">
        <v>443</v>
      </c>
      <c r="L177" s="57" t="s">
        <v>441</v>
      </c>
      <c r="M177" s="53" t="s">
        <v>441</v>
      </c>
      <c r="N177" s="34" t="s">
        <v>590</v>
      </c>
      <c r="O177" s="55" t="s">
        <v>547</v>
      </c>
      <c r="P177" s="55" t="s">
        <v>659</v>
      </c>
      <c r="Q177" s="33" t="s">
        <v>730</v>
      </c>
      <c r="R177" s="56">
        <v>0</v>
      </c>
      <c r="S177" s="62">
        <v>7</v>
      </c>
      <c r="T177" s="54">
        <v>1</v>
      </c>
      <c r="U177" s="37" t="s">
        <v>1269</v>
      </c>
      <c r="V177" s="49">
        <v>25</v>
      </c>
      <c r="W177" s="31" t="s">
        <v>68</v>
      </c>
      <c r="X177" s="31" t="s">
        <v>15</v>
      </c>
      <c r="Y177" s="31" t="s">
        <v>14</v>
      </c>
      <c r="Z177" s="31" t="s">
        <v>16</v>
      </c>
      <c r="AA177" s="31" t="s">
        <v>1450</v>
      </c>
      <c r="AB177" s="31" t="s">
        <v>38</v>
      </c>
    </row>
    <row r="178" spans="2:28" ht="74.25" customHeight="1" x14ac:dyDescent="0.25">
      <c r="B178" s="57" t="s">
        <v>343</v>
      </c>
      <c r="C178" s="71">
        <v>2.5</v>
      </c>
      <c r="D178" s="55" t="s">
        <v>1672</v>
      </c>
      <c r="E178" t="e" vm="138">
        <v>#VALUE!</v>
      </c>
      <c r="F178" s="67" t="s">
        <v>728</v>
      </c>
      <c r="G178" s="39" t="s">
        <v>66</v>
      </c>
      <c r="H178" s="58" t="s">
        <v>729</v>
      </c>
      <c r="I178" s="31" t="s">
        <v>14</v>
      </c>
      <c r="J178" s="31">
        <v>12</v>
      </c>
      <c r="K178" s="57" t="s">
        <v>727</v>
      </c>
      <c r="L178" s="57" t="s">
        <v>441</v>
      </c>
      <c r="M178" s="53" t="s">
        <v>441</v>
      </c>
      <c r="N178" s="55" t="s">
        <v>590</v>
      </c>
      <c r="O178" s="55" t="s">
        <v>547</v>
      </c>
      <c r="P178" s="55" t="s">
        <v>659</v>
      </c>
      <c r="Q178" s="33" t="s">
        <v>91</v>
      </c>
      <c r="R178" s="56">
        <v>0</v>
      </c>
      <c r="S178" s="62">
        <v>7</v>
      </c>
      <c r="T178" s="54">
        <v>1</v>
      </c>
      <c r="U178" s="37" t="s">
        <v>1270</v>
      </c>
      <c r="V178" s="49">
        <v>25</v>
      </c>
      <c r="W178" s="31" t="s">
        <v>68</v>
      </c>
      <c r="X178" s="31" t="s">
        <v>15</v>
      </c>
      <c r="Y178" s="31" t="s">
        <v>14</v>
      </c>
      <c r="Z178" s="31" t="s">
        <v>16</v>
      </c>
      <c r="AA178" s="31" t="s">
        <v>1450</v>
      </c>
      <c r="AB178" s="31" t="s">
        <v>38</v>
      </c>
    </row>
    <row r="179" spans="2:28" ht="74.25" customHeight="1" x14ac:dyDescent="0.25">
      <c r="B179" s="57" t="s">
        <v>343</v>
      </c>
      <c r="C179" s="71">
        <v>3.3</v>
      </c>
      <c r="D179" s="55" t="s">
        <v>1671</v>
      </c>
      <c r="E179" t="e" vm="139">
        <v>#VALUE!</v>
      </c>
      <c r="F179" s="67" t="s">
        <v>1516</v>
      </c>
      <c r="G179" s="39" t="s">
        <v>90</v>
      </c>
      <c r="H179" s="38" t="s">
        <v>89</v>
      </c>
      <c r="I179" s="31" t="s">
        <v>14</v>
      </c>
      <c r="J179" s="31">
        <v>3</v>
      </c>
      <c r="K179" s="57" t="s">
        <v>438</v>
      </c>
      <c r="L179" s="57" t="s">
        <v>441</v>
      </c>
      <c r="M179" s="53" t="s">
        <v>441</v>
      </c>
      <c r="N179" s="55" t="s">
        <v>592</v>
      </c>
      <c r="O179" s="55" t="s">
        <v>593</v>
      </c>
      <c r="P179" s="55" t="s">
        <v>660</v>
      </c>
      <c r="R179" s="56">
        <v>0</v>
      </c>
      <c r="S179" s="62">
        <v>6</v>
      </c>
      <c r="T179" s="54">
        <v>1</v>
      </c>
      <c r="U179" s="37" t="s">
        <v>1266</v>
      </c>
      <c r="V179" s="49">
        <v>21</v>
      </c>
      <c r="W179" s="31" t="s">
        <v>1517</v>
      </c>
      <c r="X179" s="31" t="s">
        <v>15</v>
      </c>
      <c r="Y179" s="31" t="s">
        <v>14</v>
      </c>
      <c r="Z179" s="31" t="s">
        <v>16</v>
      </c>
      <c r="AA179" s="31" t="s">
        <v>1456</v>
      </c>
      <c r="AB179" s="31" t="s">
        <v>38</v>
      </c>
    </row>
    <row r="180" spans="2:28" ht="74.25" customHeight="1" x14ac:dyDescent="0.25">
      <c r="B180" s="31" t="s">
        <v>343</v>
      </c>
      <c r="C180" s="69">
        <v>3.3</v>
      </c>
      <c r="D180" s="55" t="s">
        <v>439</v>
      </c>
      <c r="E180" t="e" vm="140">
        <v>#VALUE!</v>
      </c>
      <c r="F180" s="67" t="s">
        <v>1605</v>
      </c>
      <c r="G180" s="60" t="s">
        <v>1002</v>
      </c>
      <c r="H180" s="38" t="s">
        <v>1129</v>
      </c>
      <c r="I180" s="31" t="s">
        <v>14</v>
      </c>
      <c r="J180" s="31">
        <v>16</v>
      </c>
      <c r="R180" s="56">
        <v>0</v>
      </c>
      <c r="S180" s="62">
        <v>2</v>
      </c>
      <c r="T180" s="54">
        <v>30</v>
      </c>
      <c r="U180" s="37" t="b">
        <v>0</v>
      </c>
      <c r="V180" s="49">
        <v>5</v>
      </c>
      <c r="W180" s="31" t="s">
        <v>1606</v>
      </c>
      <c r="X180" s="31" t="s">
        <v>15</v>
      </c>
      <c r="Y180" s="31" t="s">
        <v>14</v>
      </c>
      <c r="Z180" s="31" t="s">
        <v>16</v>
      </c>
      <c r="AA180" s="31" t="s">
        <v>1456</v>
      </c>
      <c r="AB180" s="31" t="s">
        <v>217</v>
      </c>
    </row>
    <row r="181" spans="2:28" ht="74.25" customHeight="1" x14ac:dyDescent="0.25">
      <c r="B181" s="31" t="s">
        <v>343</v>
      </c>
      <c r="D181" s="55" t="s">
        <v>1658</v>
      </c>
      <c r="E181" t="e" vm="141">
        <v>#VALUE!</v>
      </c>
      <c r="F181" s="67" t="s">
        <v>1601</v>
      </c>
      <c r="G181" s="60" t="s">
        <v>1002</v>
      </c>
      <c r="H181" s="38" t="s">
        <v>1127</v>
      </c>
      <c r="I181" s="31" t="s">
        <v>14</v>
      </c>
      <c r="J181" s="31">
        <v>9</v>
      </c>
      <c r="R181" s="56">
        <v>0</v>
      </c>
      <c r="S181" s="62">
        <v>2</v>
      </c>
      <c r="T181" s="54">
        <v>30</v>
      </c>
      <c r="U181" s="37" t="b">
        <v>0</v>
      </c>
      <c r="V181" s="49">
        <v>5</v>
      </c>
      <c r="W181" s="31" t="s">
        <v>1602</v>
      </c>
      <c r="X181" s="31" t="s">
        <v>15</v>
      </c>
      <c r="Y181" s="31" t="s">
        <v>14</v>
      </c>
      <c r="Z181" s="31" t="s">
        <v>16</v>
      </c>
      <c r="AA181" s="31" t="s">
        <v>1450</v>
      </c>
      <c r="AB181" s="31" t="s">
        <v>217</v>
      </c>
    </row>
    <row r="182" spans="2:28" ht="74.25" customHeight="1" x14ac:dyDescent="0.25">
      <c r="B182" s="57" t="s">
        <v>336</v>
      </c>
      <c r="C182" s="71">
        <v>5</v>
      </c>
      <c r="D182" s="55"/>
      <c r="E182" t="e" vm="142">
        <v>#VALUE!</v>
      </c>
      <c r="F182" s="67" t="s">
        <v>125</v>
      </c>
      <c r="G182" s="39" t="s">
        <v>122</v>
      </c>
      <c r="H182" s="38" t="s">
        <v>124</v>
      </c>
      <c r="I182" s="31" t="s">
        <v>14</v>
      </c>
      <c r="J182" s="31">
        <v>23</v>
      </c>
      <c r="K182" s="57" t="s">
        <v>465</v>
      </c>
      <c r="L182" s="57" t="s">
        <v>546</v>
      </c>
      <c r="M182" s="53" t="s">
        <v>546</v>
      </c>
      <c r="N182" s="55" t="s">
        <v>545</v>
      </c>
      <c r="O182" s="55" t="s">
        <v>556</v>
      </c>
      <c r="P182" s="55" t="s">
        <v>564</v>
      </c>
      <c r="Q182" s="33" t="s">
        <v>661</v>
      </c>
      <c r="R182" s="56">
        <v>0</v>
      </c>
      <c r="S182" s="62">
        <v>7</v>
      </c>
      <c r="T182" s="54">
        <v>1</v>
      </c>
      <c r="U182" s="37" t="s">
        <v>1275</v>
      </c>
      <c r="V182" s="49">
        <v>31</v>
      </c>
      <c r="W182" s="31" t="s">
        <v>1529</v>
      </c>
      <c r="X182" s="31" t="s">
        <v>15</v>
      </c>
      <c r="Y182" s="31" t="s">
        <v>14</v>
      </c>
      <c r="Z182" s="31" t="s">
        <v>16</v>
      </c>
      <c r="AA182" s="31" t="s">
        <v>126</v>
      </c>
      <c r="AB182" s="31" t="s">
        <v>17</v>
      </c>
    </row>
    <row r="183" spans="2:28" ht="74.25" customHeight="1" x14ac:dyDescent="0.25">
      <c r="B183" s="31" t="s">
        <v>329</v>
      </c>
      <c r="C183" s="69">
        <v>0</v>
      </c>
      <c r="D183" s="34" t="s">
        <v>1428</v>
      </c>
      <c r="E183" t="e" vm="143">
        <v>#VALUE!</v>
      </c>
      <c r="F183" s="67" t="s">
        <v>1622</v>
      </c>
      <c r="G183" s="60" t="s">
        <v>277</v>
      </c>
      <c r="H183" s="38" t="s">
        <v>1140</v>
      </c>
      <c r="I183" s="31" t="s">
        <v>14</v>
      </c>
      <c r="J183" s="31">
        <v>17</v>
      </c>
      <c r="R183" s="56">
        <v>0</v>
      </c>
      <c r="S183" s="62">
        <v>2</v>
      </c>
      <c r="T183" s="54">
        <v>30</v>
      </c>
      <c r="U183" s="37" t="b">
        <v>0</v>
      </c>
      <c r="V183" s="49">
        <v>5</v>
      </c>
      <c r="W183" s="31" t="s">
        <v>1530</v>
      </c>
      <c r="X183" s="31" t="s">
        <v>15</v>
      </c>
      <c r="Y183" s="31" t="s">
        <v>14</v>
      </c>
      <c r="Z183" s="31" t="s">
        <v>16</v>
      </c>
      <c r="AA183" s="31" t="s">
        <v>178</v>
      </c>
      <c r="AB183" s="31" t="s">
        <v>41</v>
      </c>
    </row>
    <row r="184" spans="2:28" ht="74.25" customHeight="1" x14ac:dyDescent="0.25">
      <c r="B184" s="57" t="s">
        <v>329</v>
      </c>
      <c r="C184" s="71">
        <v>0</v>
      </c>
      <c r="D184" s="34" t="s">
        <v>1365</v>
      </c>
      <c r="E184" t="e" vm="143">
        <v>#VALUE!</v>
      </c>
      <c r="F184" s="67" t="s">
        <v>281</v>
      </c>
      <c r="G184" s="39" t="s">
        <v>277</v>
      </c>
      <c r="H184" s="38" t="s">
        <v>280</v>
      </c>
      <c r="I184" s="31" t="s">
        <v>14</v>
      </c>
      <c r="J184" s="31">
        <v>17</v>
      </c>
      <c r="K184" s="31">
        <v>603</v>
      </c>
      <c r="L184" s="57" t="s">
        <v>441</v>
      </c>
      <c r="M184" s="53" t="s">
        <v>1365</v>
      </c>
      <c r="N184" s="55" t="s">
        <v>499</v>
      </c>
      <c r="O184" s="55" t="s">
        <v>580</v>
      </c>
      <c r="R184" s="56">
        <v>0</v>
      </c>
      <c r="S184" s="62">
        <v>5</v>
      </c>
      <c r="T184" s="54">
        <v>1</v>
      </c>
      <c r="U184" s="37" t="s">
        <v>1276</v>
      </c>
      <c r="V184" s="49">
        <v>17</v>
      </c>
      <c r="W184" s="31" t="s">
        <v>1530</v>
      </c>
      <c r="X184" s="31" t="s">
        <v>15</v>
      </c>
      <c r="Y184" s="31" t="s">
        <v>14</v>
      </c>
      <c r="Z184" s="31" t="s">
        <v>16</v>
      </c>
      <c r="AA184" s="31" t="s">
        <v>178</v>
      </c>
      <c r="AB184" s="31" t="s">
        <v>41</v>
      </c>
    </row>
    <row r="185" spans="2:28" ht="74.25" customHeight="1" x14ac:dyDescent="0.25">
      <c r="B185" s="57" t="s">
        <v>329</v>
      </c>
      <c r="C185" s="71">
        <v>10</v>
      </c>
      <c r="D185" s="55" t="s">
        <v>1537</v>
      </c>
      <c r="E185" t="e" vm="144">
        <v>#VALUE!</v>
      </c>
      <c r="F185" s="72" t="s">
        <v>1649</v>
      </c>
      <c r="G185" s="60" t="s">
        <v>219</v>
      </c>
      <c r="H185" s="58" t="s">
        <v>951</v>
      </c>
      <c r="I185" s="57" t="s">
        <v>14</v>
      </c>
      <c r="J185" s="31">
        <v>31</v>
      </c>
      <c r="K185" s="31">
        <v>2512</v>
      </c>
      <c r="L185" s="57" t="s">
        <v>441</v>
      </c>
      <c r="M185" s="53" t="s">
        <v>1537</v>
      </c>
      <c r="N185" s="55" t="s">
        <v>949</v>
      </c>
      <c r="O185" s="55" t="s">
        <v>950</v>
      </c>
      <c r="P185" s="34" t="s">
        <v>580</v>
      </c>
      <c r="Q185" s="33" t="s">
        <v>91</v>
      </c>
      <c r="R185" s="56">
        <v>0</v>
      </c>
      <c r="S185" s="62">
        <v>7</v>
      </c>
      <c r="T185" s="54">
        <v>1</v>
      </c>
      <c r="U185" s="37" t="s">
        <v>1311</v>
      </c>
      <c r="V185" s="49">
        <v>23</v>
      </c>
      <c r="W185" s="31" t="e">
        <v>#N/A</v>
      </c>
      <c r="X185" s="31" t="e">
        <v>#N/A</v>
      </c>
      <c r="Y185" s="31" t="e">
        <v>#N/A</v>
      </c>
      <c r="Z185" s="31" t="e">
        <v>#N/A</v>
      </c>
      <c r="AA185" s="31" t="e">
        <v>#N/A</v>
      </c>
      <c r="AB185" s="31" t="e">
        <v>#N/A</v>
      </c>
    </row>
    <row r="186" spans="2:28" ht="74.25" customHeight="1" x14ac:dyDescent="0.25">
      <c r="B186" s="31" t="s">
        <v>329</v>
      </c>
      <c r="C186" s="69">
        <v>22</v>
      </c>
      <c r="D186" s="34" t="s">
        <v>1428</v>
      </c>
      <c r="E186" t="e" vm="143">
        <v>#VALUE!</v>
      </c>
      <c r="F186" s="67" t="s">
        <v>1621</v>
      </c>
      <c r="G186" s="60" t="s">
        <v>277</v>
      </c>
      <c r="H186" s="38" t="s">
        <v>1139</v>
      </c>
      <c r="I186" s="31" t="s">
        <v>14</v>
      </c>
      <c r="J186" s="31">
        <v>17</v>
      </c>
      <c r="R186" s="56">
        <v>0</v>
      </c>
      <c r="S186" s="62">
        <v>2</v>
      </c>
      <c r="T186" s="54">
        <v>30</v>
      </c>
      <c r="U186" s="37" t="b">
        <v>0</v>
      </c>
      <c r="V186" s="49">
        <v>5</v>
      </c>
      <c r="W186" s="31" t="s">
        <v>1530</v>
      </c>
      <c r="X186" s="31" t="s">
        <v>15</v>
      </c>
      <c r="Y186" s="31" t="s">
        <v>14</v>
      </c>
      <c r="Z186" s="31" t="s">
        <v>16</v>
      </c>
      <c r="AA186" s="31" t="s">
        <v>178</v>
      </c>
      <c r="AB186" s="31" t="s">
        <v>41</v>
      </c>
    </row>
    <row r="187" spans="2:28" ht="74.25" customHeight="1" x14ac:dyDescent="0.25">
      <c r="B187" s="57" t="s">
        <v>329</v>
      </c>
      <c r="C187" s="71">
        <v>22</v>
      </c>
      <c r="D187" s="34" t="s">
        <v>1365</v>
      </c>
      <c r="E187" t="e" vm="143">
        <v>#VALUE!</v>
      </c>
      <c r="F187" s="67" t="s">
        <v>1535</v>
      </c>
      <c r="G187" s="60" t="s">
        <v>726</v>
      </c>
      <c r="H187" s="58" t="s">
        <v>863</v>
      </c>
      <c r="I187" s="31" t="s">
        <v>14</v>
      </c>
      <c r="J187" s="31">
        <v>17</v>
      </c>
      <c r="K187" s="31">
        <v>603</v>
      </c>
      <c r="L187" s="57" t="s">
        <v>441</v>
      </c>
      <c r="M187" s="53" t="s">
        <v>1365</v>
      </c>
      <c r="N187" s="55" t="s">
        <v>862</v>
      </c>
      <c r="O187" s="55" t="s">
        <v>580</v>
      </c>
      <c r="R187" s="56">
        <v>0</v>
      </c>
      <c r="S187" s="62">
        <v>5</v>
      </c>
      <c r="T187" s="54">
        <v>1</v>
      </c>
      <c r="U187" s="37" t="s">
        <v>1291</v>
      </c>
      <c r="V187" s="49">
        <v>18</v>
      </c>
      <c r="W187" s="31" t="s">
        <v>1530</v>
      </c>
      <c r="X187" s="31" t="s">
        <v>15</v>
      </c>
      <c r="Y187" s="31" t="s">
        <v>14</v>
      </c>
      <c r="Z187" s="31" t="s">
        <v>16</v>
      </c>
      <c r="AA187" s="31" t="s">
        <v>178</v>
      </c>
      <c r="AB187" s="31" t="s">
        <v>41</v>
      </c>
    </row>
    <row r="188" spans="2:28" ht="74.25" customHeight="1" x14ac:dyDescent="0.25">
      <c r="B188" s="57" t="s">
        <v>329</v>
      </c>
      <c r="C188" s="71">
        <v>39</v>
      </c>
      <c r="D188" s="55" t="s">
        <v>1537</v>
      </c>
      <c r="E188" t="e" vm="144">
        <v>#VALUE!</v>
      </c>
      <c r="F188" s="67" t="s">
        <v>318</v>
      </c>
      <c r="G188" s="39" t="s">
        <v>277</v>
      </c>
      <c r="H188" s="38" t="s">
        <v>317</v>
      </c>
      <c r="I188" s="31" t="s">
        <v>14</v>
      </c>
      <c r="J188" s="31">
        <v>17</v>
      </c>
      <c r="K188" s="31">
        <v>2512</v>
      </c>
      <c r="L188" s="57" t="s">
        <v>441</v>
      </c>
      <c r="M188" s="53" t="s">
        <v>1537</v>
      </c>
      <c r="N188" s="55" t="s">
        <v>504</v>
      </c>
      <c r="O188" s="55" t="s">
        <v>580</v>
      </c>
      <c r="R188" s="56">
        <v>0</v>
      </c>
      <c r="S188" s="62">
        <v>5</v>
      </c>
      <c r="T188" s="54">
        <v>1</v>
      </c>
      <c r="U188" s="37" t="s">
        <v>1312</v>
      </c>
      <c r="V188" s="49">
        <v>18</v>
      </c>
      <c r="W188" s="31" t="s">
        <v>1530</v>
      </c>
      <c r="X188" s="31" t="s">
        <v>15</v>
      </c>
      <c r="Y188" s="31" t="s">
        <v>14</v>
      </c>
      <c r="Z188" s="31" t="s">
        <v>16</v>
      </c>
      <c r="AA188" s="31" t="s">
        <v>178</v>
      </c>
      <c r="AB188" s="31" t="s">
        <v>41</v>
      </c>
    </row>
    <row r="189" spans="2:28" ht="74.25" customHeight="1" x14ac:dyDescent="0.25">
      <c r="B189" s="57" t="s">
        <v>329</v>
      </c>
      <c r="C189" s="71">
        <v>75</v>
      </c>
      <c r="D189" s="34" t="s">
        <v>1365</v>
      </c>
      <c r="E189" t="e" vm="143">
        <v>#VALUE!</v>
      </c>
      <c r="F189" s="67" t="s">
        <v>316</v>
      </c>
      <c r="G189" s="39" t="s">
        <v>277</v>
      </c>
      <c r="H189" s="38" t="s">
        <v>315</v>
      </c>
      <c r="I189" s="31" t="s">
        <v>14</v>
      </c>
      <c r="J189" s="31">
        <v>17</v>
      </c>
      <c r="K189" s="31">
        <v>603</v>
      </c>
      <c r="L189" s="57" t="s">
        <v>441</v>
      </c>
      <c r="M189" s="53" t="s">
        <v>1365</v>
      </c>
      <c r="N189" s="55" t="s">
        <v>505</v>
      </c>
      <c r="O189" s="55" t="s">
        <v>580</v>
      </c>
      <c r="R189" s="56">
        <v>0</v>
      </c>
      <c r="S189" s="62">
        <v>5</v>
      </c>
      <c r="T189" s="54">
        <v>1</v>
      </c>
      <c r="U189" s="37" t="s">
        <v>1308</v>
      </c>
      <c r="V189" s="49">
        <v>18</v>
      </c>
      <c r="W189" s="31" t="s">
        <v>1530</v>
      </c>
      <c r="X189" s="31" t="s">
        <v>15</v>
      </c>
      <c r="Y189" s="31" t="s">
        <v>14</v>
      </c>
      <c r="Z189" s="31" t="s">
        <v>16</v>
      </c>
      <c r="AA189" s="31" t="s">
        <v>178</v>
      </c>
      <c r="AB189" s="31" t="s">
        <v>41</v>
      </c>
    </row>
    <row r="190" spans="2:28" ht="74.25" customHeight="1" x14ac:dyDescent="0.25">
      <c r="B190" s="57" t="s">
        <v>329</v>
      </c>
      <c r="C190" s="71">
        <v>100</v>
      </c>
      <c r="D190" s="34" t="s">
        <v>1365</v>
      </c>
      <c r="E190" t="e" vm="143">
        <v>#VALUE!</v>
      </c>
      <c r="F190" s="67" t="s">
        <v>285</v>
      </c>
      <c r="G190" s="39" t="s">
        <v>277</v>
      </c>
      <c r="H190" s="38" t="s">
        <v>284</v>
      </c>
      <c r="I190" s="31" t="s">
        <v>14</v>
      </c>
      <c r="J190" s="31">
        <v>17</v>
      </c>
      <c r="K190" s="31">
        <v>603</v>
      </c>
      <c r="L190" s="57" t="s">
        <v>441</v>
      </c>
      <c r="M190" s="53" t="s">
        <v>1365</v>
      </c>
      <c r="N190" s="55" t="s">
        <v>500</v>
      </c>
      <c r="O190" s="55" t="s">
        <v>580</v>
      </c>
      <c r="R190" s="56">
        <v>0</v>
      </c>
      <c r="S190" s="62">
        <v>5</v>
      </c>
      <c r="T190" s="54">
        <v>1</v>
      </c>
      <c r="U190" s="37" t="s">
        <v>1278</v>
      </c>
      <c r="V190" s="49">
        <v>19</v>
      </c>
      <c r="W190" s="31" t="s">
        <v>1530</v>
      </c>
      <c r="X190" s="31" t="s">
        <v>15</v>
      </c>
      <c r="Y190" s="31" t="s">
        <v>14</v>
      </c>
      <c r="Z190" s="31" t="s">
        <v>16</v>
      </c>
      <c r="AA190" s="31" t="s">
        <v>178</v>
      </c>
      <c r="AB190" s="31" t="s">
        <v>41</v>
      </c>
    </row>
    <row r="191" spans="2:28" ht="74.25" customHeight="1" x14ac:dyDescent="0.25">
      <c r="B191" s="57" t="s">
        <v>329</v>
      </c>
      <c r="C191" s="71">
        <v>200</v>
      </c>
      <c r="D191" s="34" t="s">
        <v>1365</v>
      </c>
      <c r="E191" t="e" vm="143">
        <v>#VALUE!</v>
      </c>
      <c r="F191" s="67" t="s">
        <v>295</v>
      </c>
      <c r="G191" s="39" t="s">
        <v>277</v>
      </c>
      <c r="H191" s="38" t="s">
        <v>294</v>
      </c>
      <c r="I191" s="31" t="s">
        <v>14</v>
      </c>
      <c r="J191" s="31">
        <v>17</v>
      </c>
      <c r="K191" s="31">
        <v>603</v>
      </c>
      <c r="L191" s="57" t="s">
        <v>441</v>
      </c>
      <c r="M191" s="53" t="s">
        <v>1365</v>
      </c>
      <c r="N191" s="55" t="s">
        <v>501</v>
      </c>
      <c r="O191" s="55" t="s">
        <v>580</v>
      </c>
      <c r="R191" s="56">
        <v>0</v>
      </c>
      <c r="S191" s="62">
        <v>5</v>
      </c>
      <c r="T191" s="54">
        <v>1</v>
      </c>
      <c r="U191" s="37" t="s">
        <v>1288</v>
      </c>
      <c r="V191" s="49">
        <v>19</v>
      </c>
      <c r="W191" s="31" t="s">
        <v>1530</v>
      </c>
      <c r="X191" s="31" t="s">
        <v>15</v>
      </c>
      <c r="Y191" s="31" t="s">
        <v>14</v>
      </c>
      <c r="Z191" s="31" t="s">
        <v>16</v>
      </c>
      <c r="AA191" s="31" t="s">
        <v>178</v>
      </c>
      <c r="AB191" s="31" t="s">
        <v>41</v>
      </c>
    </row>
    <row r="192" spans="2:28" ht="74.25" customHeight="1" x14ac:dyDescent="0.25">
      <c r="B192" s="57" t="s">
        <v>329</v>
      </c>
      <c r="C192" s="71">
        <v>232</v>
      </c>
      <c r="D192" s="34" t="s">
        <v>1365</v>
      </c>
      <c r="E192" t="e" vm="145">
        <v>#VALUE!</v>
      </c>
      <c r="F192" s="67" t="s">
        <v>322</v>
      </c>
      <c r="G192" s="39" t="s">
        <v>277</v>
      </c>
      <c r="H192" s="38" t="s">
        <v>321</v>
      </c>
      <c r="I192" s="31" t="s">
        <v>14</v>
      </c>
      <c r="J192" s="31">
        <v>20</v>
      </c>
      <c r="K192" s="31">
        <v>603</v>
      </c>
      <c r="L192" s="57" t="s">
        <v>441</v>
      </c>
      <c r="M192" s="53" t="s">
        <v>1365</v>
      </c>
      <c r="N192" s="55" t="s">
        <v>506</v>
      </c>
      <c r="O192" s="55" t="s">
        <v>580</v>
      </c>
      <c r="R192" s="56">
        <v>0</v>
      </c>
      <c r="S192" s="62">
        <v>5</v>
      </c>
      <c r="T192" s="54">
        <v>1</v>
      </c>
      <c r="U192" s="37" t="s">
        <v>1292</v>
      </c>
      <c r="V192" s="49">
        <v>19</v>
      </c>
      <c r="W192" s="31" t="s">
        <v>1531</v>
      </c>
      <c r="X192" s="31" t="s">
        <v>15</v>
      </c>
      <c r="Y192" s="31" t="s">
        <v>14</v>
      </c>
      <c r="Z192" s="31" t="s">
        <v>16</v>
      </c>
      <c r="AA192" s="31" t="s">
        <v>178</v>
      </c>
      <c r="AB192" s="31" t="s">
        <v>41</v>
      </c>
    </row>
    <row r="193" spans="2:28" ht="74.25" customHeight="1" x14ac:dyDescent="0.25">
      <c r="B193" s="57" t="s">
        <v>329</v>
      </c>
      <c r="C193" s="71">
        <v>330</v>
      </c>
      <c r="D193" s="34" t="s">
        <v>1365</v>
      </c>
      <c r="E193" t="e" vm="143">
        <v>#VALUE!</v>
      </c>
      <c r="F193" s="67" t="s">
        <v>305</v>
      </c>
      <c r="G193" s="39" t="s">
        <v>277</v>
      </c>
      <c r="H193" s="38" t="s">
        <v>304</v>
      </c>
      <c r="I193" s="31" t="s">
        <v>14</v>
      </c>
      <c r="J193" s="31">
        <v>17</v>
      </c>
      <c r="K193" s="31">
        <v>603</v>
      </c>
      <c r="L193" s="57" t="s">
        <v>441</v>
      </c>
      <c r="M193" s="53" t="s">
        <v>1365</v>
      </c>
      <c r="N193" s="55" t="s">
        <v>502</v>
      </c>
      <c r="O193" s="55" t="s">
        <v>580</v>
      </c>
      <c r="R193" s="56">
        <v>0</v>
      </c>
      <c r="S193" s="62">
        <v>5</v>
      </c>
      <c r="T193" s="54">
        <v>1</v>
      </c>
      <c r="U193" s="37" t="s">
        <v>1297</v>
      </c>
      <c r="V193" s="49">
        <v>19</v>
      </c>
      <c r="W193" s="31" t="s">
        <v>1530</v>
      </c>
      <c r="X193" s="31" t="s">
        <v>15</v>
      </c>
      <c r="Y193" s="31" t="s">
        <v>14</v>
      </c>
      <c r="Z193" s="31" t="s">
        <v>16</v>
      </c>
      <c r="AA193" s="31" t="s">
        <v>178</v>
      </c>
      <c r="AB193" s="31" t="s">
        <v>41</v>
      </c>
    </row>
    <row r="194" spans="2:28" ht="74.25" customHeight="1" x14ac:dyDescent="0.25">
      <c r="B194" s="57" t="s">
        <v>329</v>
      </c>
      <c r="C194" s="71">
        <v>332</v>
      </c>
      <c r="D194" s="34" t="s">
        <v>1365</v>
      </c>
      <c r="E194" t="e" vm="145">
        <v>#VALUE!</v>
      </c>
      <c r="F194" s="67" t="s">
        <v>324</v>
      </c>
      <c r="G194" s="39" t="s">
        <v>277</v>
      </c>
      <c r="H194" s="38" t="s">
        <v>323</v>
      </c>
      <c r="I194" s="31" t="s">
        <v>14</v>
      </c>
      <c r="J194" s="31">
        <v>20</v>
      </c>
      <c r="K194" s="31">
        <v>603</v>
      </c>
      <c r="L194" s="57" t="s">
        <v>441</v>
      </c>
      <c r="M194" s="53" t="s">
        <v>1365</v>
      </c>
      <c r="N194" s="55" t="s">
        <v>507</v>
      </c>
      <c r="O194" s="55" t="s">
        <v>580</v>
      </c>
      <c r="R194" s="56">
        <v>0</v>
      </c>
      <c r="S194" s="62">
        <v>5</v>
      </c>
      <c r="T194" s="54">
        <v>1</v>
      </c>
      <c r="U194" s="37" t="s">
        <v>1298</v>
      </c>
      <c r="V194" s="49">
        <v>19</v>
      </c>
      <c r="W194" s="31" t="s">
        <v>1531</v>
      </c>
      <c r="X194" s="31" t="s">
        <v>15</v>
      </c>
      <c r="Y194" s="31" t="s">
        <v>14</v>
      </c>
      <c r="Z194" s="31" t="s">
        <v>16</v>
      </c>
      <c r="AA194" s="31" t="s">
        <v>178</v>
      </c>
      <c r="AB194" s="31" t="s">
        <v>41</v>
      </c>
    </row>
    <row r="195" spans="2:28" ht="74.25" customHeight="1" x14ac:dyDescent="0.25">
      <c r="B195" s="57" t="s">
        <v>329</v>
      </c>
      <c r="C195" s="71">
        <v>400</v>
      </c>
      <c r="D195" s="34" t="s">
        <v>1365</v>
      </c>
      <c r="E195" t="e" vm="146">
        <v>#VALUE!</v>
      </c>
      <c r="F195" s="67" t="s">
        <v>215</v>
      </c>
      <c r="G195" s="39" t="s">
        <v>214</v>
      </c>
      <c r="H195" s="38" t="s">
        <v>213</v>
      </c>
      <c r="I195" s="31" t="s">
        <v>14</v>
      </c>
      <c r="J195" s="31">
        <v>53</v>
      </c>
      <c r="K195" s="31">
        <v>603</v>
      </c>
      <c r="L195" s="57" t="s">
        <v>441</v>
      </c>
      <c r="M195" s="53" t="s">
        <v>1365</v>
      </c>
      <c r="N195" s="55" t="s">
        <v>498</v>
      </c>
      <c r="O195" s="55" t="s">
        <v>601</v>
      </c>
      <c r="R195" s="56">
        <v>0</v>
      </c>
      <c r="S195" s="62">
        <v>5</v>
      </c>
      <c r="T195" s="54">
        <v>1</v>
      </c>
      <c r="U195" s="37" t="s">
        <v>1302</v>
      </c>
      <c r="V195" s="49">
        <v>21</v>
      </c>
      <c r="W195" s="31" t="s">
        <v>216</v>
      </c>
      <c r="X195" s="31" t="s">
        <v>15</v>
      </c>
      <c r="Y195" s="31" t="s">
        <v>14</v>
      </c>
      <c r="Z195" s="31" t="s">
        <v>16</v>
      </c>
      <c r="AA195" s="31" t="s">
        <v>178</v>
      </c>
      <c r="AB195" s="31" t="s">
        <v>217</v>
      </c>
    </row>
    <row r="196" spans="2:28" ht="74.25" customHeight="1" x14ac:dyDescent="0.25">
      <c r="B196" s="57" t="s">
        <v>329</v>
      </c>
      <c r="C196" s="71">
        <v>470</v>
      </c>
      <c r="D196" s="34" t="s">
        <v>1365</v>
      </c>
      <c r="E196" t="e" vm="143">
        <v>#VALUE!</v>
      </c>
      <c r="F196" s="67" t="s">
        <v>311</v>
      </c>
      <c r="G196" s="39" t="s">
        <v>277</v>
      </c>
      <c r="H196" s="38" t="s">
        <v>310</v>
      </c>
      <c r="I196" s="31" t="s">
        <v>14</v>
      </c>
      <c r="J196" s="31">
        <v>17</v>
      </c>
      <c r="K196" s="31">
        <v>603</v>
      </c>
      <c r="L196" s="57" t="s">
        <v>441</v>
      </c>
      <c r="M196" s="53" t="s">
        <v>1365</v>
      </c>
      <c r="N196" s="55" t="s">
        <v>503</v>
      </c>
      <c r="O196" s="55" t="s">
        <v>580</v>
      </c>
      <c r="R196" s="56">
        <v>0</v>
      </c>
      <c r="S196" s="62">
        <v>5</v>
      </c>
      <c r="T196" s="54">
        <v>1</v>
      </c>
      <c r="U196" s="37" t="s">
        <v>1304</v>
      </c>
      <c r="V196" s="49">
        <v>19</v>
      </c>
      <c r="W196" s="31" t="s">
        <v>1530</v>
      </c>
      <c r="X196" s="31" t="s">
        <v>15</v>
      </c>
      <c r="Y196" s="31" t="s">
        <v>14</v>
      </c>
      <c r="Z196" s="31" t="s">
        <v>16</v>
      </c>
      <c r="AA196" s="31" t="s">
        <v>178</v>
      </c>
      <c r="AB196" s="31" t="s">
        <v>41</v>
      </c>
    </row>
    <row r="197" spans="2:28" ht="74.25" customHeight="1" x14ac:dyDescent="0.25">
      <c r="B197" s="31" t="s">
        <v>329</v>
      </c>
      <c r="C197" s="69">
        <v>1000</v>
      </c>
      <c r="D197" s="34" t="s">
        <v>1428</v>
      </c>
      <c r="E197" t="e" vm="147">
        <v>#VALUE!</v>
      </c>
      <c r="F197" s="67" t="s">
        <v>1624</v>
      </c>
      <c r="G197" s="60" t="s">
        <v>1153</v>
      </c>
      <c r="H197" s="38" t="s">
        <v>1142</v>
      </c>
      <c r="I197" s="31" t="s">
        <v>14</v>
      </c>
      <c r="J197" s="31">
        <v>7</v>
      </c>
      <c r="R197" s="56">
        <v>0</v>
      </c>
      <c r="S197" s="62">
        <v>2</v>
      </c>
      <c r="T197" s="54">
        <v>30</v>
      </c>
      <c r="U197" s="37" t="b">
        <v>0</v>
      </c>
      <c r="V197" s="49">
        <v>5</v>
      </c>
      <c r="W197" s="31" t="s">
        <v>1619</v>
      </c>
      <c r="X197" s="31" t="s">
        <v>15</v>
      </c>
      <c r="Y197" s="31" t="s">
        <v>14</v>
      </c>
      <c r="Z197" s="31" t="s">
        <v>16</v>
      </c>
      <c r="AA197" s="31" t="s">
        <v>178</v>
      </c>
      <c r="AB197" s="31" t="s">
        <v>21</v>
      </c>
    </row>
    <row r="198" spans="2:28" ht="74.25" customHeight="1" x14ac:dyDescent="0.25">
      <c r="B198" s="57" t="s">
        <v>329</v>
      </c>
      <c r="C198" s="71">
        <v>1000</v>
      </c>
      <c r="D198" s="34" t="s">
        <v>1365</v>
      </c>
      <c r="E198" t="e" vm="143">
        <v>#VALUE!</v>
      </c>
      <c r="F198" s="67" t="s">
        <v>293</v>
      </c>
      <c r="G198" s="39" t="s">
        <v>277</v>
      </c>
      <c r="H198" s="38" t="s">
        <v>292</v>
      </c>
      <c r="I198" s="31" t="s">
        <v>14</v>
      </c>
      <c r="J198" s="31">
        <v>17</v>
      </c>
      <c r="K198" s="31">
        <v>603</v>
      </c>
      <c r="L198" s="57" t="s">
        <v>441</v>
      </c>
      <c r="M198" s="53" t="s">
        <v>1365</v>
      </c>
      <c r="N198" s="55" t="s">
        <v>509</v>
      </c>
      <c r="O198" s="55" t="s">
        <v>580</v>
      </c>
      <c r="R198" s="56">
        <v>0</v>
      </c>
      <c r="S198" s="62">
        <v>5</v>
      </c>
      <c r="T198" s="54">
        <v>1</v>
      </c>
      <c r="U198" s="37" t="s">
        <v>1284</v>
      </c>
      <c r="V198" s="49">
        <v>17</v>
      </c>
      <c r="W198" s="31" t="s">
        <v>1530</v>
      </c>
      <c r="X198" s="31" t="s">
        <v>15</v>
      </c>
      <c r="Y198" s="31" t="s">
        <v>14</v>
      </c>
      <c r="Z198" s="31" t="s">
        <v>16</v>
      </c>
      <c r="AA198" s="31" t="s">
        <v>178</v>
      </c>
      <c r="AB198" s="31" t="s">
        <v>41</v>
      </c>
    </row>
    <row r="199" spans="2:28" ht="74.25" customHeight="1" x14ac:dyDescent="0.25">
      <c r="B199" s="57" t="s">
        <v>329</v>
      </c>
      <c r="C199" s="71">
        <v>1500</v>
      </c>
      <c r="D199" s="34" t="s">
        <v>1365</v>
      </c>
      <c r="E199" t="e" vm="148">
        <v>#VALUE!</v>
      </c>
      <c r="F199" s="67" t="s">
        <v>177</v>
      </c>
      <c r="G199" s="39" t="s">
        <v>176</v>
      </c>
      <c r="H199" s="38" t="s">
        <v>175</v>
      </c>
      <c r="I199" s="31" t="s">
        <v>14</v>
      </c>
      <c r="J199" s="31">
        <v>21</v>
      </c>
      <c r="K199" s="31">
        <v>603</v>
      </c>
      <c r="L199" s="57" t="s">
        <v>441</v>
      </c>
      <c r="M199" s="53" t="s">
        <v>1365</v>
      </c>
      <c r="N199" s="55" t="s">
        <v>508</v>
      </c>
      <c r="O199" s="55" t="s">
        <v>580</v>
      </c>
      <c r="R199" s="56">
        <v>0</v>
      </c>
      <c r="S199" s="62">
        <v>5</v>
      </c>
      <c r="T199" s="54">
        <v>1</v>
      </c>
      <c r="U199" s="37" t="s">
        <v>1285</v>
      </c>
      <c r="V199" s="49">
        <v>18</v>
      </c>
      <c r="W199" s="31" t="s">
        <v>1532</v>
      </c>
      <c r="X199" s="31" t="s">
        <v>15</v>
      </c>
      <c r="Y199" s="31" t="s">
        <v>14</v>
      </c>
      <c r="Z199" s="31" t="s">
        <v>16</v>
      </c>
      <c r="AA199" s="31" t="s">
        <v>178</v>
      </c>
      <c r="AB199" s="31" t="s">
        <v>41</v>
      </c>
    </row>
    <row r="200" spans="2:28" ht="74.25" customHeight="1" x14ac:dyDescent="0.25">
      <c r="B200" s="57" t="s">
        <v>329</v>
      </c>
      <c r="C200" s="71">
        <v>2000</v>
      </c>
      <c r="D200" s="34" t="s">
        <v>1365</v>
      </c>
      <c r="E200" t="e" vm="143">
        <v>#VALUE!</v>
      </c>
      <c r="F200" s="67" t="s">
        <v>303</v>
      </c>
      <c r="G200" s="39" t="s">
        <v>277</v>
      </c>
      <c r="H200" s="38" t="s">
        <v>302</v>
      </c>
      <c r="I200" s="31" t="s">
        <v>14</v>
      </c>
      <c r="J200" s="31">
        <v>17</v>
      </c>
      <c r="K200" s="31">
        <v>603</v>
      </c>
      <c r="L200" s="57" t="s">
        <v>441</v>
      </c>
      <c r="M200" s="53" t="s">
        <v>1365</v>
      </c>
      <c r="N200" s="55" t="s">
        <v>513</v>
      </c>
      <c r="O200" s="55" t="s">
        <v>580</v>
      </c>
      <c r="R200" s="56">
        <v>0</v>
      </c>
      <c r="S200" s="62">
        <v>5</v>
      </c>
      <c r="T200" s="54">
        <v>1</v>
      </c>
      <c r="U200" s="37" t="s">
        <v>1293</v>
      </c>
      <c r="V200" s="49">
        <v>17</v>
      </c>
      <c r="W200" s="31" t="s">
        <v>1530</v>
      </c>
      <c r="X200" s="31" t="s">
        <v>15</v>
      </c>
      <c r="Y200" s="31" t="s">
        <v>14</v>
      </c>
      <c r="Z200" s="31" t="s">
        <v>16</v>
      </c>
      <c r="AA200" s="31" t="s">
        <v>178</v>
      </c>
      <c r="AB200" s="31" t="s">
        <v>41</v>
      </c>
    </row>
    <row r="201" spans="2:28" ht="74.25" customHeight="1" x14ac:dyDescent="0.25">
      <c r="B201" s="57" t="s">
        <v>329</v>
      </c>
      <c r="C201" s="71">
        <v>2200</v>
      </c>
      <c r="D201" s="34" t="s">
        <v>1365</v>
      </c>
      <c r="E201" t="e" vm="143">
        <v>#VALUE!</v>
      </c>
      <c r="F201" s="67" t="s">
        <v>301</v>
      </c>
      <c r="G201" s="39" t="s">
        <v>277</v>
      </c>
      <c r="H201" s="38" t="s">
        <v>300</v>
      </c>
      <c r="I201" s="31" t="s">
        <v>14</v>
      </c>
      <c r="J201" s="31">
        <v>17</v>
      </c>
      <c r="K201" s="31">
        <v>603</v>
      </c>
      <c r="L201" s="57" t="s">
        <v>441</v>
      </c>
      <c r="M201" s="53" t="s">
        <v>1365</v>
      </c>
      <c r="N201" s="55" t="s">
        <v>518</v>
      </c>
      <c r="O201" s="55" t="s">
        <v>580</v>
      </c>
      <c r="R201" s="56">
        <v>0</v>
      </c>
      <c r="S201" s="62">
        <v>5</v>
      </c>
      <c r="T201" s="54">
        <v>1</v>
      </c>
      <c r="U201" s="37" t="s">
        <v>1294</v>
      </c>
      <c r="V201" s="49">
        <v>18</v>
      </c>
      <c r="W201" s="31" t="s">
        <v>1530</v>
      </c>
      <c r="X201" s="31" t="s">
        <v>15</v>
      </c>
      <c r="Y201" s="31" t="s">
        <v>14</v>
      </c>
      <c r="Z201" s="31" t="s">
        <v>16</v>
      </c>
      <c r="AA201" s="31" t="s">
        <v>178</v>
      </c>
      <c r="AB201" s="31" t="s">
        <v>41</v>
      </c>
    </row>
    <row r="202" spans="2:28" ht="74.25" customHeight="1" x14ac:dyDescent="0.25">
      <c r="B202" s="57" t="s">
        <v>329</v>
      </c>
      <c r="C202" s="71">
        <v>2400</v>
      </c>
      <c r="D202" s="34" t="s">
        <v>1365</v>
      </c>
      <c r="E202" t="e" vm="149">
        <v>#VALUE!</v>
      </c>
      <c r="F202" s="67" t="s">
        <v>879</v>
      </c>
      <c r="G202" s="39" t="s">
        <v>277</v>
      </c>
      <c r="H202" s="38" t="s">
        <v>878</v>
      </c>
      <c r="I202" s="31" t="s">
        <v>14</v>
      </c>
      <c r="J202" s="31">
        <v>17</v>
      </c>
      <c r="K202" s="31">
        <v>603</v>
      </c>
      <c r="L202" s="57" t="s">
        <v>441</v>
      </c>
      <c r="M202" s="53" t="s">
        <v>1365</v>
      </c>
      <c r="N202" s="55" t="s">
        <v>877</v>
      </c>
      <c r="O202" s="55" t="s">
        <v>580</v>
      </c>
      <c r="R202" s="56">
        <v>0</v>
      </c>
      <c r="S202" s="62">
        <v>5</v>
      </c>
      <c r="T202" s="54">
        <v>1</v>
      </c>
      <c r="U202" s="37" t="s">
        <v>1295</v>
      </c>
      <c r="V202" s="49">
        <v>18</v>
      </c>
      <c r="W202" s="31" t="s">
        <v>1530</v>
      </c>
      <c r="X202" s="31" t="s">
        <v>15</v>
      </c>
      <c r="Y202" s="31" t="s">
        <v>14</v>
      </c>
      <c r="Z202" s="31" t="s">
        <v>16</v>
      </c>
      <c r="AA202" s="31" t="s">
        <v>178</v>
      </c>
      <c r="AB202" s="31" t="s">
        <v>41</v>
      </c>
    </row>
    <row r="203" spans="2:28" ht="74.25" customHeight="1" x14ac:dyDescent="0.25">
      <c r="B203" s="57" t="s">
        <v>329</v>
      </c>
      <c r="C203" s="71">
        <v>3300</v>
      </c>
      <c r="D203" s="34" t="s">
        <v>1365</v>
      </c>
      <c r="E203" t="e" vm="143">
        <v>#VALUE!</v>
      </c>
      <c r="F203" s="67" t="s">
        <v>309</v>
      </c>
      <c r="G203" s="39" t="s">
        <v>277</v>
      </c>
      <c r="H203" s="38" t="s">
        <v>308</v>
      </c>
      <c r="I203" s="31" t="s">
        <v>14</v>
      </c>
      <c r="J203" s="31">
        <v>17</v>
      </c>
      <c r="K203" s="31">
        <v>603</v>
      </c>
      <c r="L203" s="57" t="s">
        <v>441</v>
      </c>
      <c r="M203" s="53" t="s">
        <v>1365</v>
      </c>
      <c r="N203" s="55" t="s">
        <v>519</v>
      </c>
      <c r="O203" s="55" t="s">
        <v>580</v>
      </c>
      <c r="R203" s="56">
        <v>0</v>
      </c>
      <c r="S203" s="62">
        <v>5</v>
      </c>
      <c r="T203" s="54">
        <v>1</v>
      </c>
      <c r="U203" s="37" t="s">
        <v>1301</v>
      </c>
      <c r="V203" s="49">
        <v>18</v>
      </c>
      <c r="W203" s="31" t="s">
        <v>1530</v>
      </c>
      <c r="X203" s="31" t="s">
        <v>15</v>
      </c>
      <c r="Y203" s="31" t="s">
        <v>14</v>
      </c>
      <c r="Z203" s="31" t="s">
        <v>16</v>
      </c>
      <c r="AA203" s="31" t="s">
        <v>178</v>
      </c>
      <c r="AB203" s="31" t="s">
        <v>41</v>
      </c>
    </row>
    <row r="204" spans="2:28" ht="74.25" customHeight="1" x14ac:dyDescent="0.25">
      <c r="B204" s="31" t="s">
        <v>329</v>
      </c>
      <c r="C204" s="69">
        <v>4700</v>
      </c>
      <c r="D204" s="34" t="s">
        <v>1428</v>
      </c>
      <c r="E204" t="e" vm="143">
        <v>#VALUE!</v>
      </c>
      <c r="F204" s="67" t="s">
        <v>1623</v>
      </c>
      <c r="G204" s="60" t="s">
        <v>277</v>
      </c>
      <c r="H204" s="38" t="s">
        <v>1141</v>
      </c>
      <c r="I204" s="31" t="s">
        <v>14</v>
      </c>
      <c r="J204" s="31">
        <v>17</v>
      </c>
      <c r="R204" s="56">
        <v>0</v>
      </c>
      <c r="S204" s="62">
        <v>2</v>
      </c>
      <c r="T204" s="54">
        <v>30</v>
      </c>
      <c r="U204" s="37" t="b">
        <v>0</v>
      </c>
      <c r="V204" s="49">
        <v>5</v>
      </c>
      <c r="W204" s="31" t="s">
        <v>1530</v>
      </c>
      <c r="X204" s="31" t="s">
        <v>15</v>
      </c>
      <c r="Y204" s="31" t="s">
        <v>14</v>
      </c>
      <c r="Z204" s="31" t="s">
        <v>16</v>
      </c>
      <c r="AA204" s="31" t="s">
        <v>178</v>
      </c>
      <c r="AB204" s="31" t="s">
        <v>41</v>
      </c>
    </row>
    <row r="205" spans="2:28" ht="74.25" customHeight="1" x14ac:dyDescent="0.25">
      <c r="B205" s="57" t="s">
        <v>329</v>
      </c>
      <c r="C205" s="71">
        <v>4700</v>
      </c>
      <c r="D205" s="34" t="s">
        <v>1365</v>
      </c>
      <c r="E205" t="e" vm="143">
        <v>#VALUE!</v>
      </c>
      <c r="F205" s="67" t="s">
        <v>179</v>
      </c>
      <c r="G205" s="39" t="s">
        <v>277</v>
      </c>
      <c r="H205" s="38" t="s">
        <v>314</v>
      </c>
      <c r="I205" s="31" t="s">
        <v>14</v>
      </c>
      <c r="J205" s="31">
        <v>17</v>
      </c>
      <c r="K205" s="31">
        <v>603</v>
      </c>
      <c r="L205" s="57" t="s">
        <v>441</v>
      </c>
      <c r="M205" s="53" t="s">
        <v>1365</v>
      </c>
      <c r="N205" s="55" t="s">
        <v>521</v>
      </c>
      <c r="O205" s="55" t="s">
        <v>580</v>
      </c>
      <c r="R205" s="56">
        <v>0</v>
      </c>
      <c r="S205" s="62">
        <v>5</v>
      </c>
      <c r="T205" s="54">
        <v>1</v>
      </c>
      <c r="U205" s="37" t="s">
        <v>1306</v>
      </c>
      <c r="V205" s="49">
        <v>18</v>
      </c>
      <c r="W205" s="31" t="s">
        <v>1530</v>
      </c>
      <c r="X205" s="31" t="s">
        <v>15</v>
      </c>
      <c r="Y205" s="31" t="s">
        <v>14</v>
      </c>
      <c r="Z205" s="31" t="s">
        <v>16</v>
      </c>
      <c r="AA205" s="31" t="s">
        <v>178</v>
      </c>
      <c r="AB205" s="31" t="s">
        <v>41</v>
      </c>
    </row>
    <row r="206" spans="2:28" ht="74.25" customHeight="1" x14ac:dyDescent="0.25">
      <c r="B206" s="31" t="s">
        <v>329</v>
      </c>
      <c r="C206" s="69">
        <v>10000</v>
      </c>
      <c r="D206" s="34" t="s">
        <v>1428</v>
      </c>
      <c r="E206" t="e" vm="143">
        <v>#VALUE!</v>
      </c>
      <c r="F206" s="67" t="s">
        <v>1620</v>
      </c>
      <c r="G206" s="60" t="s">
        <v>277</v>
      </c>
      <c r="H206" s="38" t="s">
        <v>1138</v>
      </c>
      <c r="I206" s="31" t="s">
        <v>14</v>
      </c>
      <c r="J206" s="31">
        <v>17</v>
      </c>
      <c r="R206" s="56">
        <v>0</v>
      </c>
      <c r="S206" s="62">
        <v>2</v>
      </c>
      <c r="T206" s="54">
        <v>30</v>
      </c>
      <c r="U206" s="37" t="b">
        <v>0</v>
      </c>
      <c r="V206" s="49">
        <v>5</v>
      </c>
      <c r="W206" s="31" t="s">
        <v>1530</v>
      </c>
      <c r="X206" s="31" t="s">
        <v>15</v>
      </c>
      <c r="Y206" s="31" t="s">
        <v>14</v>
      </c>
      <c r="Z206" s="31" t="s">
        <v>16</v>
      </c>
      <c r="AA206" s="31" t="s">
        <v>178</v>
      </c>
      <c r="AB206" s="31" t="s">
        <v>41</v>
      </c>
    </row>
    <row r="207" spans="2:28" ht="74.25" customHeight="1" x14ac:dyDescent="0.25">
      <c r="B207" s="57" t="s">
        <v>329</v>
      </c>
      <c r="C207" s="71">
        <v>10000</v>
      </c>
      <c r="D207" s="34" t="s">
        <v>1365</v>
      </c>
      <c r="E207" t="e" vm="143">
        <v>#VALUE!</v>
      </c>
      <c r="F207" s="67" t="s">
        <v>287</v>
      </c>
      <c r="G207" s="39" t="s">
        <v>277</v>
      </c>
      <c r="H207" s="38" t="s">
        <v>286</v>
      </c>
      <c r="I207" s="31" t="s">
        <v>14</v>
      </c>
      <c r="J207" s="31">
        <v>17</v>
      </c>
      <c r="K207" s="31">
        <v>603</v>
      </c>
      <c r="L207" s="57" t="s">
        <v>441</v>
      </c>
      <c r="M207" s="53" t="s">
        <v>1365</v>
      </c>
      <c r="N207" s="55" t="s">
        <v>515</v>
      </c>
      <c r="O207" s="55" t="s">
        <v>580</v>
      </c>
      <c r="R207" s="56">
        <v>0</v>
      </c>
      <c r="S207" s="62">
        <v>5</v>
      </c>
      <c r="T207" s="54">
        <v>1</v>
      </c>
      <c r="U207" s="37" t="s">
        <v>1279</v>
      </c>
      <c r="V207" s="49">
        <v>18</v>
      </c>
      <c r="W207" s="31" t="s">
        <v>1530</v>
      </c>
      <c r="X207" s="31" t="s">
        <v>15</v>
      </c>
      <c r="Y207" s="31" t="s">
        <v>14</v>
      </c>
      <c r="Z207" s="31" t="s">
        <v>16</v>
      </c>
      <c r="AA207" s="31" t="s">
        <v>178</v>
      </c>
      <c r="AB207" s="31" t="s">
        <v>41</v>
      </c>
    </row>
    <row r="208" spans="2:28" ht="74.25" customHeight="1" x14ac:dyDescent="0.25">
      <c r="B208" s="31" t="s">
        <v>329</v>
      </c>
      <c r="C208" s="69">
        <v>10000</v>
      </c>
      <c r="D208" s="34" t="s">
        <v>1365</v>
      </c>
      <c r="E208" t="e" vm="143">
        <v>#VALUE!</v>
      </c>
      <c r="F208" s="67" t="s">
        <v>1632</v>
      </c>
      <c r="G208" s="60" t="s">
        <v>214</v>
      </c>
      <c r="H208" s="38" t="s">
        <v>1148</v>
      </c>
      <c r="I208" s="31" t="s">
        <v>14</v>
      </c>
      <c r="J208" s="31">
        <v>25</v>
      </c>
      <c r="R208" s="56">
        <v>0</v>
      </c>
      <c r="S208" s="62">
        <v>2</v>
      </c>
      <c r="T208" s="54">
        <v>30</v>
      </c>
      <c r="U208" s="37" t="b">
        <v>0</v>
      </c>
      <c r="V208" s="49">
        <v>5</v>
      </c>
      <c r="W208" s="31" t="s">
        <v>1629</v>
      </c>
      <c r="X208" s="31" t="s">
        <v>15</v>
      </c>
      <c r="Y208" s="31" t="s">
        <v>14</v>
      </c>
      <c r="Z208" s="31" t="s">
        <v>16</v>
      </c>
      <c r="AA208" s="31" t="s">
        <v>178</v>
      </c>
      <c r="AB208" s="31" t="s">
        <v>1451</v>
      </c>
    </row>
    <row r="209" spans="2:28" ht="74.25" customHeight="1" x14ac:dyDescent="0.25">
      <c r="B209" s="57" t="s">
        <v>329</v>
      </c>
      <c r="C209" s="71">
        <v>17800</v>
      </c>
      <c r="D209" s="34" t="s">
        <v>1365</v>
      </c>
      <c r="E209" t="e" vm="145">
        <v>#VALUE!</v>
      </c>
      <c r="F209" s="67" t="s">
        <v>320</v>
      </c>
      <c r="G209" s="39" t="s">
        <v>277</v>
      </c>
      <c r="H209" s="38" t="s">
        <v>319</v>
      </c>
      <c r="I209" s="31" t="s">
        <v>14</v>
      </c>
      <c r="J209" s="31">
        <v>20</v>
      </c>
      <c r="K209" s="31">
        <v>603</v>
      </c>
      <c r="L209" s="57" t="s">
        <v>441</v>
      </c>
      <c r="M209" s="53" t="s">
        <v>1365</v>
      </c>
      <c r="N209" s="55" t="s">
        <v>522</v>
      </c>
      <c r="O209" s="55" t="s">
        <v>580</v>
      </c>
      <c r="R209" s="56">
        <v>0</v>
      </c>
      <c r="S209" s="62">
        <v>5</v>
      </c>
      <c r="T209" s="54">
        <v>1</v>
      </c>
      <c r="U209" s="37" t="s">
        <v>1282</v>
      </c>
      <c r="V209" s="49">
        <v>19</v>
      </c>
      <c r="W209" s="31" t="s">
        <v>1531</v>
      </c>
      <c r="X209" s="31" t="s">
        <v>15</v>
      </c>
      <c r="Y209" s="31" t="s">
        <v>14</v>
      </c>
      <c r="Z209" s="31" t="s">
        <v>16</v>
      </c>
      <c r="AA209" s="31" t="s">
        <v>178</v>
      </c>
      <c r="AB209" s="31" t="s">
        <v>41</v>
      </c>
    </row>
    <row r="210" spans="2:28" ht="74.25" customHeight="1" x14ac:dyDescent="0.25">
      <c r="B210" s="57" t="s">
        <v>329</v>
      </c>
      <c r="C210" s="71">
        <v>18000</v>
      </c>
      <c r="D210" s="34" t="s">
        <v>1365</v>
      </c>
      <c r="E210" t="e" vm="149">
        <v>#VALUE!</v>
      </c>
      <c r="F210" s="67" t="s">
        <v>291</v>
      </c>
      <c r="G210" s="39" t="s">
        <v>277</v>
      </c>
      <c r="H210" s="38" t="s">
        <v>290</v>
      </c>
      <c r="I210" s="31" t="s">
        <v>14</v>
      </c>
      <c r="J210" s="31">
        <v>17</v>
      </c>
      <c r="K210" s="31">
        <v>603</v>
      </c>
      <c r="L210" s="57" t="s">
        <v>441</v>
      </c>
      <c r="M210" s="53" t="s">
        <v>1365</v>
      </c>
      <c r="N210" s="55" t="s">
        <v>516</v>
      </c>
      <c r="O210" s="55" t="s">
        <v>580</v>
      </c>
      <c r="R210" s="56">
        <v>0</v>
      </c>
      <c r="S210" s="62">
        <v>5</v>
      </c>
      <c r="T210" s="54">
        <v>1</v>
      </c>
      <c r="U210" s="37" t="s">
        <v>1283</v>
      </c>
      <c r="V210" s="49">
        <v>18</v>
      </c>
      <c r="W210" s="31" t="s">
        <v>1530</v>
      </c>
      <c r="X210" s="31" t="s">
        <v>15</v>
      </c>
      <c r="Y210" s="31" t="s">
        <v>14</v>
      </c>
      <c r="Z210" s="31" t="s">
        <v>16</v>
      </c>
      <c r="AA210" s="31" t="s">
        <v>178</v>
      </c>
      <c r="AB210" s="31" t="s">
        <v>41</v>
      </c>
    </row>
    <row r="211" spans="2:28" ht="74.25" customHeight="1" x14ac:dyDescent="0.25">
      <c r="B211" s="57" t="s">
        <v>329</v>
      </c>
      <c r="C211" s="71">
        <v>22000</v>
      </c>
      <c r="D211" s="34" t="s">
        <v>1365</v>
      </c>
      <c r="E211" t="e" vm="143">
        <v>#VALUE!</v>
      </c>
      <c r="F211" s="67" t="s">
        <v>299</v>
      </c>
      <c r="G211" s="39" t="s">
        <v>277</v>
      </c>
      <c r="H211" s="38" t="s">
        <v>298</v>
      </c>
      <c r="I211" s="31" t="s">
        <v>14</v>
      </c>
      <c r="J211" s="31">
        <v>17</v>
      </c>
      <c r="K211" s="31">
        <v>603</v>
      </c>
      <c r="L211" s="57" t="s">
        <v>441</v>
      </c>
      <c r="M211" s="53" t="s">
        <v>1365</v>
      </c>
      <c r="N211" s="55" t="s">
        <v>517</v>
      </c>
      <c r="O211" s="55" t="s">
        <v>580</v>
      </c>
      <c r="R211" s="56">
        <v>0</v>
      </c>
      <c r="S211" s="62">
        <v>5</v>
      </c>
      <c r="T211" s="54">
        <v>1</v>
      </c>
      <c r="U211" s="37" t="s">
        <v>1290</v>
      </c>
      <c r="V211" s="49">
        <v>18</v>
      </c>
      <c r="W211" s="31" t="s">
        <v>1530</v>
      </c>
      <c r="X211" s="31" t="s">
        <v>15</v>
      </c>
      <c r="Y211" s="31" t="s">
        <v>14</v>
      </c>
      <c r="Z211" s="31" t="s">
        <v>16</v>
      </c>
      <c r="AA211" s="31" t="s">
        <v>178</v>
      </c>
      <c r="AB211" s="31" t="s">
        <v>41</v>
      </c>
    </row>
    <row r="212" spans="2:28" ht="74.25" customHeight="1" x14ac:dyDescent="0.25">
      <c r="B212" s="31" t="s">
        <v>329</v>
      </c>
      <c r="C212" s="69">
        <v>25200</v>
      </c>
      <c r="D212" s="34" t="s">
        <v>1365</v>
      </c>
      <c r="E212" t="e" vm="150">
        <v>#VALUE!</v>
      </c>
      <c r="F212" s="67" t="s">
        <v>1631</v>
      </c>
      <c r="G212" s="60" t="s">
        <v>214</v>
      </c>
      <c r="H212" s="38" t="s">
        <v>1147</v>
      </c>
      <c r="I212" s="31" t="s">
        <v>14</v>
      </c>
      <c r="J212" s="31">
        <v>25</v>
      </c>
      <c r="R212" s="56">
        <v>0</v>
      </c>
      <c r="S212" s="62">
        <v>2</v>
      </c>
      <c r="T212" s="54">
        <v>30</v>
      </c>
      <c r="U212" s="37" t="b">
        <v>0</v>
      </c>
      <c r="V212" s="49">
        <v>5</v>
      </c>
      <c r="W212" s="31" t="s">
        <v>1629</v>
      </c>
      <c r="X212" s="31" t="s">
        <v>15</v>
      </c>
      <c r="Y212" s="31" t="s">
        <v>14</v>
      </c>
      <c r="Z212" s="31" t="s">
        <v>1500</v>
      </c>
      <c r="AA212" s="31" t="s">
        <v>1500</v>
      </c>
      <c r="AB212" s="31" t="s">
        <v>1500</v>
      </c>
    </row>
    <row r="213" spans="2:28" ht="74.25" customHeight="1" x14ac:dyDescent="0.25">
      <c r="B213" s="57" t="s">
        <v>329</v>
      </c>
      <c r="C213" s="71">
        <v>47000</v>
      </c>
      <c r="D213" s="34" t="s">
        <v>1365</v>
      </c>
      <c r="E213" t="e" vm="143">
        <v>#VALUE!</v>
      </c>
      <c r="F213" s="67" t="s">
        <v>313</v>
      </c>
      <c r="G213" s="39" t="s">
        <v>277</v>
      </c>
      <c r="H213" s="38" t="s">
        <v>312</v>
      </c>
      <c r="I213" s="31" t="s">
        <v>14</v>
      </c>
      <c r="J213" s="31">
        <v>17</v>
      </c>
      <c r="K213" s="31">
        <v>603</v>
      </c>
      <c r="L213" s="57" t="s">
        <v>441</v>
      </c>
      <c r="M213" s="53" t="s">
        <v>1365</v>
      </c>
      <c r="N213" s="55" t="s">
        <v>520</v>
      </c>
      <c r="O213" s="55" t="s">
        <v>580</v>
      </c>
      <c r="R213" s="56">
        <v>0</v>
      </c>
      <c r="S213" s="62">
        <v>5</v>
      </c>
      <c r="T213" s="54">
        <v>1</v>
      </c>
      <c r="U213" s="37" t="s">
        <v>1305</v>
      </c>
      <c r="V213" s="49">
        <v>18</v>
      </c>
      <c r="W213" s="31" t="s">
        <v>1530</v>
      </c>
      <c r="X213" s="31" t="s">
        <v>15</v>
      </c>
      <c r="Y213" s="31" t="s">
        <v>14</v>
      </c>
      <c r="Z213" s="31" t="s">
        <v>16</v>
      </c>
      <c r="AA213" s="31" t="s">
        <v>178</v>
      </c>
      <c r="AB213" s="31" t="s">
        <v>41</v>
      </c>
    </row>
    <row r="214" spans="2:28" ht="74.25" customHeight="1" x14ac:dyDescent="0.25">
      <c r="B214" s="31" t="s">
        <v>329</v>
      </c>
      <c r="C214" s="69">
        <v>50500</v>
      </c>
      <c r="D214" s="34" t="s">
        <v>1365</v>
      </c>
      <c r="E214" t="e" vm="151">
        <v>#VALUE!</v>
      </c>
      <c r="F214" s="67" t="s">
        <v>1630</v>
      </c>
      <c r="G214" s="60" t="s">
        <v>214</v>
      </c>
      <c r="H214" s="38" t="s">
        <v>1146</v>
      </c>
      <c r="I214" s="31" t="s">
        <v>14</v>
      </c>
      <c r="J214" s="31">
        <v>25</v>
      </c>
      <c r="R214" s="56">
        <v>0</v>
      </c>
      <c r="S214" s="62">
        <v>2</v>
      </c>
      <c r="T214" s="54">
        <v>30</v>
      </c>
      <c r="U214" s="37" t="b">
        <v>0</v>
      </c>
      <c r="V214" s="49">
        <v>5</v>
      </c>
      <c r="W214" s="31" t="s">
        <v>1629</v>
      </c>
      <c r="X214" s="31" t="s">
        <v>15</v>
      </c>
      <c r="Y214" s="31" t="s">
        <v>14</v>
      </c>
      <c r="Z214" s="31" t="s">
        <v>16</v>
      </c>
      <c r="AA214" s="31" t="s">
        <v>178</v>
      </c>
      <c r="AB214" s="31" t="s">
        <v>1451</v>
      </c>
    </row>
    <row r="215" spans="2:28" ht="74.25" customHeight="1" x14ac:dyDescent="0.25">
      <c r="B215" s="57" t="s">
        <v>329</v>
      </c>
      <c r="C215" s="71">
        <v>86600</v>
      </c>
      <c r="D215" s="55" t="s">
        <v>1365</v>
      </c>
      <c r="E215" t="e" vm="149">
        <v>#VALUE!</v>
      </c>
      <c r="F215" s="72" t="s">
        <v>1650</v>
      </c>
      <c r="G215" s="60" t="s">
        <v>755</v>
      </c>
      <c r="H215" s="58" t="s">
        <v>754</v>
      </c>
      <c r="I215" s="31" t="e">
        <v>#N/A</v>
      </c>
      <c r="J215" s="31" t="e">
        <v>#N/A</v>
      </c>
      <c r="K215" s="31">
        <v>603</v>
      </c>
      <c r="L215" s="57" t="s">
        <v>441</v>
      </c>
      <c r="M215" s="53" t="s">
        <v>1365</v>
      </c>
      <c r="N215" s="55" t="s">
        <v>753</v>
      </c>
      <c r="O215" s="55" t="s">
        <v>580</v>
      </c>
      <c r="R215" s="56">
        <v>0</v>
      </c>
      <c r="S215" s="62">
        <v>5</v>
      </c>
      <c r="T215" s="54">
        <v>1</v>
      </c>
      <c r="U215" s="37" t="s">
        <v>1309</v>
      </c>
      <c r="V215" s="49">
        <v>19</v>
      </c>
      <c r="W215" s="31" t="e">
        <v>#N/A</v>
      </c>
      <c r="X215" s="31" t="e">
        <v>#N/A</v>
      </c>
      <c r="Y215" s="31" t="e">
        <v>#N/A</v>
      </c>
      <c r="Z215" s="31" t="e">
        <v>#N/A</v>
      </c>
      <c r="AA215" s="31" t="e">
        <v>#N/A</v>
      </c>
      <c r="AB215" s="31" t="e">
        <v>#N/A</v>
      </c>
    </row>
    <row r="216" spans="2:28" ht="74.25" customHeight="1" x14ac:dyDescent="0.25">
      <c r="B216" s="57" t="s">
        <v>329</v>
      </c>
      <c r="C216" s="71">
        <v>88700</v>
      </c>
      <c r="D216" s="34" t="s">
        <v>1365</v>
      </c>
      <c r="E216" t="e" vm="149">
        <v>#VALUE!</v>
      </c>
      <c r="F216" s="67" t="s">
        <v>1536</v>
      </c>
      <c r="G216" s="60" t="s">
        <v>277</v>
      </c>
      <c r="H216" s="58" t="s">
        <v>758</v>
      </c>
      <c r="I216" s="31" t="s">
        <v>14</v>
      </c>
      <c r="J216" s="31">
        <v>17</v>
      </c>
      <c r="K216" s="31">
        <v>603</v>
      </c>
      <c r="L216" s="57" t="s">
        <v>441</v>
      </c>
      <c r="M216" s="53" t="s">
        <v>1365</v>
      </c>
      <c r="N216" s="55" t="s">
        <v>759</v>
      </c>
      <c r="O216" s="55" t="s">
        <v>580</v>
      </c>
      <c r="R216" s="56">
        <v>0</v>
      </c>
      <c r="S216" s="62">
        <v>5</v>
      </c>
      <c r="T216" s="54">
        <v>1</v>
      </c>
      <c r="U216" s="37" t="s">
        <v>1310</v>
      </c>
      <c r="V216" s="49">
        <v>19</v>
      </c>
      <c r="W216" s="31" t="s">
        <v>1530</v>
      </c>
      <c r="X216" s="31" t="s">
        <v>15</v>
      </c>
      <c r="Y216" s="31" t="s">
        <v>14</v>
      </c>
      <c r="Z216" s="31" t="s">
        <v>16</v>
      </c>
      <c r="AA216" s="31" t="s">
        <v>178</v>
      </c>
      <c r="AB216" s="31" t="s">
        <v>41</v>
      </c>
    </row>
    <row r="217" spans="2:28" ht="74.25" customHeight="1" x14ac:dyDescent="0.25">
      <c r="B217" s="31" t="s">
        <v>329</v>
      </c>
      <c r="C217" s="69">
        <v>100000</v>
      </c>
      <c r="D217" s="34" t="s">
        <v>1428</v>
      </c>
      <c r="E217" t="e" vm="147">
        <v>#VALUE!</v>
      </c>
      <c r="F217" s="67" t="s">
        <v>1618</v>
      </c>
      <c r="G217" s="60" t="s">
        <v>1153</v>
      </c>
      <c r="H217" s="38" t="s">
        <v>1137</v>
      </c>
      <c r="I217" s="31" t="s">
        <v>14</v>
      </c>
      <c r="J217" s="31">
        <v>7</v>
      </c>
      <c r="R217" s="56">
        <v>0</v>
      </c>
      <c r="S217" s="62">
        <v>2</v>
      </c>
      <c r="T217" s="54">
        <v>30</v>
      </c>
      <c r="U217" s="37" t="b">
        <v>0</v>
      </c>
      <c r="V217" s="49">
        <v>5</v>
      </c>
      <c r="W217" s="31" t="s">
        <v>1619</v>
      </c>
      <c r="X217" s="31" t="s">
        <v>15</v>
      </c>
      <c r="Y217" s="31" t="s">
        <v>14</v>
      </c>
      <c r="Z217" s="31" t="s">
        <v>16</v>
      </c>
      <c r="AA217" s="31" t="s">
        <v>178</v>
      </c>
      <c r="AB217" s="31" t="s">
        <v>21</v>
      </c>
    </row>
    <row r="218" spans="2:28" ht="74.25" customHeight="1" x14ac:dyDescent="0.25">
      <c r="B218" s="57" t="s">
        <v>329</v>
      </c>
      <c r="C218" s="71">
        <v>100000</v>
      </c>
      <c r="D218" s="34" t="s">
        <v>1365</v>
      </c>
      <c r="E218" t="e" vm="143">
        <v>#VALUE!</v>
      </c>
      <c r="F218" s="67" t="s">
        <v>283</v>
      </c>
      <c r="G218" s="39" t="s">
        <v>277</v>
      </c>
      <c r="H218" s="38" t="s">
        <v>282</v>
      </c>
      <c r="I218" s="31" t="s">
        <v>14</v>
      </c>
      <c r="J218" s="31">
        <v>17</v>
      </c>
      <c r="K218" s="31">
        <v>603</v>
      </c>
      <c r="L218" s="57" t="s">
        <v>441</v>
      </c>
      <c r="M218" s="53" t="s">
        <v>1365</v>
      </c>
      <c r="N218" s="55" t="s">
        <v>510</v>
      </c>
      <c r="O218" s="55" t="s">
        <v>580</v>
      </c>
      <c r="R218" s="56">
        <v>0</v>
      </c>
      <c r="S218" s="62">
        <v>5</v>
      </c>
      <c r="T218" s="54">
        <v>1</v>
      </c>
      <c r="U218" s="37" t="s">
        <v>1277</v>
      </c>
      <c r="V218" s="49">
        <v>19</v>
      </c>
      <c r="W218" s="31" t="s">
        <v>1530</v>
      </c>
      <c r="X218" s="31" t="s">
        <v>15</v>
      </c>
      <c r="Y218" s="31" t="s">
        <v>14</v>
      </c>
      <c r="Z218" s="31" t="s">
        <v>16</v>
      </c>
      <c r="AA218" s="31" t="s">
        <v>178</v>
      </c>
      <c r="AB218" s="31" t="s">
        <v>41</v>
      </c>
    </row>
    <row r="219" spans="2:28" ht="74.25" customHeight="1" x14ac:dyDescent="0.25">
      <c r="B219" s="31" t="s">
        <v>329</v>
      </c>
      <c r="C219" s="69">
        <v>100000</v>
      </c>
      <c r="D219" s="34" t="s">
        <v>1365</v>
      </c>
      <c r="E219" t="e" vm="151">
        <v>#VALUE!</v>
      </c>
      <c r="F219" s="67" t="s">
        <v>1628</v>
      </c>
      <c r="G219" s="60" t="s">
        <v>214</v>
      </c>
      <c r="H219" s="38" t="s">
        <v>1145</v>
      </c>
      <c r="I219" s="31" t="s">
        <v>14</v>
      </c>
      <c r="J219" s="31">
        <v>25</v>
      </c>
      <c r="R219" s="56">
        <v>0</v>
      </c>
      <c r="S219" s="62">
        <v>2</v>
      </c>
      <c r="T219" s="54">
        <v>30</v>
      </c>
      <c r="U219" s="37" t="b">
        <v>0</v>
      </c>
      <c r="V219" s="49">
        <v>5</v>
      </c>
      <c r="W219" s="31" t="s">
        <v>1629</v>
      </c>
      <c r="X219" s="31" t="s">
        <v>15</v>
      </c>
      <c r="Y219" s="31" t="s">
        <v>14</v>
      </c>
      <c r="Z219" s="31" t="s">
        <v>16</v>
      </c>
      <c r="AA219" s="31" t="s">
        <v>178</v>
      </c>
      <c r="AB219" s="31" t="s">
        <v>1451</v>
      </c>
    </row>
    <row r="220" spans="2:28" ht="74.25" customHeight="1" x14ac:dyDescent="0.25">
      <c r="B220" s="57" t="s">
        <v>329</v>
      </c>
      <c r="C220" s="71">
        <v>130000</v>
      </c>
      <c r="D220" s="55" t="s">
        <v>1365</v>
      </c>
      <c r="E220" t="e" vm="143">
        <v>#VALUE!</v>
      </c>
      <c r="F220" s="67" t="s">
        <v>1648</v>
      </c>
      <c r="G220" s="60" t="s">
        <v>750</v>
      </c>
      <c r="H220" s="58" t="s">
        <v>762</v>
      </c>
      <c r="I220" s="31" t="e">
        <v>#N/A</v>
      </c>
      <c r="J220" s="31" t="e">
        <v>#N/A</v>
      </c>
      <c r="K220" s="31">
        <v>603</v>
      </c>
      <c r="L220" s="57" t="s">
        <v>441</v>
      </c>
      <c r="M220" s="53" t="s">
        <v>1365</v>
      </c>
      <c r="N220" s="55" t="s">
        <v>763</v>
      </c>
      <c r="O220" s="55" t="s">
        <v>580</v>
      </c>
      <c r="R220" s="56">
        <v>0</v>
      </c>
      <c r="S220" s="62">
        <v>5</v>
      </c>
      <c r="T220" s="54">
        <v>1</v>
      </c>
      <c r="U220" s="37" t="s">
        <v>1280</v>
      </c>
      <c r="V220" s="49">
        <v>19</v>
      </c>
      <c r="W220" s="31" t="e">
        <v>#N/A</v>
      </c>
      <c r="X220" s="31" t="e">
        <v>#N/A</v>
      </c>
      <c r="Y220" s="31" t="e">
        <v>#N/A</v>
      </c>
      <c r="Z220" s="31" t="e">
        <v>#N/A</v>
      </c>
      <c r="AA220" s="31" t="e">
        <v>#N/A</v>
      </c>
      <c r="AB220" s="31" t="e">
        <v>#N/A</v>
      </c>
    </row>
    <row r="221" spans="2:28" ht="74.25" customHeight="1" x14ac:dyDescent="0.25">
      <c r="B221" s="57" t="s">
        <v>329</v>
      </c>
      <c r="C221" s="71">
        <v>150000</v>
      </c>
      <c r="D221" s="34" t="s">
        <v>1365</v>
      </c>
      <c r="E221" t="e" vm="143">
        <v>#VALUE!</v>
      </c>
      <c r="F221" s="67" t="s">
        <v>289</v>
      </c>
      <c r="G221" s="39" t="s">
        <v>277</v>
      </c>
      <c r="H221" s="38" t="s">
        <v>288</v>
      </c>
      <c r="I221" s="31" t="s">
        <v>14</v>
      </c>
      <c r="J221" s="31">
        <v>17</v>
      </c>
      <c r="K221" s="31">
        <v>603</v>
      </c>
      <c r="L221" s="57" t="s">
        <v>441</v>
      </c>
      <c r="M221" s="53" t="s">
        <v>1365</v>
      </c>
      <c r="N221" s="55" t="s">
        <v>511</v>
      </c>
      <c r="O221" s="55" t="s">
        <v>580</v>
      </c>
      <c r="R221" s="56">
        <v>0</v>
      </c>
      <c r="S221" s="62">
        <v>5</v>
      </c>
      <c r="T221" s="54">
        <v>1</v>
      </c>
      <c r="U221" s="37" t="s">
        <v>1281</v>
      </c>
      <c r="V221" s="49">
        <v>19</v>
      </c>
      <c r="W221" s="31" t="s">
        <v>1530</v>
      </c>
      <c r="X221" s="31" t="s">
        <v>15</v>
      </c>
      <c r="Y221" s="31" t="s">
        <v>14</v>
      </c>
      <c r="Z221" s="31" t="s">
        <v>16</v>
      </c>
      <c r="AA221" s="31" t="s">
        <v>178</v>
      </c>
      <c r="AB221" s="31" t="s">
        <v>41</v>
      </c>
    </row>
    <row r="222" spans="2:28" ht="74.25" customHeight="1" x14ac:dyDescent="0.25">
      <c r="B222" s="57" t="s">
        <v>329</v>
      </c>
      <c r="C222" s="71">
        <v>220000</v>
      </c>
      <c r="D222" s="34" t="s">
        <v>1365</v>
      </c>
      <c r="E222" t="e" vm="143">
        <v>#VALUE!</v>
      </c>
      <c r="F222" s="67" t="s">
        <v>297</v>
      </c>
      <c r="G222" s="39" t="s">
        <v>277</v>
      </c>
      <c r="H222" s="38" t="s">
        <v>296</v>
      </c>
      <c r="I222" s="31" t="s">
        <v>14</v>
      </c>
      <c r="J222" s="31">
        <v>17</v>
      </c>
      <c r="K222" s="31">
        <v>603</v>
      </c>
      <c r="L222" s="57" t="s">
        <v>441</v>
      </c>
      <c r="M222" s="53" t="s">
        <v>1365</v>
      </c>
      <c r="N222" s="55" t="s">
        <v>512</v>
      </c>
      <c r="O222" s="55" t="s">
        <v>580</v>
      </c>
      <c r="R222" s="56">
        <v>0</v>
      </c>
      <c r="S222" s="62">
        <v>5</v>
      </c>
      <c r="T222" s="54">
        <v>1</v>
      </c>
      <c r="U222" s="37" t="s">
        <v>1289</v>
      </c>
      <c r="V222" s="49">
        <v>19</v>
      </c>
      <c r="W222" s="31" t="s">
        <v>1530</v>
      </c>
      <c r="X222" s="31" t="s">
        <v>15</v>
      </c>
      <c r="Y222" s="31" t="s">
        <v>14</v>
      </c>
      <c r="Z222" s="31" t="s">
        <v>16</v>
      </c>
      <c r="AA222" s="31" t="s">
        <v>178</v>
      </c>
      <c r="AB222" s="31" t="s">
        <v>41</v>
      </c>
    </row>
    <row r="223" spans="2:28" ht="74.25" customHeight="1" x14ac:dyDescent="0.25">
      <c r="B223" s="57" t="s">
        <v>329</v>
      </c>
      <c r="C223" s="71">
        <v>300000</v>
      </c>
      <c r="D223" s="34" t="s">
        <v>1365</v>
      </c>
      <c r="E223" t="e" vm="149">
        <v>#VALUE!</v>
      </c>
      <c r="F223" s="67" t="s">
        <v>873</v>
      </c>
      <c r="G223" s="39" t="s">
        <v>277</v>
      </c>
      <c r="H223" s="38" t="s">
        <v>872</v>
      </c>
      <c r="I223" s="31" t="s">
        <v>14</v>
      </c>
      <c r="J223" s="31">
        <v>17</v>
      </c>
      <c r="K223" s="31">
        <v>603</v>
      </c>
      <c r="L223" s="57" t="s">
        <v>441</v>
      </c>
      <c r="M223" s="53" t="s">
        <v>1365</v>
      </c>
      <c r="N223" s="55" t="s">
        <v>871</v>
      </c>
      <c r="O223" s="55" t="s">
        <v>580</v>
      </c>
      <c r="R223" s="56">
        <v>0</v>
      </c>
      <c r="S223" s="62">
        <v>5</v>
      </c>
      <c r="T223" s="54">
        <v>1</v>
      </c>
      <c r="U223" s="37" t="s">
        <v>1296</v>
      </c>
      <c r="V223" s="49">
        <v>19</v>
      </c>
      <c r="W223" s="31" t="s">
        <v>1530</v>
      </c>
      <c r="X223" s="31" t="s">
        <v>15</v>
      </c>
      <c r="Y223" s="31" t="s">
        <v>14</v>
      </c>
      <c r="Z223" s="31" t="s">
        <v>16</v>
      </c>
      <c r="AA223" s="31" t="s">
        <v>178</v>
      </c>
      <c r="AB223" s="31" t="s">
        <v>41</v>
      </c>
    </row>
    <row r="224" spans="2:28" ht="74.25" customHeight="1" x14ac:dyDescent="0.25">
      <c r="B224" s="57" t="s">
        <v>329</v>
      </c>
      <c r="C224" s="71">
        <v>390000</v>
      </c>
      <c r="D224" s="34" t="s">
        <v>1365</v>
      </c>
      <c r="E224" t="e" vm="149">
        <v>#VALUE!</v>
      </c>
      <c r="F224" s="67" t="s">
        <v>307</v>
      </c>
      <c r="G224" s="39" t="s">
        <v>277</v>
      </c>
      <c r="H224" s="38" t="s">
        <v>306</v>
      </c>
      <c r="I224" s="31" t="s">
        <v>14</v>
      </c>
      <c r="J224" s="31">
        <v>17</v>
      </c>
      <c r="K224" s="31">
        <v>603</v>
      </c>
      <c r="L224" s="57" t="s">
        <v>441</v>
      </c>
      <c r="M224" s="53" t="s">
        <v>1365</v>
      </c>
      <c r="N224" s="55" t="s">
        <v>514</v>
      </c>
      <c r="O224" s="55" t="s">
        <v>580</v>
      </c>
      <c r="R224" s="56">
        <v>0</v>
      </c>
      <c r="S224" s="62">
        <v>5</v>
      </c>
      <c r="T224" s="54">
        <v>1</v>
      </c>
      <c r="U224" s="37" t="s">
        <v>1299</v>
      </c>
      <c r="V224" s="49">
        <v>19</v>
      </c>
      <c r="W224" s="31" t="s">
        <v>1530</v>
      </c>
      <c r="X224" s="31" t="s">
        <v>15</v>
      </c>
      <c r="Y224" s="31" t="s">
        <v>14</v>
      </c>
      <c r="Z224" s="31" t="s">
        <v>16</v>
      </c>
      <c r="AA224" s="31" t="s">
        <v>178</v>
      </c>
      <c r="AB224" s="31" t="s">
        <v>41</v>
      </c>
    </row>
    <row r="225" spans="2:28" ht="74.25" customHeight="1" x14ac:dyDescent="0.25">
      <c r="B225" s="57" t="s">
        <v>329</v>
      </c>
      <c r="C225" s="71">
        <v>392000</v>
      </c>
      <c r="D225" s="55" t="s">
        <v>1365</v>
      </c>
      <c r="E225" t="e" vm="149">
        <v>#VALUE!</v>
      </c>
      <c r="F225" s="72" t="s">
        <v>1652</v>
      </c>
      <c r="G225" s="60" t="s">
        <v>750</v>
      </c>
      <c r="H225" s="58" t="s">
        <v>749</v>
      </c>
      <c r="I225" s="31" t="e">
        <v>#N/A</v>
      </c>
      <c r="J225" s="31" t="e">
        <v>#N/A</v>
      </c>
      <c r="K225" s="31">
        <v>603</v>
      </c>
      <c r="L225" s="57" t="s">
        <v>441</v>
      </c>
      <c r="M225" s="53" t="s">
        <v>1365</v>
      </c>
      <c r="N225" s="55" t="s">
        <v>748</v>
      </c>
      <c r="O225" s="55" t="s">
        <v>580</v>
      </c>
      <c r="R225" s="56">
        <v>0</v>
      </c>
      <c r="S225" s="62">
        <v>5</v>
      </c>
      <c r="T225" s="54">
        <v>1</v>
      </c>
      <c r="U225" s="37" t="s">
        <v>1300</v>
      </c>
      <c r="V225" s="49">
        <v>19</v>
      </c>
      <c r="W225" s="31" t="e">
        <v>#N/A</v>
      </c>
      <c r="X225" s="31" t="e">
        <v>#N/A</v>
      </c>
      <c r="Y225" s="31" t="e">
        <v>#N/A</v>
      </c>
      <c r="Z225" s="31" t="e">
        <v>#N/A</v>
      </c>
      <c r="AA225" s="31" t="e">
        <v>#N/A</v>
      </c>
      <c r="AB225" s="31" t="e">
        <v>#N/A</v>
      </c>
    </row>
    <row r="226" spans="2:28" ht="74.25" customHeight="1" x14ac:dyDescent="0.25">
      <c r="B226" s="57" t="s">
        <v>329</v>
      </c>
      <c r="C226" s="71">
        <v>470000</v>
      </c>
      <c r="D226" s="34" t="s">
        <v>1365</v>
      </c>
      <c r="E226" t="e" vm="143">
        <v>#VALUE!</v>
      </c>
      <c r="F226" s="67" t="s">
        <v>926</v>
      </c>
      <c r="G226" s="39" t="s">
        <v>277</v>
      </c>
      <c r="H226" s="38" t="s">
        <v>925</v>
      </c>
      <c r="I226" s="31" t="s">
        <v>14</v>
      </c>
      <c r="J226" s="31">
        <v>17</v>
      </c>
      <c r="K226" s="31">
        <v>603</v>
      </c>
      <c r="L226" s="57" t="s">
        <v>441</v>
      </c>
      <c r="M226" s="53" t="s">
        <v>1365</v>
      </c>
      <c r="N226" s="55" t="s">
        <v>924</v>
      </c>
      <c r="O226" s="55" t="s">
        <v>580</v>
      </c>
      <c r="R226" s="56">
        <v>0</v>
      </c>
      <c r="S226" s="62">
        <v>5</v>
      </c>
      <c r="T226" s="54">
        <v>1</v>
      </c>
      <c r="U226" s="37" t="s">
        <v>1303</v>
      </c>
      <c r="V226" s="49">
        <v>19</v>
      </c>
      <c r="W226" s="31" t="s">
        <v>1530</v>
      </c>
      <c r="X226" s="31" t="s">
        <v>15</v>
      </c>
      <c r="Y226" s="31" t="s">
        <v>14</v>
      </c>
      <c r="Z226" s="31" t="s">
        <v>16</v>
      </c>
      <c r="AA226" s="31" t="s">
        <v>178</v>
      </c>
      <c r="AB226" s="31" t="s">
        <v>41</v>
      </c>
    </row>
    <row r="227" spans="2:28" ht="74.25" customHeight="1" x14ac:dyDescent="0.25">
      <c r="B227" s="31" t="s">
        <v>329</v>
      </c>
      <c r="C227" s="69">
        <v>499000</v>
      </c>
      <c r="D227" s="34" t="s">
        <v>1365</v>
      </c>
      <c r="E227" t="e" vm="152">
        <v>#VALUE!</v>
      </c>
      <c r="F227" s="67" t="s">
        <v>1627</v>
      </c>
      <c r="G227" s="60" t="s">
        <v>214</v>
      </c>
      <c r="H227" s="38" t="s">
        <v>1144</v>
      </c>
      <c r="I227" s="31" t="s">
        <v>14</v>
      </c>
      <c r="J227" s="31">
        <v>21</v>
      </c>
      <c r="R227" s="56">
        <v>0</v>
      </c>
      <c r="S227" s="62">
        <v>2</v>
      </c>
      <c r="T227" s="54">
        <v>30</v>
      </c>
      <c r="U227" s="37" t="b">
        <v>0</v>
      </c>
      <c r="V227" s="49">
        <v>5</v>
      </c>
      <c r="W227" s="31" t="s">
        <v>1626</v>
      </c>
      <c r="X227" s="31" t="s">
        <v>15</v>
      </c>
      <c r="Y227" s="31" t="s">
        <v>14</v>
      </c>
      <c r="Z227" s="31" t="s">
        <v>16</v>
      </c>
      <c r="AA227" s="31" t="s">
        <v>178</v>
      </c>
      <c r="AB227" s="31" t="s">
        <v>1451</v>
      </c>
    </row>
    <row r="228" spans="2:28" ht="74.25" customHeight="1" x14ac:dyDescent="0.25">
      <c r="B228" s="57" t="s">
        <v>329</v>
      </c>
      <c r="C228" s="71">
        <v>619000</v>
      </c>
      <c r="D228" s="55" t="s">
        <v>1365</v>
      </c>
      <c r="E228" t="e" vm="149">
        <v>#VALUE!</v>
      </c>
      <c r="F228" s="72" t="s">
        <v>1651</v>
      </c>
      <c r="G228" s="60" t="s">
        <v>750</v>
      </c>
      <c r="H228" s="58" t="s">
        <v>760</v>
      </c>
      <c r="I228" s="31" t="e">
        <v>#N/A</v>
      </c>
      <c r="J228" s="31" t="e">
        <v>#N/A</v>
      </c>
      <c r="K228" s="31">
        <v>603</v>
      </c>
      <c r="L228" s="57" t="s">
        <v>441</v>
      </c>
      <c r="M228" s="53" t="s">
        <v>1365</v>
      </c>
      <c r="N228" s="55" t="s">
        <v>761</v>
      </c>
      <c r="O228" s="55" t="s">
        <v>580</v>
      </c>
      <c r="R228" s="56">
        <v>0</v>
      </c>
      <c r="S228" s="62">
        <v>5</v>
      </c>
      <c r="T228" s="54">
        <v>1</v>
      </c>
      <c r="U228" s="37" t="s">
        <v>1307</v>
      </c>
      <c r="V228" s="49">
        <v>19</v>
      </c>
      <c r="W228" s="31" t="e">
        <v>#N/A</v>
      </c>
      <c r="X228" s="31" t="e">
        <v>#N/A</v>
      </c>
      <c r="Y228" s="31" t="e">
        <v>#N/A</v>
      </c>
      <c r="Z228" s="31" t="e">
        <v>#N/A</v>
      </c>
      <c r="AA228" s="31" t="e">
        <v>#N/A</v>
      </c>
      <c r="AB228" s="31" t="e">
        <v>#N/A</v>
      </c>
    </row>
    <row r="229" spans="2:28" ht="74.25" customHeight="1" x14ac:dyDescent="0.25">
      <c r="B229" s="57" t="s">
        <v>329</v>
      </c>
      <c r="C229" s="71">
        <v>1000000</v>
      </c>
      <c r="D229" s="34" t="s">
        <v>1365</v>
      </c>
      <c r="E229" t="e" vm="153">
        <v>#VALUE!</v>
      </c>
      <c r="F229" s="67" t="s">
        <v>1533</v>
      </c>
      <c r="G229" s="60" t="s">
        <v>219</v>
      </c>
      <c r="H229" s="58" t="s">
        <v>751</v>
      </c>
      <c r="I229" s="31" t="s">
        <v>14</v>
      </c>
      <c r="J229" s="31">
        <v>18</v>
      </c>
      <c r="K229" s="31">
        <v>603</v>
      </c>
      <c r="L229" s="57" t="s">
        <v>441</v>
      </c>
      <c r="M229" s="53" t="s">
        <v>1365</v>
      </c>
      <c r="N229" s="55" t="s">
        <v>752</v>
      </c>
      <c r="O229" s="55" t="s">
        <v>580</v>
      </c>
      <c r="R229" s="56">
        <v>0</v>
      </c>
      <c r="S229" s="62">
        <v>5</v>
      </c>
      <c r="T229" s="54">
        <v>1</v>
      </c>
      <c r="U229" s="37" t="s">
        <v>1286</v>
      </c>
      <c r="V229" s="49">
        <v>17</v>
      </c>
      <c r="W229" s="31" t="s">
        <v>1534</v>
      </c>
      <c r="X229" s="31" t="s">
        <v>15</v>
      </c>
      <c r="Y229" s="31" t="s">
        <v>14</v>
      </c>
      <c r="Z229" s="31" t="s">
        <v>16</v>
      </c>
      <c r="AA229" s="31" t="s">
        <v>178</v>
      </c>
      <c r="AB229" s="31" t="s">
        <v>41</v>
      </c>
    </row>
    <row r="230" spans="2:28" ht="74.25" customHeight="1" x14ac:dyDescent="0.25">
      <c r="B230" s="57" t="s">
        <v>329</v>
      </c>
      <c r="C230" s="71">
        <v>1200000</v>
      </c>
      <c r="D230" s="55" t="s">
        <v>1365</v>
      </c>
      <c r="E230" t="e" vm="153">
        <v>#VALUE!</v>
      </c>
      <c r="F230" s="72" t="s">
        <v>1653</v>
      </c>
      <c r="G230" s="60" t="s">
        <v>755</v>
      </c>
      <c r="H230" s="58" t="s">
        <v>756</v>
      </c>
      <c r="I230" s="31" t="e">
        <v>#N/A</v>
      </c>
      <c r="J230" s="31" t="e">
        <v>#N/A</v>
      </c>
      <c r="K230" s="31">
        <v>603</v>
      </c>
      <c r="L230" s="57" t="s">
        <v>441</v>
      </c>
      <c r="M230" s="53" t="s">
        <v>1365</v>
      </c>
      <c r="N230" s="55" t="s">
        <v>757</v>
      </c>
      <c r="O230" s="55" t="s">
        <v>580</v>
      </c>
      <c r="R230" s="56">
        <v>0</v>
      </c>
      <c r="S230" s="62">
        <v>5</v>
      </c>
      <c r="T230" s="54">
        <v>1</v>
      </c>
      <c r="U230" s="37" t="s">
        <v>1287</v>
      </c>
      <c r="V230" s="49">
        <v>18</v>
      </c>
      <c r="W230" s="31" t="e">
        <v>#N/A</v>
      </c>
      <c r="X230" s="31" t="e">
        <v>#N/A</v>
      </c>
      <c r="Y230" s="31" t="e">
        <v>#N/A</v>
      </c>
      <c r="Z230" s="31" t="e">
        <v>#N/A</v>
      </c>
      <c r="AA230" s="31" t="e">
        <v>#N/A</v>
      </c>
      <c r="AB230" s="31" t="e">
        <v>#N/A</v>
      </c>
    </row>
    <row r="231" spans="2:28" ht="74.25" customHeight="1" x14ac:dyDescent="0.25">
      <c r="B231" s="31" t="s">
        <v>329</v>
      </c>
      <c r="C231" s="69">
        <v>2000000</v>
      </c>
      <c r="D231" s="34" t="s">
        <v>1365</v>
      </c>
      <c r="E231" t="e" vm="152">
        <v>#VALUE!</v>
      </c>
      <c r="F231" s="67" t="s">
        <v>1625</v>
      </c>
      <c r="G231" s="60" t="s">
        <v>214</v>
      </c>
      <c r="H231" s="38" t="s">
        <v>1143</v>
      </c>
      <c r="I231" s="31" t="s">
        <v>14</v>
      </c>
      <c r="J231" s="31">
        <v>21</v>
      </c>
      <c r="R231" s="56">
        <v>0</v>
      </c>
      <c r="S231" s="62">
        <v>2</v>
      </c>
      <c r="T231" s="54">
        <v>30</v>
      </c>
      <c r="U231" s="37" t="b">
        <v>0</v>
      </c>
      <c r="V231" s="49">
        <v>5</v>
      </c>
      <c r="W231" s="31" t="s">
        <v>1626</v>
      </c>
      <c r="X231" s="31" t="s">
        <v>15</v>
      </c>
      <c r="Y231" s="31" t="s">
        <v>14</v>
      </c>
      <c r="Z231" s="31" t="s">
        <v>16</v>
      </c>
      <c r="AA231" s="31" t="s">
        <v>178</v>
      </c>
      <c r="AB231" s="31" t="s">
        <v>1451</v>
      </c>
    </row>
    <row r="232" spans="2:28" ht="74.25" customHeight="1" x14ac:dyDescent="0.25">
      <c r="B232" s="57" t="s">
        <v>910</v>
      </c>
      <c r="C232" s="71"/>
      <c r="D232" s="55" t="s">
        <v>1026</v>
      </c>
      <c r="E232" t="e" vm="154">
        <v>#VALUE!</v>
      </c>
      <c r="F232" s="67" t="s">
        <v>1486</v>
      </c>
      <c r="G232" s="39" t="s">
        <v>907</v>
      </c>
      <c r="H232" s="38" t="s">
        <v>908</v>
      </c>
      <c r="I232" s="31" t="s">
        <v>14</v>
      </c>
      <c r="J232" s="31">
        <v>16</v>
      </c>
      <c r="K232" s="31" t="s">
        <v>909</v>
      </c>
      <c r="L232" s="57" t="s">
        <v>441</v>
      </c>
      <c r="M232" s="53" t="s">
        <v>441</v>
      </c>
      <c r="N232" s="55" t="s">
        <v>910</v>
      </c>
      <c r="O232" s="55" t="s">
        <v>623</v>
      </c>
      <c r="P232" s="55" t="s">
        <v>91</v>
      </c>
      <c r="R232" s="56">
        <v>0</v>
      </c>
      <c r="S232" s="62">
        <v>6</v>
      </c>
      <c r="T232" s="54">
        <v>1</v>
      </c>
      <c r="U232" s="37" t="s">
        <v>911</v>
      </c>
      <c r="V232" s="49">
        <v>16</v>
      </c>
      <c r="W232" s="31" t="s">
        <v>1487</v>
      </c>
      <c r="X232" s="31" t="s">
        <v>15</v>
      </c>
      <c r="Y232" s="31" t="s">
        <v>14</v>
      </c>
      <c r="Z232" s="31" t="s">
        <v>16</v>
      </c>
      <c r="AA232" s="31" t="s">
        <v>1450</v>
      </c>
      <c r="AB232" s="31" t="s">
        <v>171</v>
      </c>
    </row>
    <row r="233" spans="2:28" ht="74.25" customHeight="1" x14ac:dyDescent="0.25">
      <c r="B233" s="57" t="s">
        <v>943</v>
      </c>
      <c r="C233" s="71">
        <v>0.47</v>
      </c>
      <c r="D233" s="55"/>
      <c r="E233" t="e" vm="155">
        <v>#VALUE!</v>
      </c>
      <c r="F233" s="67" t="s">
        <v>948</v>
      </c>
      <c r="G233" s="39" t="s">
        <v>947</v>
      </c>
      <c r="H233" s="38" t="s">
        <v>946</v>
      </c>
      <c r="I233" s="31" t="s">
        <v>14</v>
      </c>
      <c r="J233" s="31">
        <v>99</v>
      </c>
      <c r="K233" s="31" t="s">
        <v>441</v>
      </c>
      <c r="L233" s="57" t="s">
        <v>441</v>
      </c>
      <c r="M233" s="53" t="s">
        <v>441</v>
      </c>
      <c r="N233" s="55" t="s">
        <v>945</v>
      </c>
      <c r="O233" s="55" t="s">
        <v>944</v>
      </c>
      <c r="P233" s="34" t="s">
        <v>91</v>
      </c>
      <c r="R233" s="56">
        <v>0</v>
      </c>
      <c r="S233" s="62">
        <v>6</v>
      </c>
      <c r="T233" s="54">
        <v>1</v>
      </c>
      <c r="U233" s="37" t="s">
        <v>1313</v>
      </c>
      <c r="V233" s="49">
        <v>20</v>
      </c>
      <c r="W233" s="31" t="s">
        <v>1538</v>
      </c>
      <c r="X233" s="31" t="s">
        <v>15</v>
      </c>
      <c r="Y233" s="31" t="s">
        <v>14</v>
      </c>
      <c r="Z233" s="31" t="s">
        <v>16</v>
      </c>
      <c r="AA233" s="31" t="s">
        <v>1539</v>
      </c>
      <c r="AB233" s="31" t="s">
        <v>118</v>
      </c>
    </row>
    <row r="234" spans="2:28" ht="74.25" customHeight="1" x14ac:dyDescent="0.25">
      <c r="B234" s="57" t="s">
        <v>943</v>
      </c>
      <c r="C234" s="71">
        <v>0.47</v>
      </c>
      <c r="D234" s="55"/>
      <c r="E234" t="e" vm="156">
        <v>#VALUE!</v>
      </c>
      <c r="F234" s="67" t="s">
        <v>953</v>
      </c>
      <c r="G234" s="60" t="s">
        <v>947</v>
      </c>
      <c r="H234" s="58" t="s">
        <v>952</v>
      </c>
      <c r="I234" s="31" t="s">
        <v>14</v>
      </c>
      <c r="J234" s="31">
        <v>99</v>
      </c>
      <c r="K234" s="31" t="s">
        <v>441</v>
      </c>
      <c r="L234" s="57" t="s">
        <v>441</v>
      </c>
      <c r="M234" s="53" t="s">
        <v>441</v>
      </c>
      <c r="N234" s="55" t="s">
        <v>945</v>
      </c>
      <c r="O234" s="55" t="s">
        <v>665</v>
      </c>
      <c r="P234" s="55" t="s">
        <v>91</v>
      </c>
      <c r="R234" s="56">
        <v>0</v>
      </c>
      <c r="S234" s="62">
        <v>6</v>
      </c>
      <c r="T234" s="54">
        <v>1</v>
      </c>
      <c r="U234" s="37" t="s">
        <v>1314</v>
      </c>
      <c r="V234" s="49">
        <v>20</v>
      </c>
      <c r="W234" s="31" t="s">
        <v>1540</v>
      </c>
      <c r="X234" s="31" t="s">
        <v>15</v>
      </c>
      <c r="Y234" s="31" t="s">
        <v>14</v>
      </c>
      <c r="Z234" s="31" t="s">
        <v>16</v>
      </c>
      <c r="AA234" s="31" t="s">
        <v>1539</v>
      </c>
      <c r="AB234" s="31" t="s">
        <v>118</v>
      </c>
    </row>
    <row r="235" spans="2:28" ht="74.25" customHeight="1" x14ac:dyDescent="0.25">
      <c r="B235" s="57" t="s">
        <v>334</v>
      </c>
      <c r="C235" s="71"/>
      <c r="D235" s="55" t="s">
        <v>479</v>
      </c>
      <c r="E235" t="e" vm="157">
        <v>#VALUE!</v>
      </c>
      <c r="F235" s="67" t="s">
        <v>170</v>
      </c>
      <c r="G235" s="39" t="s">
        <v>169</v>
      </c>
      <c r="H235" s="38" t="s">
        <v>168</v>
      </c>
      <c r="I235" s="31" t="s">
        <v>14</v>
      </c>
      <c r="J235" s="31">
        <v>4</v>
      </c>
      <c r="K235" s="57" t="s">
        <v>479</v>
      </c>
      <c r="L235" s="57" t="s">
        <v>441</v>
      </c>
      <c r="M235" s="53" t="s">
        <v>441</v>
      </c>
      <c r="N235" s="55" t="s">
        <v>625</v>
      </c>
      <c r="O235" s="55" t="s">
        <v>623</v>
      </c>
      <c r="P235" s="55"/>
      <c r="R235" s="56">
        <v>0</v>
      </c>
      <c r="S235" s="62">
        <v>5</v>
      </c>
      <c r="T235" s="54">
        <v>1</v>
      </c>
      <c r="U235" s="37" t="s">
        <v>1321</v>
      </c>
      <c r="V235" s="49">
        <v>19</v>
      </c>
      <c r="W235" s="31" t="s">
        <v>1552</v>
      </c>
      <c r="X235" s="31" t="s">
        <v>96</v>
      </c>
      <c r="Y235" s="31" t="s">
        <v>14</v>
      </c>
      <c r="Z235" s="31" t="s">
        <v>16</v>
      </c>
      <c r="AA235" s="31" t="s">
        <v>1450</v>
      </c>
      <c r="AB235" s="31" t="s">
        <v>171</v>
      </c>
    </row>
    <row r="236" spans="2:28" ht="74.25" customHeight="1" x14ac:dyDescent="0.25">
      <c r="B236" s="31" t="s">
        <v>334</v>
      </c>
      <c r="D236" s="34" t="s">
        <v>441</v>
      </c>
      <c r="E236" t="e" vm="158">
        <v>#VALUE!</v>
      </c>
      <c r="F236" s="67" t="s">
        <v>1682</v>
      </c>
      <c r="G236" s="39" t="s">
        <v>881</v>
      </c>
      <c r="H236" s="38" t="s">
        <v>880</v>
      </c>
      <c r="I236" s="31" t="s">
        <v>1484</v>
      </c>
      <c r="J236" s="31" t="e">
        <v>#N/A</v>
      </c>
      <c r="K236" s="32" t="s">
        <v>441</v>
      </c>
      <c r="L236" s="32" t="s">
        <v>441</v>
      </c>
      <c r="M236" s="53" t="s">
        <v>441</v>
      </c>
      <c r="N236" s="34" t="s">
        <v>715</v>
      </c>
      <c r="O236" s="34" t="s">
        <v>867</v>
      </c>
      <c r="P236" s="34" t="s">
        <v>882</v>
      </c>
      <c r="Q236" s="33" t="s">
        <v>91</v>
      </c>
      <c r="R236" s="56">
        <v>0</v>
      </c>
      <c r="S236" s="62">
        <v>7</v>
      </c>
      <c r="T236" s="54">
        <v>1</v>
      </c>
      <c r="U236" s="37" t="s">
        <v>1323</v>
      </c>
      <c r="V236" s="49">
        <v>29</v>
      </c>
      <c r="W236" s="31" t="e">
        <v>#N/A</v>
      </c>
      <c r="X236" s="31" t="e">
        <v>#N/A</v>
      </c>
      <c r="Y236" s="31" t="e">
        <v>#N/A</v>
      </c>
      <c r="Z236" s="31" t="e">
        <v>#N/A</v>
      </c>
      <c r="AA236" s="31" t="e">
        <v>#N/A</v>
      </c>
      <c r="AB236" s="31" t="e">
        <v>#N/A</v>
      </c>
    </row>
    <row r="237" spans="2:28" ht="74.25" customHeight="1" x14ac:dyDescent="0.25">
      <c r="B237" s="31" t="s">
        <v>334</v>
      </c>
      <c r="D237" s="34" t="s">
        <v>441</v>
      </c>
      <c r="E237" t="e" vm="159">
        <v>#VALUE!</v>
      </c>
      <c r="F237" s="67" t="s">
        <v>1683</v>
      </c>
      <c r="G237" s="39" t="s">
        <v>884</v>
      </c>
      <c r="H237" s="38" t="s">
        <v>883</v>
      </c>
      <c r="I237" s="31" t="s">
        <v>1484</v>
      </c>
      <c r="J237" s="31" t="e">
        <v>#N/A</v>
      </c>
      <c r="K237" s="32" t="s">
        <v>441</v>
      </c>
      <c r="L237" s="32" t="s">
        <v>441</v>
      </c>
      <c r="M237" s="53" t="s">
        <v>441</v>
      </c>
      <c r="N237" s="34" t="s">
        <v>715</v>
      </c>
      <c r="O237" s="34" t="s">
        <v>867</v>
      </c>
      <c r="P237" s="34" t="s">
        <v>882</v>
      </c>
      <c r="Q237" s="33" t="s">
        <v>86</v>
      </c>
      <c r="R237" s="56">
        <v>0</v>
      </c>
      <c r="S237" s="62">
        <v>7</v>
      </c>
      <c r="T237" s="54">
        <v>1</v>
      </c>
      <c r="U237" s="37" t="s">
        <v>1324</v>
      </c>
      <c r="V237" s="49">
        <v>29</v>
      </c>
      <c r="W237" s="31" t="e">
        <v>#N/A</v>
      </c>
      <c r="X237" s="31" t="e">
        <v>#N/A</v>
      </c>
      <c r="Y237" s="31" t="e">
        <v>#N/A</v>
      </c>
      <c r="Z237" s="31" t="e">
        <v>#N/A</v>
      </c>
      <c r="AA237" s="31" t="e">
        <v>#N/A</v>
      </c>
      <c r="AB237" s="31" t="e">
        <v>#N/A</v>
      </c>
    </row>
    <row r="238" spans="2:28" ht="74.25" customHeight="1" x14ac:dyDescent="0.25">
      <c r="B238" s="31" t="s">
        <v>334</v>
      </c>
      <c r="D238" s="34" t="s">
        <v>441</v>
      </c>
      <c r="E238" t="e" vm="160">
        <v>#VALUE!</v>
      </c>
      <c r="F238" s="67" t="s">
        <v>1684</v>
      </c>
      <c r="G238" s="39" t="s">
        <v>971</v>
      </c>
      <c r="H238" s="38" t="s">
        <v>970</v>
      </c>
      <c r="I238" s="31" t="e">
        <v>#N/A</v>
      </c>
      <c r="J238" s="31" t="e">
        <v>#N/A</v>
      </c>
      <c r="K238" s="32" t="s">
        <v>441</v>
      </c>
      <c r="L238" s="57" t="s">
        <v>441</v>
      </c>
      <c r="M238" s="53" t="s">
        <v>441</v>
      </c>
      <c r="N238" s="34" t="s">
        <v>972</v>
      </c>
      <c r="O238" s="34" t="s">
        <v>867</v>
      </c>
      <c r="P238" s="34" t="s">
        <v>882</v>
      </c>
      <c r="Q238" s="33" t="s">
        <v>973</v>
      </c>
      <c r="R238" s="56">
        <v>0</v>
      </c>
      <c r="S238" s="62">
        <v>7</v>
      </c>
      <c r="T238" s="54">
        <v>1</v>
      </c>
      <c r="U238" s="37" t="s">
        <v>1325</v>
      </c>
      <c r="V238" s="49">
        <v>29</v>
      </c>
      <c r="W238" s="31" t="e">
        <v>#N/A</v>
      </c>
      <c r="X238" s="31" t="e">
        <v>#N/A</v>
      </c>
      <c r="Y238" s="31" t="e">
        <v>#N/A</v>
      </c>
      <c r="Z238" s="31" t="e">
        <v>#N/A</v>
      </c>
      <c r="AA238" s="31" t="e">
        <v>#N/A</v>
      </c>
      <c r="AB238" s="31" t="e">
        <v>#N/A</v>
      </c>
    </row>
    <row r="239" spans="2:28" ht="74.25" customHeight="1" x14ac:dyDescent="0.25">
      <c r="B239" s="57" t="s">
        <v>334</v>
      </c>
      <c r="C239" s="71"/>
      <c r="D239" s="55" t="s">
        <v>437</v>
      </c>
      <c r="E239" t="e" vm="161">
        <v>#VALUE!</v>
      </c>
      <c r="F239" s="67" t="s">
        <v>131</v>
      </c>
      <c r="G239" s="39" t="s">
        <v>130</v>
      </c>
      <c r="H239" s="38" t="s">
        <v>129</v>
      </c>
      <c r="I239" s="31" t="s">
        <v>14</v>
      </c>
      <c r="J239" s="31">
        <v>16</v>
      </c>
      <c r="K239" s="57" t="s">
        <v>437</v>
      </c>
      <c r="L239" s="57" t="s">
        <v>546</v>
      </c>
      <c r="M239" s="53" t="s">
        <v>546</v>
      </c>
      <c r="N239" s="55" t="s">
        <v>624</v>
      </c>
      <c r="O239" s="55" t="s">
        <v>623</v>
      </c>
      <c r="P239" s="55"/>
      <c r="R239" s="56">
        <v>0</v>
      </c>
      <c r="S239" s="62">
        <v>5</v>
      </c>
      <c r="T239" s="54">
        <v>1</v>
      </c>
      <c r="U239" s="37" t="s">
        <v>1327</v>
      </c>
      <c r="V239" s="49">
        <v>17</v>
      </c>
      <c r="W239" s="31" t="s">
        <v>132</v>
      </c>
      <c r="X239" s="31" t="s">
        <v>15</v>
      </c>
      <c r="Y239" s="31" t="s">
        <v>14</v>
      </c>
      <c r="Z239" s="31" t="s">
        <v>16</v>
      </c>
      <c r="AA239" s="31" t="s">
        <v>1450</v>
      </c>
      <c r="AB239" s="31" t="s">
        <v>17</v>
      </c>
    </row>
    <row r="240" spans="2:28" ht="74.25" customHeight="1" x14ac:dyDescent="0.25">
      <c r="B240" s="57" t="s">
        <v>334</v>
      </c>
      <c r="C240" s="71"/>
      <c r="D240" s="55" t="s">
        <v>1697</v>
      </c>
      <c r="E240" t="e" vm="162">
        <v>#VALUE!</v>
      </c>
      <c r="F240" s="67" t="s">
        <v>984</v>
      </c>
      <c r="G240" s="39" t="s">
        <v>196</v>
      </c>
      <c r="H240" s="58" t="s">
        <v>983</v>
      </c>
      <c r="I240" s="31" t="s">
        <v>14</v>
      </c>
      <c r="J240" s="31">
        <v>16</v>
      </c>
      <c r="K240" s="57" t="s">
        <v>446</v>
      </c>
      <c r="L240" s="57" t="s">
        <v>546</v>
      </c>
      <c r="M240" s="53" t="s">
        <v>546</v>
      </c>
      <c r="N240" s="55" t="s">
        <v>626</v>
      </c>
      <c r="O240" s="55" t="s">
        <v>628</v>
      </c>
      <c r="P240" s="55" t="s">
        <v>629</v>
      </c>
      <c r="Q240" s="33" t="s">
        <v>627</v>
      </c>
      <c r="R240" s="56">
        <v>0</v>
      </c>
      <c r="S240" s="62">
        <v>7</v>
      </c>
      <c r="T240" s="54">
        <v>1</v>
      </c>
      <c r="U240" s="37" t="s">
        <v>1328</v>
      </c>
      <c r="V240" s="49">
        <v>33</v>
      </c>
      <c r="W240" s="31" t="s">
        <v>204</v>
      </c>
      <c r="X240" s="31" t="s">
        <v>15</v>
      </c>
      <c r="Y240" s="31" t="s">
        <v>14</v>
      </c>
      <c r="Z240" s="31" t="s">
        <v>16</v>
      </c>
      <c r="AA240" s="31" t="s">
        <v>1456</v>
      </c>
      <c r="AB240" s="31" t="s">
        <v>38</v>
      </c>
    </row>
    <row r="241" spans="2:28" ht="74.25" customHeight="1" x14ac:dyDescent="0.25">
      <c r="B241" s="31" t="s">
        <v>334</v>
      </c>
      <c r="D241" s="55" t="s">
        <v>447</v>
      </c>
      <c r="E241" t="e" vm="163">
        <v>#VALUE!</v>
      </c>
      <c r="F241" s="67" t="s">
        <v>1548</v>
      </c>
      <c r="G241" s="39" t="s">
        <v>1002</v>
      </c>
      <c r="H241" s="38" t="s">
        <v>1021</v>
      </c>
      <c r="I241" s="31" t="s">
        <v>14</v>
      </c>
      <c r="J241" s="31">
        <v>16</v>
      </c>
      <c r="K241" s="32" t="s">
        <v>447</v>
      </c>
      <c r="L241" s="32" t="s">
        <v>441</v>
      </c>
      <c r="M241" s="33" t="s">
        <v>441</v>
      </c>
      <c r="N241" s="34" t="s">
        <v>1022</v>
      </c>
      <c r="O241" s="34" t="s">
        <v>791</v>
      </c>
      <c r="P241" s="34" t="s">
        <v>1023</v>
      </c>
      <c r="Q241" s="33" t="s">
        <v>91</v>
      </c>
      <c r="R241" s="56">
        <v>0</v>
      </c>
      <c r="S241" s="62">
        <v>7</v>
      </c>
      <c r="T241" s="54">
        <v>1</v>
      </c>
      <c r="U241" s="37" t="s">
        <v>1318</v>
      </c>
      <c r="V241" s="49">
        <v>32</v>
      </c>
      <c r="W241" s="31" t="s">
        <v>1549</v>
      </c>
      <c r="X241" s="31" t="s">
        <v>15</v>
      </c>
      <c r="Y241" s="31" t="s">
        <v>14</v>
      </c>
      <c r="Z241" s="31" t="s">
        <v>16</v>
      </c>
      <c r="AA241" s="31" t="s">
        <v>1450</v>
      </c>
      <c r="AB241" s="31" t="s">
        <v>217</v>
      </c>
    </row>
    <row r="242" spans="2:28" ht="74.25" customHeight="1" x14ac:dyDescent="0.25">
      <c r="B242" s="31" t="s">
        <v>334</v>
      </c>
      <c r="D242" s="55" t="s">
        <v>447</v>
      </c>
      <c r="E242" t="e" vm="163">
        <v>#VALUE!</v>
      </c>
      <c r="F242" s="67" t="s">
        <v>1550</v>
      </c>
      <c r="G242" s="39" t="s">
        <v>1002</v>
      </c>
      <c r="H242" s="38" t="s">
        <v>1024</v>
      </c>
      <c r="I242" s="31" t="s">
        <v>14</v>
      </c>
      <c r="J242" s="31">
        <v>16</v>
      </c>
      <c r="K242" s="32" t="s">
        <v>447</v>
      </c>
      <c r="L242" s="32" t="s">
        <v>441</v>
      </c>
      <c r="M242" s="33" t="s">
        <v>441</v>
      </c>
      <c r="N242" s="34" t="s">
        <v>1022</v>
      </c>
      <c r="O242" s="34" t="s">
        <v>550</v>
      </c>
      <c r="P242" s="34" t="s">
        <v>1023</v>
      </c>
      <c r="Q242" s="33" t="s">
        <v>91</v>
      </c>
      <c r="R242" s="56">
        <v>0</v>
      </c>
      <c r="S242" s="62">
        <v>7</v>
      </c>
      <c r="T242" s="54">
        <v>1</v>
      </c>
      <c r="U242" s="37" t="s">
        <v>1319</v>
      </c>
      <c r="V242" s="49">
        <v>32</v>
      </c>
      <c r="W242" s="31" t="s">
        <v>1551</v>
      </c>
      <c r="X242" s="31" t="s">
        <v>15</v>
      </c>
      <c r="Y242" s="31" t="s">
        <v>14</v>
      </c>
      <c r="Z242" s="31" t="s">
        <v>16</v>
      </c>
      <c r="AA242" s="31" t="s">
        <v>1450</v>
      </c>
      <c r="AB242" s="31" t="s">
        <v>38</v>
      </c>
    </row>
    <row r="243" spans="2:28" ht="74.25" customHeight="1" x14ac:dyDescent="0.25">
      <c r="B243" s="31" t="s">
        <v>334</v>
      </c>
      <c r="E243" t="e" vm="164">
        <v>#VALUE!</v>
      </c>
      <c r="F243" s="67" t="s">
        <v>1541</v>
      </c>
      <c r="G243" s="39" t="s">
        <v>713</v>
      </c>
      <c r="H243" s="38" t="s">
        <v>714</v>
      </c>
      <c r="I243" s="31" t="s">
        <v>14</v>
      </c>
      <c r="J243" s="31">
        <v>9</v>
      </c>
      <c r="K243" s="32" t="s">
        <v>712</v>
      </c>
      <c r="L243" s="32" t="s">
        <v>712</v>
      </c>
      <c r="M243" s="53" t="s">
        <v>712</v>
      </c>
      <c r="N243" s="34" t="s">
        <v>715</v>
      </c>
      <c r="O243" s="34" t="s">
        <v>717</v>
      </c>
      <c r="P243" s="34" t="s">
        <v>716</v>
      </c>
      <c r="Q243" s="33" t="s">
        <v>627</v>
      </c>
      <c r="R243" s="56">
        <v>0</v>
      </c>
      <c r="S243" s="62">
        <v>7</v>
      </c>
      <c r="T243" s="54">
        <v>1</v>
      </c>
      <c r="U243" s="37" t="s">
        <v>1315</v>
      </c>
      <c r="V243" s="49">
        <v>32</v>
      </c>
      <c r="W243" s="31" t="s">
        <v>1542</v>
      </c>
      <c r="X243" s="31" t="s">
        <v>15</v>
      </c>
      <c r="Y243" s="31" t="s">
        <v>14</v>
      </c>
      <c r="Z243" s="31" t="s">
        <v>16</v>
      </c>
      <c r="AA243" s="31" t="s">
        <v>1543</v>
      </c>
      <c r="AB243" s="31" t="s">
        <v>38</v>
      </c>
    </row>
    <row r="244" spans="2:28" ht="74.25" customHeight="1" x14ac:dyDescent="0.25">
      <c r="B244" s="57" t="s">
        <v>334</v>
      </c>
      <c r="C244" s="71"/>
      <c r="D244" s="55"/>
      <c r="E244" t="e" vm="165">
        <v>#VALUE!</v>
      </c>
      <c r="F244" s="67" t="s">
        <v>1544</v>
      </c>
      <c r="G244" s="39" t="s">
        <v>689</v>
      </c>
      <c r="H244" s="38" t="s">
        <v>688</v>
      </c>
      <c r="I244" s="31" t="s">
        <v>14</v>
      </c>
      <c r="J244" s="31">
        <v>11</v>
      </c>
      <c r="K244" s="57" t="s">
        <v>465</v>
      </c>
      <c r="L244" s="57" t="s">
        <v>690</v>
      </c>
      <c r="M244" s="53" t="s">
        <v>690</v>
      </c>
      <c r="N244" s="55" t="s">
        <v>691</v>
      </c>
      <c r="O244" s="55" t="s">
        <v>692</v>
      </c>
      <c r="P244" s="55" t="s">
        <v>627</v>
      </c>
      <c r="R244" s="56">
        <v>0</v>
      </c>
      <c r="S244" s="62">
        <v>6</v>
      </c>
      <c r="T244" s="54">
        <v>1</v>
      </c>
      <c r="U244" s="37" t="s">
        <v>1316</v>
      </c>
      <c r="V244" s="49">
        <v>30</v>
      </c>
      <c r="W244" s="31" t="s">
        <v>1545</v>
      </c>
      <c r="X244" s="31" t="s">
        <v>15</v>
      </c>
      <c r="Y244" s="31" t="s">
        <v>14</v>
      </c>
      <c r="Z244" s="31" t="s">
        <v>16</v>
      </c>
      <c r="AA244" s="31" t="s">
        <v>1546</v>
      </c>
      <c r="AB244" s="31" t="s">
        <v>217</v>
      </c>
    </row>
    <row r="245" spans="2:28" ht="74.25" customHeight="1" x14ac:dyDescent="0.25">
      <c r="B245" s="31" t="s">
        <v>334</v>
      </c>
      <c r="E245" t="e" vm="166">
        <v>#VALUE!</v>
      </c>
      <c r="F245" s="67" t="s">
        <v>1547</v>
      </c>
      <c r="G245" s="39" t="s">
        <v>542</v>
      </c>
      <c r="H245" s="38" t="s">
        <v>721</v>
      </c>
      <c r="I245" s="31" t="s">
        <v>14</v>
      </c>
      <c r="J245" s="31">
        <v>28</v>
      </c>
      <c r="K245" s="32" t="s">
        <v>720</v>
      </c>
      <c r="L245" s="32" t="s">
        <v>441</v>
      </c>
      <c r="M245" s="53" t="s">
        <v>441</v>
      </c>
      <c r="N245" s="34" t="s">
        <v>723</v>
      </c>
      <c r="O245" s="34" t="s">
        <v>622</v>
      </c>
      <c r="R245" s="56">
        <v>0</v>
      </c>
      <c r="S245" s="62">
        <v>5</v>
      </c>
      <c r="T245" s="54">
        <v>1</v>
      </c>
      <c r="U245" s="37" t="s">
        <v>1317</v>
      </c>
      <c r="V245" s="49">
        <v>24</v>
      </c>
      <c r="W245" s="31" t="s">
        <v>722</v>
      </c>
      <c r="X245" s="31" t="s">
        <v>15</v>
      </c>
      <c r="Y245" s="31" t="s">
        <v>14</v>
      </c>
      <c r="Z245" s="31" t="s">
        <v>16</v>
      </c>
      <c r="AA245" s="31" t="s">
        <v>1450</v>
      </c>
      <c r="AB245" s="31" t="s">
        <v>17</v>
      </c>
    </row>
    <row r="246" spans="2:28" ht="74.25" customHeight="1" x14ac:dyDescent="0.25">
      <c r="B246" s="57" t="s">
        <v>334</v>
      </c>
      <c r="C246" s="71"/>
      <c r="D246" s="55"/>
      <c r="E246" t="e" vm="167">
        <v>#VALUE!</v>
      </c>
      <c r="F246" s="67" t="s">
        <v>700</v>
      </c>
      <c r="G246" s="60" t="s">
        <v>43</v>
      </c>
      <c r="H246" s="58" t="s">
        <v>701</v>
      </c>
      <c r="I246" s="31" t="s">
        <v>14</v>
      </c>
      <c r="J246" s="31">
        <v>12</v>
      </c>
      <c r="K246" s="59" t="s">
        <v>441</v>
      </c>
      <c r="L246" s="57" t="s">
        <v>441</v>
      </c>
      <c r="M246" s="53" t="s">
        <v>441</v>
      </c>
      <c r="N246" s="55" t="s">
        <v>698</v>
      </c>
      <c r="O246" s="55" t="s">
        <v>623</v>
      </c>
      <c r="P246" s="55" t="s">
        <v>699</v>
      </c>
      <c r="R246" s="56">
        <v>0</v>
      </c>
      <c r="S246" s="62">
        <v>6</v>
      </c>
      <c r="T246" s="54">
        <v>1</v>
      </c>
      <c r="U246" s="37" t="s">
        <v>1320</v>
      </c>
      <c r="V246" s="49">
        <v>27</v>
      </c>
      <c r="W246" s="31" t="s">
        <v>702</v>
      </c>
      <c r="X246" s="31" t="s">
        <v>15</v>
      </c>
      <c r="Y246" s="31" t="s">
        <v>14</v>
      </c>
      <c r="Z246" s="31" t="s">
        <v>16</v>
      </c>
      <c r="AA246" s="31" t="s">
        <v>1456</v>
      </c>
      <c r="AB246" s="31" t="s">
        <v>17</v>
      </c>
    </row>
    <row r="247" spans="2:28" ht="74.25" customHeight="1" x14ac:dyDescent="0.25">
      <c r="B247" s="31" t="s">
        <v>334</v>
      </c>
      <c r="E247" t="e" vm="168">
        <v>#VALUE!</v>
      </c>
      <c r="F247" s="67" t="s">
        <v>1553</v>
      </c>
      <c r="G247" s="39" t="s">
        <v>869</v>
      </c>
      <c r="H247" s="38" t="s">
        <v>868</v>
      </c>
      <c r="I247" s="31" t="s">
        <v>1484</v>
      </c>
      <c r="J247" s="31">
        <v>16</v>
      </c>
      <c r="K247" s="32" t="s">
        <v>441</v>
      </c>
      <c r="L247" s="32" t="s">
        <v>441</v>
      </c>
      <c r="M247" s="53" t="s">
        <v>441</v>
      </c>
      <c r="N247" s="34" t="s">
        <v>715</v>
      </c>
      <c r="O247" s="34" t="s">
        <v>867</v>
      </c>
      <c r="P247" s="34" t="s">
        <v>627</v>
      </c>
      <c r="Q247" s="33" t="s">
        <v>91</v>
      </c>
      <c r="R247" s="56">
        <v>0</v>
      </c>
      <c r="S247" s="62">
        <v>7</v>
      </c>
      <c r="T247" s="54">
        <v>1</v>
      </c>
      <c r="U247" s="37" t="s">
        <v>1322</v>
      </c>
      <c r="V247" s="49">
        <v>28</v>
      </c>
      <c r="W247" s="31" t="s">
        <v>1554</v>
      </c>
      <c r="X247" s="31" t="s">
        <v>15</v>
      </c>
      <c r="Y247" s="31" t="s">
        <v>1484</v>
      </c>
      <c r="Z247" s="31" t="s">
        <v>16</v>
      </c>
      <c r="AA247" s="31" t="s">
        <v>1543</v>
      </c>
      <c r="AB247" s="31" t="s">
        <v>41</v>
      </c>
    </row>
    <row r="248" spans="2:28" ht="74.25" customHeight="1" x14ac:dyDescent="0.25">
      <c r="B248" s="57" t="s">
        <v>334</v>
      </c>
      <c r="C248" s="71"/>
      <c r="D248" s="55"/>
      <c r="E248" t="e" vm="169">
        <v>#VALUE!</v>
      </c>
      <c r="F248" s="67" t="s">
        <v>44</v>
      </c>
      <c r="G248" s="39" t="s">
        <v>43</v>
      </c>
      <c r="H248" s="38" t="s">
        <v>42</v>
      </c>
      <c r="I248" s="31" t="s">
        <v>14</v>
      </c>
      <c r="J248" s="31">
        <v>12</v>
      </c>
      <c r="K248" s="57" t="s">
        <v>441</v>
      </c>
      <c r="L248" s="57" t="s">
        <v>441</v>
      </c>
      <c r="M248" s="53" t="s">
        <v>441</v>
      </c>
      <c r="N248" s="55" t="s">
        <v>621</v>
      </c>
      <c r="O248" s="55" t="s">
        <v>622</v>
      </c>
      <c r="P248" s="55"/>
      <c r="R248" s="56">
        <v>0</v>
      </c>
      <c r="S248" s="62">
        <v>5</v>
      </c>
      <c r="T248" s="54">
        <v>1</v>
      </c>
      <c r="U248" s="37" t="s">
        <v>1326</v>
      </c>
      <c r="V248" s="49">
        <v>25</v>
      </c>
      <c r="W248" s="31" t="s">
        <v>45</v>
      </c>
      <c r="X248" s="31" t="s">
        <v>15</v>
      </c>
      <c r="Y248" s="31" t="s">
        <v>14</v>
      </c>
      <c r="Z248" s="31" t="s">
        <v>16</v>
      </c>
      <c r="AA248" s="31" t="s">
        <v>1450</v>
      </c>
      <c r="AB248" s="31" t="s">
        <v>17</v>
      </c>
    </row>
    <row r="249" spans="2:28" ht="74.25" customHeight="1" x14ac:dyDescent="0.25">
      <c r="B249" s="31" t="s">
        <v>337</v>
      </c>
      <c r="C249" s="69">
        <v>0.01</v>
      </c>
      <c r="E249" t="e" vm="170">
        <v>#VALUE!</v>
      </c>
      <c r="F249" s="67" t="s">
        <v>1556</v>
      </c>
      <c r="G249" s="39" t="s">
        <v>1070</v>
      </c>
      <c r="H249" s="38" t="s">
        <v>1069</v>
      </c>
      <c r="I249" s="31" t="s">
        <v>14</v>
      </c>
      <c r="J249" s="31">
        <v>18</v>
      </c>
      <c r="K249" s="57" t="s">
        <v>441</v>
      </c>
      <c r="L249" s="57" t="s">
        <v>441</v>
      </c>
      <c r="M249" s="53" t="s">
        <v>441</v>
      </c>
      <c r="N249" s="55" t="s">
        <v>661</v>
      </c>
      <c r="O249" s="34" t="s">
        <v>1067</v>
      </c>
      <c r="P249" s="34" t="s">
        <v>1066</v>
      </c>
      <c r="Q249" s="33" t="s">
        <v>1068</v>
      </c>
      <c r="R249" s="56">
        <v>0</v>
      </c>
      <c r="S249" s="62">
        <v>7</v>
      </c>
      <c r="T249" s="54">
        <v>1</v>
      </c>
      <c r="U249" s="37" t="s">
        <v>1331</v>
      </c>
      <c r="V249" s="49">
        <v>36</v>
      </c>
      <c r="W249" s="31" t="s">
        <v>1557</v>
      </c>
      <c r="X249" s="31" t="s">
        <v>15</v>
      </c>
      <c r="Y249" s="31" t="s">
        <v>14</v>
      </c>
      <c r="Z249" s="31" t="s">
        <v>16</v>
      </c>
      <c r="AA249" s="31" t="s">
        <v>149</v>
      </c>
      <c r="AB249" s="31" t="s">
        <v>1558</v>
      </c>
    </row>
    <row r="250" spans="2:28" ht="74.25" customHeight="1" x14ac:dyDescent="0.25">
      <c r="B250" s="57" t="s">
        <v>337</v>
      </c>
      <c r="C250" s="71">
        <v>0.05</v>
      </c>
      <c r="D250" s="55"/>
      <c r="E250" t="e" vm="171">
        <v>#VALUE!</v>
      </c>
      <c r="F250" s="67" t="s">
        <v>229</v>
      </c>
      <c r="G250" s="39" t="s">
        <v>223</v>
      </c>
      <c r="H250" s="38" t="s">
        <v>228</v>
      </c>
      <c r="I250" s="31" t="s">
        <v>14</v>
      </c>
      <c r="J250" s="31">
        <v>17</v>
      </c>
      <c r="K250" s="57" t="s">
        <v>441</v>
      </c>
      <c r="L250" s="57" t="s">
        <v>441</v>
      </c>
      <c r="M250" s="53" t="s">
        <v>441</v>
      </c>
      <c r="N250" s="55" t="s">
        <v>661</v>
      </c>
      <c r="O250" s="55" t="s">
        <v>662</v>
      </c>
      <c r="P250" s="55" t="s">
        <v>574</v>
      </c>
      <c r="Q250" s="33" t="s">
        <v>664</v>
      </c>
      <c r="R250" s="56">
        <v>0</v>
      </c>
      <c r="S250" s="62">
        <v>7</v>
      </c>
      <c r="T250" s="54">
        <v>1</v>
      </c>
      <c r="U250" s="37" t="s">
        <v>1329</v>
      </c>
      <c r="V250" s="49">
        <v>36</v>
      </c>
      <c r="W250" s="31" t="s">
        <v>1555</v>
      </c>
      <c r="X250" s="31" t="s">
        <v>15</v>
      </c>
      <c r="Y250" s="31" t="s">
        <v>14</v>
      </c>
      <c r="Z250" s="31" t="s">
        <v>16</v>
      </c>
      <c r="AA250" s="31" t="s">
        <v>149</v>
      </c>
      <c r="AB250" s="31" t="s">
        <v>38</v>
      </c>
    </row>
    <row r="251" spans="2:28" ht="74.25" customHeight="1" x14ac:dyDescent="0.25">
      <c r="B251" s="57" t="s">
        <v>337</v>
      </c>
      <c r="C251" s="71">
        <v>0.05</v>
      </c>
      <c r="D251" s="55"/>
      <c r="E251" t="e" vm="172">
        <v>#VALUE!</v>
      </c>
      <c r="F251" s="67" t="s">
        <v>147</v>
      </c>
      <c r="G251" s="39" t="s">
        <v>146</v>
      </c>
      <c r="H251" s="38" t="s">
        <v>145</v>
      </c>
      <c r="I251" s="31" t="s">
        <v>14</v>
      </c>
      <c r="J251" s="31">
        <v>26</v>
      </c>
      <c r="K251" s="57" t="s">
        <v>441</v>
      </c>
      <c r="L251" s="57" t="s">
        <v>441</v>
      </c>
      <c r="M251" s="53" t="s">
        <v>441</v>
      </c>
      <c r="N251" s="55" t="s">
        <v>661</v>
      </c>
      <c r="O251" s="55" t="s">
        <v>565</v>
      </c>
      <c r="P251" s="55" t="s">
        <v>574</v>
      </c>
      <c r="Q251" s="33" t="s">
        <v>663</v>
      </c>
      <c r="R251" s="56">
        <v>0</v>
      </c>
      <c r="S251" s="62">
        <v>7</v>
      </c>
      <c r="T251" s="54">
        <v>1</v>
      </c>
      <c r="U251" s="37" t="s">
        <v>1330</v>
      </c>
      <c r="V251" s="49">
        <v>34</v>
      </c>
      <c r="W251" s="31" t="s">
        <v>148</v>
      </c>
      <c r="X251" s="31" t="s">
        <v>15</v>
      </c>
      <c r="Y251" s="31" t="s">
        <v>14</v>
      </c>
      <c r="Z251" s="31" t="s">
        <v>16</v>
      </c>
      <c r="AA251" s="31" t="s">
        <v>149</v>
      </c>
      <c r="AB251" s="31" t="s">
        <v>98</v>
      </c>
    </row>
    <row r="252" spans="2:28" ht="74.25" customHeight="1" x14ac:dyDescent="0.25">
      <c r="B252" s="31" t="s">
        <v>337</v>
      </c>
      <c r="C252" s="69">
        <v>0.05</v>
      </c>
      <c r="E252" t="e" vm="173">
        <v>#VALUE!</v>
      </c>
      <c r="F252" s="67" t="s">
        <v>1635</v>
      </c>
      <c r="G252" s="60" t="s">
        <v>1154</v>
      </c>
      <c r="H252" s="38" t="s">
        <v>1150</v>
      </c>
      <c r="I252" s="31" t="s">
        <v>14</v>
      </c>
      <c r="J252" s="31">
        <v>20</v>
      </c>
      <c r="R252" s="56">
        <v>0</v>
      </c>
      <c r="S252" s="62">
        <v>2</v>
      </c>
      <c r="T252" s="54">
        <v>30</v>
      </c>
      <c r="U252" s="37" t="b">
        <v>0</v>
      </c>
      <c r="V252" s="49">
        <v>5</v>
      </c>
      <c r="W252" s="31" t="s">
        <v>1636</v>
      </c>
      <c r="X252" s="31" t="s">
        <v>15</v>
      </c>
      <c r="Y252" s="31" t="s">
        <v>14</v>
      </c>
      <c r="Z252" s="31" t="s">
        <v>16</v>
      </c>
      <c r="AA252" s="31" t="s">
        <v>149</v>
      </c>
      <c r="AB252" s="31" t="s">
        <v>98</v>
      </c>
    </row>
    <row r="253" spans="2:28" ht="74.25" customHeight="1" x14ac:dyDescent="0.25">
      <c r="B253" s="31" t="s">
        <v>335</v>
      </c>
      <c r="C253" s="69">
        <v>3.3</v>
      </c>
      <c r="D253" s="55" t="s">
        <v>1657</v>
      </c>
      <c r="E253" t="e" vm="174">
        <v>#VALUE!</v>
      </c>
      <c r="F253" s="67" t="s">
        <v>1609</v>
      </c>
      <c r="G253" s="60" t="s">
        <v>151</v>
      </c>
      <c r="H253" s="38" t="s">
        <v>1131</v>
      </c>
      <c r="I253" s="31" t="s">
        <v>14</v>
      </c>
      <c r="J253" s="31">
        <v>44</v>
      </c>
      <c r="R253" s="56">
        <v>0</v>
      </c>
      <c r="S253" s="62">
        <v>2</v>
      </c>
      <c r="T253" s="54">
        <v>30</v>
      </c>
      <c r="U253" s="37" t="b">
        <v>0</v>
      </c>
      <c r="V253" s="49">
        <v>5</v>
      </c>
      <c r="W253" s="31" t="s">
        <v>1610</v>
      </c>
      <c r="X253" s="31" t="s">
        <v>15</v>
      </c>
      <c r="Y253" s="31" t="s">
        <v>14</v>
      </c>
      <c r="Z253" s="31" t="s">
        <v>16</v>
      </c>
      <c r="AA253" s="31" t="s">
        <v>58</v>
      </c>
      <c r="AB253" s="31" t="s">
        <v>38</v>
      </c>
    </row>
    <row r="254" spans="2:28" ht="74.25" customHeight="1" x14ac:dyDescent="0.25">
      <c r="B254" s="57" t="s">
        <v>335</v>
      </c>
      <c r="C254" s="71">
        <v>5</v>
      </c>
      <c r="D254" s="55" t="s">
        <v>444</v>
      </c>
      <c r="E254" t="e" vm="175">
        <v>#VALUE!</v>
      </c>
      <c r="F254" s="67" t="s">
        <v>71</v>
      </c>
      <c r="G254" s="39" t="s">
        <v>66</v>
      </c>
      <c r="H254" s="38" t="s">
        <v>70</v>
      </c>
      <c r="I254" s="31" t="s">
        <v>14</v>
      </c>
      <c r="J254" s="31">
        <v>40</v>
      </c>
      <c r="K254" s="57" t="s">
        <v>444</v>
      </c>
      <c r="L254" s="57" t="s">
        <v>441</v>
      </c>
      <c r="M254" s="53" t="s">
        <v>441</v>
      </c>
      <c r="N254" s="55" t="s">
        <v>557</v>
      </c>
      <c r="O254" s="55" t="s">
        <v>640</v>
      </c>
      <c r="P254" s="55" t="s">
        <v>667</v>
      </c>
      <c r="Q254" s="33" t="s">
        <v>666</v>
      </c>
      <c r="R254" s="56">
        <v>0</v>
      </c>
      <c r="S254" s="62">
        <v>7</v>
      </c>
      <c r="T254" s="54">
        <v>1</v>
      </c>
      <c r="U254" s="37" t="s">
        <v>1338</v>
      </c>
      <c r="V254" s="49">
        <v>27</v>
      </c>
      <c r="W254" s="31" t="s">
        <v>72</v>
      </c>
      <c r="X254" s="31" t="s">
        <v>15</v>
      </c>
      <c r="Y254" s="31" t="s">
        <v>14</v>
      </c>
      <c r="Z254" s="31" t="s">
        <v>16</v>
      </c>
      <c r="AA254" s="31" t="s">
        <v>58</v>
      </c>
      <c r="AB254" s="31" t="s">
        <v>38</v>
      </c>
    </row>
    <row r="255" spans="2:28" ht="74.25" customHeight="1" x14ac:dyDescent="0.25">
      <c r="B255" s="57" t="s">
        <v>335</v>
      </c>
      <c r="C255" s="71">
        <v>5.5</v>
      </c>
      <c r="D255" s="55" t="s">
        <v>438</v>
      </c>
      <c r="E255" t="e" vm="176">
        <v>#VALUE!</v>
      </c>
      <c r="F255" s="67" t="s">
        <v>128</v>
      </c>
      <c r="G255" s="39" t="s">
        <v>122</v>
      </c>
      <c r="H255" s="38" t="s">
        <v>127</v>
      </c>
      <c r="I255" s="31" t="s">
        <v>14</v>
      </c>
      <c r="J255" s="31">
        <v>13</v>
      </c>
      <c r="K255" s="57" t="s">
        <v>438</v>
      </c>
      <c r="L255" s="57" t="s">
        <v>441</v>
      </c>
      <c r="M255" s="53" t="s">
        <v>441</v>
      </c>
      <c r="N255" s="55" t="s">
        <v>665</v>
      </c>
      <c r="O255" s="55" t="s">
        <v>643</v>
      </c>
      <c r="P255" s="55" t="s">
        <v>668</v>
      </c>
      <c r="Q255" s="33" t="s">
        <v>669</v>
      </c>
      <c r="R255" s="56">
        <v>0</v>
      </c>
      <c r="S255" s="62">
        <v>7</v>
      </c>
      <c r="T255" s="54">
        <v>1</v>
      </c>
      <c r="U255" s="37" t="s">
        <v>1339</v>
      </c>
      <c r="V255" s="49">
        <v>29</v>
      </c>
      <c r="W255" s="31" t="s">
        <v>1564</v>
      </c>
      <c r="X255" s="31" t="s">
        <v>15</v>
      </c>
      <c r="Y255" s="31" t="s">
        <v>14</v>
      </c>
      <c r="Z255" s="31" t="s">
        <v>16</v>
      </c>
      <c r="AA255" s="31" t="s">
        <v>58</v>
      </c>
      <c r="AB255" s="31" t="s">
        <v>38</v>
      </c>
    </row>
    <row r="256" spans="2:28" ht="74.25" customHeight="1" x14ac:dyDescent="0.25">
      <c r="B256" s="31" t="s">
        <v>335</v>
      </c>
      <c r="C256" s="69">
        <v>7</v>
      </c>
      <c r="D256" s="34" t="s">
        <v>1560</v>
      </c>
      <c r="E256" t="e" vm="177">
        <v>#VALUE!</v>
      </c>
      <c r="F256" s="67" t="s">
        <v>1685</v>
      </c>
      <c r="G256" s="39" t="s">
        <v>1036</v>
      </c>
      <c r="H256" s="38" t="s">
        <v>1037</v>
      </c>
      <c r="I256" s="31" t="e">
        <v>#N/A</v>
      </c>
      <c r="J256" s="31" t="e">
        <v>#N/A</v>
      </c>
      <c r="K256" s="32">
        <v>201</v>
      </c>
      <c r="L256" s="32" t="s">
        <v>441</v>
      </c>
      <c r="M256" s="53" t="s">
        <v>1560</v>
      </c>
      <c r="N256" s="34" t="s">
        <v>576</v>
      </c>
      <c r="O256" s="34" t="s">
        <v>1045</v>
      </c>
      <c r="P256" s="34" t="s">
        <v>640</v>
      </c>
      <c r="Q256" s="33" t="s">
        <v>667</v>
      </c>
      <c r="R256" s="56">
        <v>0</v>
      </c>
      <c r="S256" s="62">
        <v>7</v>
      </c>
      <c r="T256" s="54">
        <v>1</v>
      </c>
      <c r="U256" s="37" t="s">
        <v>1333</v>
      </c>
      <c r="V256" s="49">
        <v>28</v>
      </c>
      <c r="W256" s="31" t="e">
        <v>#N/A</v>
      </c>
      <c r="X256" s="31" t="e">
        <v>#N/A</v>
      </c>
      <c r="Y256" s="31" t="e">
        <v>#N/A</v>
      </c>
      <c r="Z256" s="31" t="e">
        <v>#N/A</v>
      </c>
      <c r="AA256" s="31" t="e">
        <v>#N/A</v>
      </c>
      <c r="AB256" s="31" t="e">
        <v>#N/A</v>
      </c>
    </row>
    <row r="257" spans="1:28" ht="74.25" customHeight="1" x14ac:dyDescent="0.25">
      <c r="B257" s="57" t="s">
        <v>335</v>
      </c>
      <c r="C257" s="71">
        <v>7</v>
      </c>
      <c r="D257" s="55" t="s">
        <v>485</v>
      </c>
      <c r="E257" t="e" vm="178">
        <v>#VALUE!</v>
      </c>
      <c r="F257" s="67" t="s">
        <v>1565</v>
      </c>
      <c r="G257" s="39" t="s">
        <v>47</v>
      </c>
      <c r="H257" s="38" t="s">
        <v>56</v>
      </c>
      <c r="I257" s="31" t="s">
        <v>14</v>
      </c>
      <c r="J257" s="31">
        <v>29</v>
      </c>
      <c r="K257" s="57" t="s">
        <v>442</v>
      </c>
      <c r="L257" s="57" t="s">
        <v>441</v>
      </c>
      <c r="M257" s="53" t="s">
        <v>441</v>
      </c>
      <c r="N257" s="55" t="s">
        <v>576</v>
      </c>
      <c r="O257" s="55" t="s">
        <v>640</v>
      </c>
      <c r="P257" s="55" t="s">
        <v>670</v>
      </c>
      <c r="R257" s="56">
        <v>0</v>
      </c>
      <c r="S257" s="62">
        <v>6</v>
      </c>
      <c r="T257" s="54">
        <v>1</v>
      </c>
      <c r="U257" s="37" t="s">
        <v>1340</v>
      </c>
      <c r="V257" s="49">
        <v>23</v>
      </c>
      <c r="W257" s="31" t="s">
        <v>57</v>
      </c>
      <c r="X257" s="31" t="s">
        <v>15</v>
      </c>
      <c r="Y257" s="31" t="s">
        <v>14</v>
      </c>
      <c r="Z257" s="31" t="s">
        <v>16</v>
      </c>
      <c r="AA257" s="31" t="s">
        <v>58</v>
      </c>
      <c r="AB257" s="31" t="s">
        <v>41</v>
      </c>
    </row>
    <row r="258" spans="1:28" ht="74.25" customHeight="1" x14ac:dyDescent="0.25">
      <c r="A258" s="60"/>
      <c r="B258" s="31" t="s">
        <v>335</v>
      </c>
      <c r="C258" s="69">
        <v>13</v>
      </c>
      <c r="D258" s="73" t="s">
        <v>835</v>
      </c>
      <c r="E258" t="e" vm="179">
        <v>#VALUE!</v>
      </c>
      <c r="F258" s="67" t="s">
        <v>1673</v>
      </c>
      <c r="G258" s="39" t="s">
        <v>881</v>
      </c>
      <c r="H258" s="38" t="s">
        <v>1033</v>
      </c>
      <c r="I258" s="31" t="e">
        <v>#N/A</v>
      </c>
      <c r="J258" s="31" t="e">
        <v>#N/A</v>
      </c>
      <c r="K258" s="32" t="s">
        <v>835</v>
      </c>
      <c r="L258" s="57" t="s">
        <v>441</v>
      </c>
      <c r="M258" s="53" t="s">
        <v>441</v>
      </c>
      <c r="N258" s="34" t="s">
        <v>1034</v>
      </c>
      <c r="O258" s="34" t="s">
        <v>545</v>
      </c>
      <c r="P258" s="34" t="s">
        <v>643</v>
      </c>
      <c r="R258" s="56">
        <v>0</v>
      </c>
      <c r="S258" s="62">
        <v>6</v>
      </c>
      <c r="T258" s="54">
        <v>1</v>
      </c>
      <c r="U258" s="37" t="s">
        <v>1334</v>
      </c>
      <c r="V258" s="49">
        <v>21</v>
      </c>
      <c r="W258" s="31" t="e">
        <v>#N/A</v>
      </c>
      <c r="X258" s="31" t="e">
        <v>#N/A</v>
      </c>
      <c r="Y258" s="31" t="e">
        <v>#N/A</v>
      </c>
      <c r="Z258" s="31" t="e">
        <v>#N/A</v>
      </c>
      <c r="AA258" s="31" t="e">
        <v>#N/A</v>
      </c>
      <c r="AB258" s="31" t="e">
        <v>#N/A</v>
      </c>
    </row>
    <row r="259" spans="1:28" ht="74.25" customHeight="1" x14ac:dyDescent="0.25">
      <c r="B259" s="31" t="s">
        <v>335</v>
      </c>
      <c r="C259" s="69">
        <v>24</v>
      </c>
      <c r="D259" s="34" t="s">
        <v>1365</v>
      </c>
      <c r="E259" t="e" vm="180">
        <v>#VALUE!</v>
      </c>
      <c r="F259" s="67" t="s">
        <v>1559</v>
      </c>
      <c r="G259" s="39" t="s">
        <v>1036</v>
      </c>
      <c r="H259" s="38" t="s">
        <v>1043</v>
      </c>
      <c r="I259" s="31" t="s">
        <v>14</v>
      </c>
      <c r="J259" s="31">
        <v>13</v>
      </c>
      <c r="K259" s="32">
        <v>201</v>
      </c>
      <c r="L259" s="32" t="s">
        <v>441</v>
      </c>
      <c r="M259" s="53" t="s">
        <v>1560</v>
      </c>
      <c r="N259" s="34" t="s">
        <v>615</v>
      </c>
      <c r="O259" s="34" t="s">
        <v>1044</v>
      </c>
      <c r="P259" s="34" t="s">
        <v>640</v>
      </c>
      <c r="Q259" s="33" t="s">
        <v>667</v>
      </c>
      <c r="R259" s="56">
        <v>0</v>
      </c>
      <c r="S259" s="62">
        <v>7</v>
      </c>
      <c r="T259" s="54">
        <v>1</v>
      </c>
      <c r="U259" s="37" t="s">
        <v>1332</v>
      </c>
      <c r="V259" s="49">
        <v>28</v>
      </c>
      <c r="W259" s="31" t="s">
        <v>1561</v>
      </c>
      <c r="X259" s="31" t="s">
        <v>96</v>
      </c>
      <c r="Y259" s="31" t="s">
        <v>14</v>
      </c>
      <c r="Z259" s="31" t="s">
        <v>16</v>
      </c>
      <c r="AA259" s="31" t="s">
        <v>58</v>
      </c>
      <c r="AB259" s="31" t="s">
        <v>38</v>
      </c>
    </row>
    <row r="260" spans="1:28" ht="74.25" customHeight="1" x14ac:dyDescent="0.25">
      <c r="B260" s="57" t="s">
        <v>335</v>
      </c>
      <c r="C260" s="71">
        <v>24</v>
      </c>
      <c r="D260" s="55"/>
      <c r="E260" t="e" vm="181">
        <v>#VALUE!</v>
      </c>
      <c r="F260" s="67" t="s">
        <v>958</v>
      </c>
      <c r="G260" s="39" t="s">
        <v>90</v>
      </c>
      <c r="H260" s="38" t="s">
        <v>957</v>
      </c>
      <c r="I260" s="31" t="s">
        <v>14</v>
      </c>
      <c r="J260" s="31">
        <v>3</v>
      </c>
      <c r="K260" s="57" t="s">
        <v>438</v>
      </c>
      <c r="L260" s="57" t="s">
        <v>441</v>
      </c>
      <c r="M260" s="53" t="s">
        <v>441</v>
      </c>
      <c r="N260" s="55" t="s">
        <v>565</v>
      </c>
      <c r="O260" s="55" t="s">
        <v>643</v>
      </c>
      <c r="P260" s="55" t="s">
        <v>667</v>
      </c>
      <c r="Q260" s="33" t="s">
        <v>959</v>
      </c>
      <c r="R260" s="56">
        <v>0</v>
      </c>
      <c r="S260" s="62">
        <v>7</v>
      </c>
      <c r="T260" s="54">
        <v>1</v>
      </c>
      <c r="U260" s="37" t="s">
        <v>1335</v>
      </c>
      <c r="V260" s="49">
        <v>29</v>
      </c>
      <c r="W260" s="31" t="s">
        <v>1562</v>
      </c>
      <c r="X260" s="31" t="s">
        <v>15</v>
      </c>
      <c r="Y260" s="31" t="s">
        <v>14</v>
      </c>
      <c r="Z260" s="31" t="s">
        <v>16</v>
      </c>
      <c r="AA260" s="31" t="s">
        <v>58</v>
      </c>
      <c r="AB260" s="31" t="s">
        <v>38</v>
      </c>
    </row>
    <row r="261" spans="1:28" ht="74.25" customHeight="1" x14ac:dyDescent="0.25">
      <c r="B261" s="57" t="s">
        <v>335</v>
      </c>
      <c r="C261" s="71">
        <v>24</v>
      </c>
      <c r="D261" s="55"/>
      <c r="E261" t="e" vm="182">
        <v>#VALUE!</v>
      </c>
      <c r="F261" s="67" t="s">
        <v>174</v>
      </c>
      <c r="G261" s="39" t="s">
        <v>173</v>
      </c>
      <c r="H261" s="38" t="s">
        <v>172</v>
      </c>
      <c r="I261" s="31" t="s">
        <v>14</v>
      </c>
      <c r="J261" s="31">
        <v>15</v>
      </c>
      <c r="K261" s="57" t="s">
        <v>438</v>
      </c>
      <c r="L261" s="57" t="s">
        <v>441</v>
      </c>
      <c r="M261" s="53" t="s">
        <v>441</v>
      </c>
      <c r="N261" s="55" t="s">
        <v>565</v>
      </c>
      <c r="O261" s="55" t="s">
        <v>643</v>
      </c>
      <c r="P261" s="55" t="s">
        <v>668</v>
      </c>
      <c r="Q261" s="33" t="s">
        <v>671</v>
      </c>
      <c r="R261" s="56">
        <v>0</v>
      </c>
      <c r="S261" s="62">
        <v>7</v>
      </c>
      <c r="T261" s="54">
        <v>1</v>
      </c>
      <c r="U261" s="37" t="s">
        <v>1336</v>
      </c>
      <c r="V261" s="49">
        <v>30</v>
      </c>
      <c r="W261" s="31" t="s">
        <v>1563</v>
      </c>
      <c r="X261" s="31" t="s">
        <v>15</v>
      </c>
      <c r="Y261" s="31" t="s">
        <v>14</v>
      </c>
      <c r="Z261" s="31" t="s">
        <v>16</v>
      </c>
      <c r="AA261" s="31" t="s">
        <v>58</v>
      </c>
      <c r="AB261" s="31" t="s">
        <v>21</v>
      </c>
    </row>
    <row r="262" spans="1:28" ht="74.25" customHeight="1" x14ac:dyDescent="0.25">
      <c r="B262" s="31" t="s">
        <v>335</v>
      </c>
      <c r="C262" s="69">
        <v>28</v>
      </c>
      <c r="D262" s="34" t="s">
        <v>1687</v>
      </c>
      <c r="E262" t="e" vm="183">
        <v>#VALUE!</v>
      </c>
      <c r="F262" s="67" t="s">
        <v>1686</v>
      </c>
      <c r="G262" s="39" t="s">
        <v>1036</v>
      </c>
      <c r="H262" s="38" t="s">
        <v>1035</v>
      </c>
      <c r="I262" s="31" t="e">
        <v>#N/A</v>
      </c>
      <c r="J262" s="31" t="e">
        <v>#N/A</v>
      </c>
      <c r="K262" s="32" t="s">
        <v>1041</v>
      </c>
      <c r="L262" s="32" t="s">
        <v>441</v>
      </c>
      <c r="M262" s="53" t="s">
        <v>441</v>
      </c>
      <c r="N262" s="34" t="s">
        <v>1042</v>
      </c>
      <c r="O262" s="34" t="s">
        <v>607</v>
      </c>
      <c r="P262" s="34" t="s">
        <v>640</v>
      </c>
      <c r="Q262" s="33" t="s">
        <v>668</v>
      </c>
      <c r="R262" s="56">
        <v>0</v>
      </c>
      <c r="S262" s="62">
        <v>7</v>
      </c>
      <c r="T262" s="54">
        <v>1</v>
      </c>
      <c r="U262" s="37" t="s">
        <v>1337</v>
      </c>
      <c r="V262" s="49">
        <v>28</v>
      </c>
      <c r="W262" s="31" t="e">
        <v>#N/A</v>
      </c>
      <c r="X262" s="31" t="e">
        <v>#N/A</v>
      </c>
      <c r="Y262" s="31" t="e">
        <v>#N/A</v>
      </c>
      <c r="Z262" s="31" t="e">
        <v>#N/A</v>
      </c>
      <c r="AA262" s="31" t="e">
        <v>#N/A</v>
      </c>
      <c r="AB262" s="31" t="e">
        <v>#N/A</v>
      </c>
    </row>
    <row r="263" spans="1:28" ht="74.25" customHeight="1" x14ac:dyDescent="0.25">
      <c r="B263" s="31" t="s">
        <v>335</v>
      </c>
      <c r="E263" t="e" vm="184">
        <v>#VALUE!</v>
      </c>
      <c r="F263" s="67" t="s">
        <v>1566</v>
      </c>
      <c r="G263" s="39" t="s">
        <v>1002</v>
      </c>
      <c r="H263" s="38" t="s">
        <v>1038</v>
      </c>
      <c r="I263" s="31" t="s">
        <v>14</v>
      </c>
      <c r="J263" s="31">
        <v>9</v>
      </c>
      <c r="K263" s="32" t="s">
        <v>1040</v>
      </c>
      <c r="L263" s="32" t="s">
        <v>441</v>
      </c>
      <c r="M263" s="53" t="s">
        <v>441</v>
      </c>
      <c r="N263" s="34" t="s">
        <v>1046</v>
      </c>
      <c r="O263" s="34" t="s">
        <v>1031</v>
      </c>
      <c r="P263" s="34" t="s">
        <v>91</v>
      </c>
      <c r="R263" s="56">
        <v>0</v>
      </c>
      <c r="S263" s="62">
        <v>6</v>
      </c>
      <c r="T263" s="54">
        <v>1</v>
      </c>
      <c r="U263" s="37" t="s">
        <v>1341</v>
      </c>
      <c r="V263" s="49">
        <v>20</v>
      </c>
      <c r="W263" s="31" t="s">
        <v>1567</v>
      </c>
      <c r="X263" s="31" t="s">
        <v>15</v>
      </c>
      <c r="Y263" s="31" t="s">
        <v>14</v>
      </c>
      <c r="Z263" s="31" t="s">
        <v>16</v>
      </c>
      <c r="AA263" s="31" t="s">
        <v>1456</v>
      </c>
      <c r="AB263" s="31" t="s">
        <v>38</v>
      </c>
    </row>
    <row r="264" spans="1:28" ht="74.25" customHeight="1" x14ac:dyDescent="0.25">
      <c r="B264" s="31" t="s">
        <v>335</v>
      </c>
      <c r="E264" t="e" vm="184">
        <v>#VALUE!</v>
      </c>
      <c r="F264" s="67" t="s">
        <v>1568</v>
      </c>
      <c r="G264" s="39" t="s">
        <v>1002</v>
      </c>
      <c r="H264" s="38" t="s">
        <v>1039</v>
      </c>
      <c r="I264" s="31" t="s">
        <v>14</v>
      </c>
      <c r="J264" s="31">
        <v>16</v>
      </c>
      <c r="K264" s="32" t="s">
        <v>1040</v>
      </c>
      <c r="L264" s="32" t="s">
        <v>441</v>
      </c>
      <c r="M264" s="53" t="s">
        <v>441</v>
      </c>
      <c r="N264" s="34" t="s">
        <v>1046</v>
      </c>
      <c r="O264" s="34" t="s">
        <v>1031</v>
      </c>
      <c r="P264" s="34" t="s">
        <v>86</v>
      </c>
      <c r="R264" s="56">
        <v>0</v>
      </c>
      <c r="S264" s="62">
        <v>6</v>
      </c>
      <c r="T264" s="54">
        <v>1</v>
      </c>
      <c r="U264" s="37" t="s">
        <v>1342</v>
      </c>
      <c r="V264" s="49">
        <v>20</v>
      </c>
      <c r="W264" s="31" t="s">
        <v>1569</v>
      </c>
      <c r="X264" s="31" t="s">
        <v>15</v>
      </c>
      <c r="Y264" s="31" t="s">
        <v>14</v>
      </c>
      <c r="Z264" s="31" t="s">
        <v>16</v>
      </c>
      <c r="AA264" s="31" t="s">
        <v>1456</v>
      </c>
      <c r="AB264" s="31" t="s">
        <v>217</v>
      </c>
    </row>
  </sheetData>
  <sortState xmlns:xlrd2="http://schemas.microsoft.com/office/spreadsheetml/2017/richdata2" ref="B2:AB193">
    <sortCondition ref="B2:B193"/>
    <sortCondition ref="U2:U193"/>
  </sortState>
  <phoneticPr fontId="1" type="noConversion"/>
  <conditionalFormatting sqref="T1:T1048576">
    <cfRule type="cellIs" dxfId="2" priority="3" operator="greaterThan">
      <formula>1</formula>
    </cfRule>
  </conditionalFormatting>
  <conditionalFormatting sqref="V1:V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8804-BFBF-4C74-ABCD-54C795A01DE6}">
  <dimension ref="A1:AA99"/>
  <sheetViews>
    <sheetView workbookViewId="0">
      <pane ySplit="3" topLeftCell="A4" activePane="bottomLeft" state="frozen"/>
      <selection pane="bottomLeft" activeCell="A20" sqref="A20"/>
    </sheetView>
  </sheetViews>
  <sheetFormatPr defaultRowHeight="15" x14ac:dyDescent="0.25"/>
  <cols>
    <col min="1" max="1" width="14" style="2" bestFit="1" customWidth="1"/>
    <col min="2" max="2" width="16.42578125" style="2" customWidth="1"/>
    <col min="3" max="3" width="12.140625" style="2" customWidth="1"/>
    <col min="4" max="4" width="11.42578125" style="2" bestFit="1" customWidth="1"/>
    <col min="5" max="5" width="11.42578125" style="2" customWidth="1"/>
    <col min="6" max="6" width="9.7109375" style="2" bestFit="1" customWidth="1"/>
    <col min="7" max="7" width="11.7109375" style="2" bestFit="1" customWidth="1"/>
    <col min="9" max="10" width="9.140625" style="2"/>
    <col min="12" max="12" width="14.140625" bestFit="1" customWidth="1"/>
    <col min="16" max="16" width="16.85546875" bestFit="1" customWidth="1"/>
    <col min="20" max="20" width="12.5703125" bestFit="1" customWidth="1"/>
    <col min="23" max="23" width="11.5703125" bestFit="1" customWidth="1"/>
    <col min="27" max="27" width="15.28515625" bestFit="1" customWidth="1"/>
  </cols>
  <sheetData>
    <row r="1" spans="1:27" x14ac:dyDescent="0.25">
      <c r="B1" s="2" t="s">
        <v>348</v>
      </c>
      <c r="D1" s="2" t="s">
        <v>348</v>
      </c>
    </row>
    <row r="2" spans="1:27" x14ac:dyDescent="0.25">
      <c r="B2" s="2" t="s">
        <v>350</v>
      </c>
      <c r="D2" s="2" t="s">
        <v>350</v>
      </c>
    </row>
    <row r="3" spans="1:27" ht="30" x14ac:dyDescent="0.25">
      <c r="A3" s="5" t="s">
        <v>347</v>
      </c>
      <c r="B3" s="6" t="s">
        <v>351</v>
      </c>
      <c r="C3" s="7" t="s">
        <v>349</v>
      </c>
      <c r="D3" s="8" t="s">
        <v>352</v>
      </c>
      <c r="E3" s="10" t="s">
        <v>454</v>
      </c>
      <c r="F3" s="1" t="s">
        <v>455</v>
      </c>
      <c r="G3" s="1" t="s">
        <v>467</v>
      </c>
      <c r="I3" s="25" t="s">
        <v>489</v>
      </c>
      <c r="J3" s="25" t="s">
        <v>326</v>
      </c>
      <c r="L3" s="27" t="s">
        <v>492</v>
      </c>
      <c r="M3" s="27" t="s">
        <v>326</v>
      </c>
    </row>
    <row r="4" spans="1:27" x14ac:dyDescent="0.25">
      <c r="A4" s="16" t="s">
        <v>459</v>
      </c>
      <c r="B4" s="17"/>
      <c r="C4" s="18"/>
      <c r="D4" s="17"/>
      <c r="E4" s="17"/>
      <c r="F4" s="17"/>
      <c r="G4" s="20"/>
      <c r="I4" s="2">
        <v>2.8</v>
      </c>
      <c r="J4" s="2">
        <v>1</v>
      </c>
      <c r="L4" s="26" t="s">
        <v>538</v>
      </c>
      <c r="M4">
        <v>1</v>
      </c>
    </row>
    <row r="5" spans="1:27" x14ac:dyDescent="0.25">
      <c r="A5" s="24" t="s">
        <v>488</v>
      </c>
      <c r="B5" s="2" t="s">
        <v>353</v>
      </c>
      <c r="C5" s="4">
        <v>201</v>
      </c>
      <c r="D5" s="2" t="s">
        <v>354</v>
      </c>
      <c r="F5" s="2">
        <v>1</v>
      </c>
      <c r="G5" s="2">
        <f t="shared" ref="G5:G43" si="0">COUNTIF(A:A,A5)</f>
        <v>1</v>
      </c>
      <c r="I5" s="2">
        <v>3.3</v>
      </c>
      <c r="J5" s="2">
        <v>2</v>
      </c>
      <c r="L5" s="26" t="s">
        <v>537</v>
      </c>
      <c r="M5">
        <v>2</v>
      </c>
    </row>
    <row r="6" spans="1:27" x14ac:dyDescent="0.25">
      <c r="A6" s="4">
        <v>75</v>
      </c>
      <c r="B6" s="2" t="s">
        <v>356</v>
      </c>
      <c r="C6" s="4">
        <v>301</v>
      </c>
      <c r="D6" s="2" t="s">
        <v>357</v>
      </c>
      <c r="F6" s="2">
        <v>2</v>
      </c>
      <c r="G6" s="2">
        <f t="shared" si="0"/>
        <v>1</v>
      </c>
      <c r="I6" s="2">
        <v>4.5</v>
      </c>
      <c r="J6" s="2">
        <v>3</v>
      </c>
      <c r="L6" s="26" t="s">
        <v>497</v>
      </c>
      <c r="M6">
        <v>3</v>
      </c>
    </row>
    <row r="7" spans="1:27" x14ac:dyDescent="0.25">
      <c r="A7" s="24" t="s">
        <v>487</v>
      </c>
      <c r="B7" s="2" t="s">
        <v>360</v>
      </c>
      <c r="C7" s="4">
        <v>402</v>
      </c>
      <c r="D7" s="2" t="s">
        <v>361</v>
      </c>
      <c r="F7" s="2">
        <v>3</v>
      </c>
      <c r="G7" s="2">
        <f t="shared" si="0"/>
        <v>1</v>
      </c>
      <c r="I7" s="2">
        <v>5</v>
      </c>
      <c r="J7" s="2">
        <v>4</v>
      </c>
      <c r="L7" s="26" t="s">
        <v>540</v>
      </c>
      <c r="M7">
        <v>4</v>
      </c>
      <c r="P7" s="26"/>
      <c r="R7" s="26"/>
      <c r="T7" s="28"/>
      <c r="W7" s="30"/>
      <c r="Z7" s="26"/>
      <c r="AA7" s="9"/>
    </row>
    <row r="8" spans="1:27" x14ac:dyDescent="0.25">
      <c r="A8" s="4">
        <v>15015</v>
      </c>
      <c r="B8" s="2" t="s">
        <v>364</v>
      </c>
      <c r="C8" s="4">
        <v>404</v>
      </c>
      <c r="D8" s="2" t="s">
        <v>365</v>
      </c>
      <c r="F8" s="2">
        <v>4</v>
      </c>
      <c r="G8" s="2">
        <f t="shared" si="0"/>
        <v>1</v>
      </c>
      <c r="I8" s="2">
        <v>6.3</v>
      </c>
      <c r="J8" s="2">
        <v>5</v>
      </c>
      <c r="L8" s="26" t="s">
        <v>541</v>
      </c>
      <c r="M8">
        <v>5</v>
      </c>
      <c r="P8" s="26"/>
      <c r="R8" s="26"/>
      <c r="T8" s="29"/>
      <c r="W8" s="30"/>
      <c r="X8" s="26"/>
      <c r="AA8" s="9"/>
    </row>
    <row r="9" spans="1:27" x14ac:dyDescent="0.25">
      <c r="A9" s="4">
        <v>201</v>
      </c>
      <c r="B9" s="2" t="s">
        <v>367</v>
      </c>
      <c r="C9" s="4">
        <v>603</v>
      </c>
      <c r="D9" s="3" t="s">
        <v>405</v>
      </c>
      <c r="E9" s="3"/>
      <c r="F9" s="2">
        <v>5</v>
      </c>
      <c r="G9" s="2">
        <f t="shared" si="0"/>
        <v>1</v>
      </c>
      <c r="I9" s="2">
        <v>10</v>
      </c>
      <c r="J9" s="2">
        <v>6</v>
      </c>
      <c r="L9" s="26" t="s">
        <v>490</v>
      </c>
      <c r="M9">
        <v>6</v>
      </c>
      <c r="P9" s="26"/>
      <c r="R9" s="26"/>
      <c r="T9" s="28"/>
      <c r="W9" s="30"/>
      <c r="X9" s="26"/>
      <c r="AA9" s="9"/>
    </row>
    <row r="10" spans="1:27" x14ac:dyDescent="0.25">
      <c r="A10" s="4">
        <v>202</v>
      </c>
      <c r="B10" s="2" t="s">
        <v>369</v>
      </c>
      <c r="C10" s="4">
        <v>505</v>
      </c>
      <c r="D10" s="2" t="s">
        <v>370</v>
      </c>
      <c r="F10" s="2">
        <v>6</v>
      </c>
      <c r="G10" s="2">
        <f t="shared" si="0"/>
        <v>1</v>
      </c>
      <c r="I10" s="2">
        <v>16</v>
      </c>
      <c r="J10" s="2">
        <v>7</v>
      </c>
      <c r="L10" s="26" t="s">
        <v>491</v>
      </c>
      <c r="M10">
        <v>7</v>
      </c>
    </row>
    <row r="11" spans="1:27" x14ac:dyDescent="0.25">
      <c r="A11" s="4">
        <v>302</v>
      </c>
      <c r="B11" s="2" t="s">
        <v>372</v>
      </c>
      <c r="C11" s="4">
        <v>805</v>
      </c>
      <c r="D11" s="2" t="s">
        <v>373</v>
      </c>
      <c r="F11" s="2">
        <v>7</v>
      </c>
      <c r="G11" s="2">
        <f t="shared" si="0"/>
        <v>1</v>
      </c>
      <c r="I11" s="2">
        <v>25</v>
      </c>
      <c r="J11" s="2">
        <v>8</v>
      </c>
      <c r="M11">
        <v>8</v>
      </c>
    </row>
    <row r="12" spans="1:27" x14ac:dyDescent="0.25">
      <c r="A12" s="4">
        <v>303</v>
      </c>
      <c r="B12" s="2" t="s">
        <v>376</v>
      </c>
      <c r="C12" s="4">
        <v>808</v>
      </c>
      <c r="D12" s="2" t="s">
        <v>377</v>
      </c>
      <c r="F12" s="2">
        <v>8</v>
      </c>
      <c r="G12" s="2">
        <f t="shared" si="0"/>
        <v>1</v>
      </c>
      <c r="I12" s="2">
        <v>35</v>
      </c>
      <c r="J12" s="2">
        <v>9</v>
      </c>
    </row>
    <row r="13" spans="1:27" x14ac:dyDescent="0.25">
      <c r="A13" s="4">
        <v>504</v>
      </c>
      <c r="B13" s="2" t="s">
        <v>380</v>
      </c>
      <c r="C13" s="4">
        <v>1310</v>
      </c>
      <c r="D13" s="2" t="s">
        <v>381</v>
      </c>
      <c r="F13" s="2">
        <v>9</v>
      </c>
      <c r="G13" s="2">
        <f t="shared" si="0"/>
        <v>1</v>
      </c>
      <c r="J13" s="2">
        <v>10</v>
      </c>
    </row>
    <row r="14" spans="1:27" x14ac:dyDescent="0.25">
      <c r="A14" s="4">
        <v>402</v>
      </c>
      <c r="B14" s="2" t="s">
        <v>384</v>
      </c>
      <c r="C14" s="4">
        <v>1005</v>
      </c>
      <c r="D14" s="2" t="s">
        <v>385</v>
      </c>
      <c r="F14" s="2">
        <v>10</v>
      </c>
      <c r="G14" s="2">
        <f t="shared" si="0"/>
        <v>1</v>
      </c>
      <c r="J14" s="2">
        <v>11</v>
      </c>
    </row>
    <row r="15" spans="1:27" x14ac:dyDescent="0.25">
      <c r="A15" s="4">
        <v>603</v>
      </c>
      <c r="B15" s="3" t="s">
        <v>403</v>
      </c>
      <c r="C15" s="4">
        <v>1608</v>
      </c>
      <c r="D15" s="3" t="s">
        <v>406</v>
      </c>
      <c r="E15" s="3"/>
      <c r="F15" s="2">
        <v>11</v>
      </c>
      <c r="G15" s="2">
        <f t="shared" si="0"/>
        <v>1</v>
      </c>
      <c r="J15" s="2">
        <v>12</v>
      </c>
    </row>
    <row r="16" spans="1:27" x14ac:dyDescent="0.25">
      <c r="A16" s="4">
        <v>805</v>
      </c>
      <c r="B16" s="3" t="s">
        <v>404</v>
      </c>
      <c r="C16" s="4">
        <v>2012</v>
      </c>
      <c r="D16" s="2" t="s">
        <v>386</v>
      </c>
      <c r="F16" s="2">
        <v>12</v>
      </c>
      <c r="G16" s="2">
        <f t="shared" si="0"/>
        <v>1</v>
      </c>
      <c r="J16" s="2">
        <v>13</v>
      </c>
    </row>
    <row r="17" spans="1:10" x14ac:dyDescent="0.25">
      <c r="A17" s="4">
        <v>1008</v>
      </c>
      <c r="B17" s="2" t="s">
        <v>387</v>
      </c>
      <c r="C17" s="4">
        <v>2520</v>
      </c>
      <c r="D17" s="3" t="s">
        <v>407</v>
      </c>
      <c r="E17" s="3"/>
      <c r="F17" s="2">
        <v>13</v>
      </c>
      <c r="G17" s="2">
        <f t="shared" si="0"/>
        <v>1</v>
      </c>
      <c r="J17" s="2">
        <v>14</v>
      </c>
    </row>
    <row r="18" spans="1:10" x14ac:dyDescent="0.25">
      <c r="A18" s="4">
        <v>1111</v>
      </c>
      <c r="B18" s="2" t="s">
        <v>389</v>
      </c>
      <c r="C18" s="4">
        <v>2828</v>
      </c>
      <c r="D18" s="2" t="s">
        <v>390</v>
      </c>
      <c r="F18" s="2">
        <v>14</v>
      </c>
      <c r="G18" s="2">
        <f t="shared" si="0"/>
        <v>1</v>
      </c>
      <c r="J18" s="2">
        <v>15</v>
      </c>
    </row>
    <row r="19" spans="1:10" x14ac:dyDescent="0.25">
      <c r="A19" s="4">
        <v>1206</v>
      </c>
      <c r="B19" s="2" t="s">
        <v>393</v>
      </c>
      <c r="C19" s="4">
        <v>3216</v>
      </c>
      <c r="D19" s="2" t="s">
        <v>394</v>
      </c>
      <c r="F19" s="2">
        <v>15</v>
      </c>
      <c r="G19" s="2">
        <f t="shared" si="0"/>
        <v>1</v>
      </c>
    </row>
    <row r="20" spans="1:10" x14ac:dyDescent="0.25">
      <c r="A20" s="4">
        <v>1210</v>
      </c>
      <c r="B20" s="2" t="s">
        <v>396</v>
      </c>
      <c r="C20" s="4">
        <v>3225</v>
      </c>
      <c r="D20" s="2" t="s">
        <v>397</v>
      </c>
      <c r="F20" s="2">
        <v>16</v>
      </c>
      <c r="G20" s="2">
        <f t="shared" si="0"/>
        <v>1</v>
      </c>
    </row>
    <row r="21" spans="1:10" x14ac:dyDescent="0.25">
      <c r="A21" s="4">
        <v>1410</v>
      </c>
      <c r="B21" s="2" t="s">
        <v>400</v>
      </c>
      <c r="C21" s="4">
        <v>3625</v>
      </c>
      <c r="D21" s="3" t="s">
        <v>408</v>
      </c>
      <c r="E21" s="3"/>
      <c r="F21" s="2">
        <v>17</v>
      </c>
      <c r="G21" s="2">
        <f t="shared" si="0"/>
        <v>1</v>
      </c>
    </row>
    <row r="22" spans="1:10" x14ac:dyDescent="0.25">
      <c r="A22" s="2">
        <v>1515</v>
      </c>
      <c r="B22" s="2" t="s">
        <v>355</v>
      </c>
      <c r="C22" s="2">
        <v>3838</v>
      </c>
      <c r="D22" s="3" t="s">
        <v>419</v>
      </c>
      <c r="E22" s="3"/>
      <c r="F22" s="2">
        <v>18</v>
      </c>
      <c r="G22" s="2">
        <f t="shared" si="0"/>
        <v>1</v>
      </c>
    </row>
    <row r="23" spans="1:10" x14ac:dyDescent="0.25">
      <c r="A23" s="2">
        <v>1806</v>
      </c>
      <c r="B23" s="2" t="s">
        <v>358</v>
      </c>
      <c r="C23" s="2">
        <v>4516</v>
      </c>
      <c r="D23" s="2" t="s">
        <v>359</v>
      </c>
      <c r="F23" s="2">
        <v>19</v>
      </c>
      <c r="G23" s="2">
        <f t="shared" si="0"/>
        <v>1</v>
      </c>
    </row>
    <row r="24" spans="1:10" x14ac:dyDescent="0.25">
      <c r="A24" s="2">
        <v>1808</v>
      </c>
      <c r="B24" s="2" t="s">
        <v>362</v>
      </c>
      <c r="C24" s="2">
        <v>4520</v>
      </c>
      <c r="D24" s="2" t="s">
        <v>363</v>
      </c>
      <c r="F24" s="2">
        <v>20</v>
      </c>
      <c r="G24" s="2">
        <f t="shared" si="0"/>
        <v>1</v>
      </c>
    </row>
    <row r="25" spans="1:10" x14ac:dyDescent="0.25">
      <c r="A25" s="2">
        <v>1812</v>
      </c>
      <c r="B25" s="2" t="s">
        <v>366</v>
      </c>
      <c r="C25" s="2">
        <v>4532</v>
      </c>
      <c r="D25" s="3" t="s">
        <v>411</v>
      </c>
      <c r="E25" s="3"/>
      <c r="F25" s="2">
        <v>21</v>
      </c>
      <c r="G25" s="2">
        <f t="shared" si="0"/>
        <v>1</v>
      </c>
    </row>
    <row r="26" spans="1:10" x14ac:dyDescent="0.25">
      <c r="A26" s="2">
        <v>1825</v>
      </c>
      <c r="B26" s="2" t="s">
        <v>368</v>
      </c>
      <c r="C26" s="2">
        <v>4564</v>
      </c>
      <c r="D26" s="3" t="s">
        <v>412</v>
      </c>
      <c r="E26" s="3"/>
      <c r="F26" s="2">
        <v>22</v>
      </c>
      <c r="G26" s="2">
        <f t="shared" si="0"/>
        <v>1</v>
      </c>
    </row>
    <row r="27" spans="1:10" x14ac:dyDescent="0.25">
      <c r="A27" s="2">
        <v>2010</v>
      </c>
      <c r="B27" s="2" t="s">
        <v>371</v>
      </c>
      <c r="C27" s="2">
        <v>5025</v>
      </c>
      <c r="D27" s="3" t="s">
        <v>413</v>
      </c>
      <c r="E27" s="3"/>
      <c r="F27" s="2">
        <v>23</v>
      </c>
      <c r="G27" s="2">
        <f t="shared" si="0"/>
        <v>1</v>
      </c>
    </row>
    <row r="28" spans="1:10" x14ac:dyDescent="0.25">
      <c r="A28" s="2">
        <v>2020</v>
      </c>
      <c r="B28" s="2" t="s">
        <v>374</v>
      </c>
      <c r="C28" s="2">
        <v>5050</v>
      </c>
      <c r="D28" s="2" t="s">
        <v>375</v>
      </c>
      <c r="F28" s="2">
        <v>24</v>
      </c>
      <c r="G28" s="2">
        <f t="shared" si="0"/>
        <v>1</v>
      </c>
    </row>
    <row r="29" spans="1:10" x14ac:dyDescent="0.25">
      <c r="A29" s="2">
        <v>2220</v>
      </c>
      <c r="B29" s="2" t="s">
        <v>378</v>
      </c>
      <c r="C29" s="2">
        <v>5750</v>
      </c>
      <c r="D29" s="2" t="s">
        <v>379</v>
      </c>
      <c r="F29" s="2">
        <v>25</v>
      </c>
      <c r="G29" s="2">
        <f t="shared" si="0"/>
        <v>1</v>
      </c>
    </row>
    <row r="30" spans="1:10" x14ac:dyDescent="0.25">
      <c r="A30" s="2">
        <v>2225</v>
      </c>
      <c r="B30" s="2" t="s">
        <v>382</v>
      </c>
      <c r="C30" s="2" t="s">
        <v>383</v>
      </c>
      <c r="D30" s="3" t="s">
        <v>414</v>
      </c>
      <c r="E30" s="3"/>
      <c r="F30" s="2">
        <v>26</v>
      </c>
      <c r="G30" s="2">
        <f t="shared" si="0"/>
        <v>1</v>
      </c>
    </row>
    <row r="31" spans="1:10" x14ac:dyDescent="0.25">
      <c r="A31" s="2">
        <v>2512</v>
      </c>
      <c r="B31" s="2" t="s">
        <v>354</v>
      </c>
      <c r="C31" s="2">
        <v>6432</v>
      </c>
      <c r="D31" s="3" t="s">
        <v>415</v>
      </c>
      <c r="E31" s="3"/>
      <c r="F31" s="2">
        <v>27</v>
      </c>
      <c r="G31" s="2">
        <f t="shared" si="0"/>
        <v>1</v>
      </c>
    </row>
    <row r="32" spans="1:10" x14ac:dyDescent="0.25">
      <c r="A32" s="2">
        <v>2520</v>
      </c>
      <c r="B32" s="3" t="s">
        <v>409</v>
      </c>
      <c r="C32" s="2">
        <v>6450</v>
      </c>
      <c r="D32" s="3" t="s">
        <v>416</v>
      </c>
      <c r="E32" s="3"/>
      <c r="F32" s="2">
        <v>28</v>
      </c>
      <c r="G32" s="2">
        <f t="shared" si="0"/>
        <v>1</v>
      </c>
    </row>
    <row r="33" spans="1:7" x14ac:dyDescent="0.25">
      <c r="A33" s="2">
        <v>2920</v>
      </c>
      <c r="B33" s="3" t="s">
        <v>410</v>
      </c>
      <c r="C33" s="2">
        <v>7450</v>
      </c>
      <c r="D33" s="3" t="s">
        <v>417</v>
      </c>
      <c r="E33" s="3"/>
      <c r="F33" s="2">
        <v>29</v>
      </c>
      <c r="G33" s="2">
        <f t="shared" si="0"/>
        <v>1</v>
      </c>
    </row>
    <row r="34" spans="1:7" x14ac:dyDescent="0.25">
      <c r="A34" s="2">
        <v>3333</v>
      </c>
      <c r="B34" s="2" t="s">
        <v>388</v>
      </c>
      <c r="C34" s="2">
        <v>8484</v>
      </c>
      <c r="D34" s="3" t="s">
        <v>418</v>
      </c>
      <c r="E34" s="3"/>
      <c r="F34" s="2">
        <v>30</v>
      </c>
      <c r="G34" s="2">
        <f t="shared" si="0"/>
        <v>1</v>
      </c>
    </row>
    <row r="35" spans="1:7" x14ac:dyDescent="0.25">
      <c r="A35" s="2">
        <v>3640</v>
      </c>
      <c r="B35" s="2" t="s">
        <v>391</v>
      </c>
      <c r="C35" s="2">
        <v>9210</v>
      </c>
      <c r="D35" s="2" t="s">
        <v>392</v>
      </c>
      <c r="F35" s="2">
        <v>31</v>
      </c>
      <c r="G35" s="2">
        <f t="shared" si="0"/>
        <v>1</v>
      </c>
    </row>
    <row r="36" spans="1:7" x14ac:dyDescent="0.25">
      <c r="A36" s="2">
        <v>4040</v>
      </c>
      <c r="B36" s="3" t="s">
        <v>365</v>
      </c>
      <c r="C36" s="2">
        <v>100100</v>
      </c>
      <c r="D36" s="2" t="s">
        <v>395</v>
      </c>
      <c r="F36" s="2">
        <v>32</v>
      </c>
      <c r="G36" s="2">
        <f t="shared" si="0"/>
        <v>1</v>
      </c>
    </row>
    <row r="37" spans="1:7" x14ac:dyDescent="0.25">
      <c r="A37" s="2">
        <v>5550</v>
      </c>
      <c r="B37" s="2" t="s">
        <v>398</v>
      </c>
      <c r="C37" s="2">
        <v>140127</v>
      </c>
      <c r="D37" s="2" t="s">
        <v>399</v>
      </c>
      <c r="F37" s="2">
        <v>33</v>
      </c>
      <c r="G37" s="2">
        <f t="shared" si="0"/>
        <v>1</v>
      </c>
    </row>
    <row r="38" spans="1:7" x14ac:dyDescent="0.25">
      <c r="A38" s="2">
        <v>8060</v>
      </c>
      <c r="B38" s="2" t="s">
        <v>401</v>
      </c>
      <c r="C38" s="2">
        <v>203153</v>
      </c>
      <c r="D38" s="2" t="s">
        <v>402</v>
      </c>
      <c r="F38" s="2">
        <v>34</v>
      </c>
      <c r="G38" s="2">
        <f t="shared" si="0"/>
        <v>1</v>
      </c>
    </row>
    <row r="39" spans="1:7" x14ac:dyDescent="0.25">
      <c r="A39" s="2">
        <v>4818</v>
      </c>
      <c r="B39" s="3" t="s">
        <v>451</v>
      </c>
      <c r="D39" s="3" t="s">
        <v>452</v>
      </c>
      <c r="E39" s="3"/>
      <c r="F39" s="2">
        <v>35</v>
      </c>
      <c r="G39" s="2">
        <f t="shared" si="0"/>
        <v>1</v>
      </c>
    </row>
    <row r="40" spans="1:7" x14ac:dyDescent="0.25">
      <c r="A40" s="2">
        <v>7374</v>
      </c>
      <c r="B40" s="3"/>
      <c r="D40" s="3" t="s">
        <v>475</v>
      </c>
      <c r="E40" s="3"/>
      <c r="F40" s="2">
        <v>36</v>
      </c>
      <c r="G40" s="2">
        <f t="shared" si="0"/>
        <v>1</v>
      </c>
    </row>
    <row r="41" spans="1:7" x14ac:dyDescent="0.25">
      <c r="A41" s="2">
        <v>1610</v>
      </c>
      <c r="B41" s="3"/>
      <c r="D41" s="3" t="s">
        <v>433</v>
      </c>
      <c r="E41" s="3"/>
      <c r="F41" s="2">
        <v>37</v>
      </c>
      <c r="G41" s="2">
        <f t="shared" si="0"/>
        <v>1</v>
      </c>
    </row>
    <row r="42" spans="1:7" x14ac:dyDescent="0.25">
      <c r="B42" s="3"/>
      <c r="D42" s="3"/>
      <c r="E42" s="3"/>
      <c r="F42" s="2">
        <v>38</v>
      </c>
      <c r="G42" s="2">
        <f t="shared" si="0"/>
        <v>0</v>
      </c>
    </row>
    <row r="43" spans="1:7" x14ac:dyDescent="0.25">
      <c r="B43" s="3"/>
      <c r="D43" s="3"/>
      <c r="E43" s="3"/>
      <c r="F43" s="2">
        <v>39</v>
      </c>
      <c r="G43" s="2">
        <f t="shared" si="0"/>
        <v>0</v>
      </c>
    </row>
    <row r="44" spans="1:7" x14ac:dyDescent="0.25">
      <c r="B44" s="3"/>
      <c r="D44" s="3"/>
      <c r="E44" s="3"/>
    </row>
    <row r="45" spans="1:7" x14ac:dyDescent="0.25">
      <c r="A45" s="11" t="s">
        <v>476</v>
      </c>
      <c r="B45" s="12"/>
      <c r="C45" s="13"/>
      <c r="D45" s="12"/>
      <c r="E45" s="12"/>
      <c r="F45" s="13"/>
      <c r="G45" s="13"/>
    </row>
    <row r="46" spans="1:7" x14ac:dyDescent="0.25">
      <c r="A46" s="3" t="s">
        <v>457</v>
      </c>
      <c r="B46" s="3"/>
      <c r="D46" s="3" t="s">
        <v>453</v>
      </c>
      <c r="E46" s="3">
        <v>4</v>
      </c>
      <c r="F46" s="2">
        <v>70</v>
      </c>
      <c r="G46" s="2">
        <f>COUNTIF(A:A,A46)</f>
        <v>1</v>
      </c>
    </row>
    <row r="47" spans="1:7" x14ac:dyDescent="0.25">
      <c r="A47" s="3" t="s">
        <v>456</v>
      </c>
      <c r="B47" s="3"/>
      <c r="D47" s="3" t="s">
        <v>458</v>
      </c>
      <c r="E47" s="3">
        <v>8</v>
      </c>
      <c r="F47" s="2">
        <v>71</v>
      </c>
      <c r="G47" s="2">
        <f>COUNTIF(A:A,A47)</f>
        <v>1</v>
      </c>
    </row>
    <row r="48" spans="1:7" x14ac:dyDescent="0.25">
      <c r="B48" s="3"/>
      <c r="D48" s="3"/>
      <c r="E48" s="3"/>
      <c r="F48" s="2">
        <v>72</v>
      </c>
      <c r="G48" s="2">
        <f>COUNTIF(A:A,A48)</f>
        <v>0</v>
      </c>
    </row>
    <row r="49" spans="1:7" x14ac:dyDescent="0.25">
      <c r="B49" s="3"/>
      <c r="D49" s="3"/>
      <c r="E49" s="3"/>
      <c r="F49" s="2">
        <v>73</v>
      </c>
      <c r="G49" s="2">
        <f>COUNTIF(A:A,A49)</f>
        <v>0</v>
      </c>
    </row>
    <row r="50" spans="1:7" x14ac:dyDescent="0.25">
      <c r="B50" s="3"/>
      <c r="D50" s="3"/>
      <c r="E50" s="3"/>
      <c r="F50" s="2">
        <v>74</v>
      </c>
      <c r="G50" s="2">
        <f>COUNTIF(A:A,A50)</f>
        <v>0</v>
      </c>
    </row>
    <row r="51" spans="1:7" x14ac:dyDescent="0.25">
      <c r="B51" s="3"/>
      <c r="D51" s="3"/>
      <c r="E51" s="3"/>
    </row>
    <row r="52" spans="1:7" x14ac:dyDescent="0.25">
      <c r="B52" s="3"/>
      <c r="D52" s="3"/>
      <c r="E52" s="3"/>
    </row>
    <row r="53" spans="1:7" x14ac:dyDescent="0.25">
      <c r="A53" s="15" t="s">
        <v>470</v>
      </c>
      <c r="B53" s="14"/>
      <c r="C53" s="14"/>
      <c r="D53" s="14"/>
      <c r="E53" s="14"/>
      <c r="F53" s="14"/>
      <c r="G53" s="19"/>
    </row>
    <row r="54" spans="1:7" x14ac:dyDescent="0.25">
      <c r="A54" s="3" t="s">
        <v>438</v>
      </c>
      <c r="D54" s="3" t="s">
        <v>426</v>
      </c>
      <c r="E54" s="3"/>
      <c r="F54" s="2">
        <v>200</v>
      </c>
      <c r="G54" s="2">
        <f t="shared" ref="G54:G79" si="1">COUNTIF(A:A,A54)</f>
        <v>1</v>
      </c>
    </row>
    <row r="55" spans="1:7" x14ac:dyDescent="0.25">
      <c r="A55" s="3" t="s">
        <v>439</v>
      </c>
      <c r="D55" s="3"/>
      <c r="E55" s="3"/>
      <c r="F55" s="2">
        <v>201</v>
      </c>
      <c r="G55" s="2">
        <f t="shared" si="1"/>
        <v>1</v>
      </c>
    </row>
    <row r="56" spans="1:7" x14ac:dyDescent="0.25">
      <c r="A56" s="3" t="s">
        <v>421</v>
      </c>
      <c r="D56" s="3" t="s">
        <v>427</v>
      </c>
      <c r="E56" s="3"/>
      <c r="F56" s="2">
        <v>202</v>
      </c>
      <c r="G56" s="2">
        <f t="shared" si="1"/>
        <v>1</v>
      </c>
    </row>
    <row r="57" spans="1:7" x14ac:dyDescent="0.25">
      <c r="A57" s="3" t="s">
        <v>422</v>
      </c>
      <c r="D57" s="3" t="s">
        <v>428</v>
      </c>
      <c r="E57" s="3"/>
      <c r="F57" s="2">
        <v>203</v>
      </c>
      <c r="G57" s="2">
        <f t="shared" si="1"/>
        <v>1</v>
      </c>
    </row>
    <row r="58" spans="1:7" x14ac:dyDescent="0.25">
      <c r="A58" s="3" t="s">
        <v>423</v>
      </c>
      <c r="F58" s="2">
        <v>204</v>
      </c>
      <c r="G58" s="2">
        <f t="shared" si="1"/>
        <v>1</v>
      </c>
    </row>
    <row r="59" spans="1:7" x14ac:dyDescent="0.25">
      <c r="A59" s="3" t="s">
        <v>424</v>
      </c>
      <c r="F59" s="2">
        <v>205</v>
      </c>
      <c r="G59" s="2">
        <f t="shared" si="1"/>
        <v>1</v>
      </c>
    </row>
    <row r="60" spans="1:7" x14ac:dyDescent="0.25">
      <c r="A60" s="3" t="s">
        <v>425</v>
      </c>
      <c r="F60" s="2">
        <v>206</v>
      </c>
      <c r="G60" s="2">
        <f t="shared" si="1"/>
        <v>1</v>
      </c>
    </row>
    <row r="61" spans="1:7" x14ac:dyDescent="0.25">
      <c r="A61" s="3" t="s">
        <v>429</v>
      </c>
      <c r="F61" s="2">
        <v>207</v>
      </c>
      <c r="G61" s="2">
        <f t="shared" si="1"/>
        <v>1</v>
      </c>
    </row>
    <row r="62" spans="1:7" x14ac:dyDescent="0.25">
      <c r="A62" s="3" t="s">
        <v>430</v>
      </c>
      <c r="D62" s="3" t="s">
        <v>431</v>
      </c>
      <c r="E62" s="3"/>
      <c r="F62" s="2">
        <v>208</v>
      </c>
      <c r="G62" s="2">
        <f t="shared" si="1"/>
        <v>1</v>
      </c>
    </row>
    <row r="63" spans="1:7" x14ac:dyDescent="0.25">
      <c r="A63" s="3" t="s">
        <v>432</v>
      </c>
      <c r="D63" s="3" t="s">
        <v>433</v>
      </c>
      <c r="E63" s="3"/>
      <c r="F63" s="2">
        <v>209</v>
      </c>
      <c r="G63" s="2">
        <f t="shared" si="1"/>
        <v>1</v>
      </c>
    </row>
    <row r="64" spans="1:7" x14ac:dyDescent="0.25">
      <c r="A64" s="3" t="s">
        <v>434</v>
      </c>
      <c r="F64" s="2">
        <v>210</v>
      </c>
      <c r="G64" s="2">
        <f t="shared" si="1"/>
        <v>1</v>
      </c>
    </row>
    <row r="65" spans="1:7" x14ac:dyDescent="0.25">
      <c r="A65" s="3" t="s">
        <v>435</v>
      </c>
      <c r="F65" s="2">
        <v>211</v>
      </c>
      <c r="G65" s="2">
        <f t="shared" si="1"/>
        <v>1</v>
      </c>
    </row>
    <row r="66" spans="1:7" x14ac:dyDescent="0.25">
      <c r="A66" s="3" t="s">
        <v>436</v>
      </c>
      <c r="F66" s="2">
        <v>212</v>
      </c>
      <c r="G66" s="2">
        <f t="shared" si="1"/>
        <v>1</v>
      </c>
    </row>
    <row r="67" spans="1:7" x14ac:dyDescent="0.25">
      <c r="A67" s="3" t="s">
        <v>448</v>
      </c>
      <c r="F67" s="2">
        <v>213</v>
      </c>
      <c r="G67" s="2">
        <f t="shared" si="1"/>
        <v>1</v>
      </c>
    </row>
    <row r="68" spans="1:7" x14ac:dyDescent="0.25">
      <c r="A68" s="3" t="s">
        <v>450</v>
      </c>
      <c r="F68" s="2">
        <v>214</v>
      </c>
      <c r="G68" s="2">
        <f t="shared" si="1"/>
        <v>1</v>
      </c>
    </row>
    <row r="69" spans="1:7" x14ac:dyDescent="0.25">
      <c r="A69" s="3" t="s">
        <v>445</v>
      </c>
      <c r="F69" s="2">
        <v>215</v>
      </c>
      <c r="G69" s="2">
        <f t="shared" si="1"/>
        <v>1</v>
      </c>
    </row>
    <row r="70" spans="1:7" x14ac:dyDescent="0.25">
      <c r="A70" s="2" t="s">
        <v>449</v>
      </c>
      <c r="D70" s="3" t="s">
        <v>460</v>
      </c>
      <c r="F70" s="2">
        <v>216</v>
      </c>
      <c r="G70" s="2">
        <f t="shared" si="1"/>
        <v>1</v>
      </c>
    </row>
    <row r="71" spans="1:7" x14ac:dyDescent="0.25">
      <c r="A71" s="3" t="s">
        <v>440</v>
      </c>
      <c r="F71" s="2">
        <v>217</v>
      </c>
      <c r="G71" s="2">
        <f t="shared" si="1"/>
        <v>1</v>
      </c>
    </row>
    <row r="72" spans="1:7" x14ac:dyDescent="0.25">
      <c r="A72" s="2" t="s">
        <v>443</v>
      </c>
      <c r="D72" s="3" t="s">
        <v>461</v>
      </c>
      <c r="F72" s="2">
        <v>218</v>
      </c>
      <c r="G72" s="2">
        <f t="shared" si="1"/>
        <v>1</v>
      </c>
    </row>
    <row r="73" spans="1:7" x14ac:dyDescent="0.25">
      <c r="A73" s="2" t="s">
        <v>444</v>
      </c>
      <c r="D73" s="3" t="s">
        <v>462</v>
      </c>
      <c r="F73" s="2">
        <v>219</v>
      </c>
      <c r="G73" s="2">
        <f t="shared" si="1"/>
        <v>1</v>
      </c>
    </row>
    <row r="74" spans="1:7" x14ac:dyDescent="0.25">
      <c r="A74" s="3" t="s">
        <v>463</v>
      </c>
      <c r="D74" s="3" t="s">
        <v>464</v>
      </c>
      <c r="F74" s="2">
        <v>220</v>
      </c>
      <c r="G74" s="2">
        <f t="shared" si="1"/>
        <v>1</v>
      </c>
    </row>
    <row r="75" spans="1:7" x14ac:dyDescent="0.25">
      <c r="A75" s="2" t="s">
        <v>447</v>
      </c>
      <c r="D75" s="3" t="s">
        <v>466</v>
      </c>
      <c r="F75" s="2">
        <v>221</v>
      </c>
      <c r="G75" s="2">
        <f t="shared" si="1"/>
        <v>1</v>
      </c>
    </row>
    <row r="76" spans="1:7" x14ac:dyDescent="0.25">
      <c r="A76" s="3" t="s">
        <v>471</v>
      </c>
      <c r="D76" s="3" t="s">
        <v>472</v>
      </c>
      <c r="F76" s="2">
        <v>222</v>
      </c>
      <c r="G76" s="2">
        <f t="shared" si="1"/>
        <v>1</v>
      </c>
    </row>
    <row r="77" spans="1:7" x14ac:dyDescent="0.25">
      <c r="A77" s="3" t="s">
        <v>473</v>
      </c>
      <c r="D77" s="3" t="s">
        <v>474</v>
      </c>
      <c r="F77" s="2">
        <v>223</v>
      </c>
      <c r="G77" s="2">
        <f t="shared" si="1"/>
        <v>1</v>
      </c>
    </row>
    <row r="78" spans="1:7" x14ac:dyDescent="0.25">
      <c r="A78" s="3" t="s">
        <v>479</v>
      </c>
      <c r="F78" s="2">
        <v>224</v>
      </c>
      <c r="G78" s="2">
        <f t="shared" si="1"/>
        <v>1</v>
      </c>
    </row>
    <row r="79" spans="1:7" x14ac:dyDescent="0.25">
      <c r="A79" s="3" t="s">
        <v>442</v>
      </c>
      <c r="B79" s="3" t="s">
        <v>486</v>
      </c>
      <c r="C79" s="3" t="s">
        <v>485</v>
      </c>
      <c r="D79" s="3" t="s">
        <v>484</v>
      </c>
      <c r="F79" s="2">
        <v>225</v>
      </c>
      <c r="G79" s="2">
        <f t="shared" si="1"/>
        <v>1</v>
      </c>
    </row>
    <row r="81" spans="1:7" x14ac:dyDescent="0.25">
      <c r="A81" s="22" t="s">
        <v>480</v>
      </c>
      <c r="B81" s="23"/>
      <c r="C81" s="23"/>
      <c r="D81" s="23"/>
      <c r="E81" s="23"/>
      <c r="F81" s="23"/>
      <c r="G81" s="23"/>
    </row>
    <row r="82" spans="1:7" x14ac:dyDescent="0.25">
      <c r="A82" s="3" t="s">
        <v>437</v>
      </c>
      <c r="F82" s="2">
        <v>300</v>
      </c>
      <c r="G82" s="2">
        <f>COUNTIF(A:A,A82)</f>
        <v>1</v>
      </c>
    </row>
    <row r="83" spans="1:7" x14ac:dyDescent="0.25">
      <c r="A83" s="3" t="s">
        <v>446</v>
      </c>
      <c r="F83" s="2">
        <v>301</v>
      </c>
      <c r="G83" s="2">
        <f>COUNTIF(A:A,A83)</f>
        <v>1</v>
      </c>
    </row>
    <row r="84" spans="1:7" x14ac:dyDescent="0.25">
      <c r="F84" s="2">
        <v>302</v>
      </c>
      <c r="G84" s="2">
        <f>COUNTIF(A:A,A84)</f>
        <v>0</v>
      </c>
    </row>
    <row r="85" spans="1:7" x14ac:dyDescent="0.25">
      <c r="F85" s="2">
        <v>303</v>
      </c>
      <c r="G85" s="2">
        <f>COUNTIF(A:A,#REF!)</f>
        <v>0</v>
      </c>
    </row>
    <row r="88" spans="1:7" x14ac:dyDescent="0.25">
      <c r="A88" s="21" t="s">
        <v>478</v>
      </c>
      <c r="B88" s="21"/>
      <c r="C88" s="21"/>
      <c r="D88" s="21"/>
      <c r="E88" s="21"/>
      <c r="F88" s="21"/>
      <c r="G88" s="21"/>
    </row>
    <row r="89" spans="1:7" x14ac:dyDescent="0.25">
      <c r="A89" s="3" t="s">
        <v>441</v>
      </c>
      <c r="F89" s="2">
        <v>900</v>
      </c>
      <c r="G89" s="2">
        <f t="shared" ref="G89:G99" si="2">COUNTIF(A:A,A89)</f>
        <v>1</v>
      </c>
    </row>
    <row r="90" spans="1:7" x14ac:dyDescent="0.25">
      <c r="A90" s="3" t="s">
        <v>465</v>
      </c>
      <c r="F90" s="2">
        <v>901</v>
      </c>
      <c r="G90" s="2">
        <f t="shared" si="2"/>
        <v>1</v>
      </c>
    </row>
    <row r="91" spans="1:7" x14ac:dyDescent="0.25">
      <c r="A91" s="2" t="s">
        <v>468</v>
      </c>
      <c r="F91" s="2">
        <v>902</v>
      </c>
      <c r="G91" s="2">
        <f t="shared" si="2"/>
        <v>1</v>
      </c>
    </row>
    <row r="92" spans="1:7" x14ac:dyDescent="0.25">
      <c r="A92" s="2" t="s">
        <v>469</v>
      </c>
      <c r="F92" s="2">
        <v>903</v>
      </c>
      <c r="G92" s="2">
        <f t="shared" si="2"/>
        <v>1</v>
      </c>
    </row>
    <row r="93" spans="1:7" x14ac:dyDescent="0.25">
      <c r="A93" s="2" t="s">
        <v>477</v>
      </c>
      <c r="F93" s="2">
        <v>904</v>
      </c>
      <c r="G93" s="2">
        <f t="shared" si="2"/>
        <v>1</v>
      </c>
    </row>
    <row r="94" spans="1:7" x14ac:dyDescent="0.25">
      <c r="A94" s="3" t="s">
        <v>481</v>
      </c>
      <c r="F94" s="2">
        <v>905</v>
      </c>
      <c r="G94" s="2">
        <f t="shared" si="2"/>
        <v>1</v>
      </c>
    </row>
    <row r="95" spans="1:7" x14ac:dyDescent="0.25">
      <c r="A95" s="3" t="s">
        <v>482</v>
      </c>
      <c r="F95" s="2">
        <v>906</v>
      </c>
      <c r="G95" s="2">
        <f t="shared" si="2"/>
        <v>1</v>
      </c>
    </row>
    <row r="96" spans="1:7" x14ac:dyDescent="0.25">
      <c r="A96" s="3" t="s">
        <v>483</v>
      </c>
      <c r="F96" s="2">
        <v>907</v>
      </c>
      <c r="G96" s="2">
        <f t="shared" si="2"/>
        <v>1</v>
      </c>
    </row>
    <row r="97" spans="6:7" x14ac:dyDescent="0.25">
      <c r="F97" s="2">
        <v>908</v>
      </c>
      <c r="G97" s="2">
        <f t="shared" si="2"/>
        <v>0</v>
      </c>
    </row>
    <row r="98" spans="6:7" x14ac:dyDescent="0.25">
      <c r="F98" s="2">
        <v>909</v>
      </c>
      <c r="G98" s="2">
        <f t="shared" si="2"/>
        <v>0</v>
      </c>
    </row>
    <row r="99" spans="6:7" x14ac:dyDescent="0.25">
      <c r="F99" s="2">
        <v>910</v>
      </c>
      <c r="G99" s="2">
        <f t="shared" si="2"/>
        <v>0</v>
      </c>
    </row>
  </sheetData>
  <conditionalFormatting sqref="G5:G85">
    <cfRule type="cellIs" dxfId="1" priority="7" operator="greaterThan">
      <formula>1</formula>
    </cfRule>
  </conditionalFormatting>
  <conditionalFormatting sqref="G89:G99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My Lists Worksheet</vt:lpstr>
      <vt:lpstr>Parameters</vt:lpstr>
      <vt:lpstr>_case</vt:lpstr>
      <vt:lpstr>_parent</vt:lpstr>
      <vt:lpstr>_voltage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Long</dc:creator>
  <cp:lastModifiedBy>Ken Long</cp:lastModifiedBy>
  <dcterms:created xsi:type="dcterms:W3CDTF">2024-09-15T11:22:38Z</dcterms:created>
  <dcterms:modified xsi:type="dcterms:W3CDTF">2026-08-03T17:51:11Z</dcterms:modified>
</cp:coreProperties>
</file>