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pdl\Downloads\CUC\2021-I\Jackson Networks\"/>
    </mc:Choice>
  </mc:AlternateContent>
  <xr:revisionPtr revIDLastSave="0" documentId="13_ncr:1_{EFBE33C9-6A76-4336-927F-8FB6CC141059}" xr6:coauthVersionLast="47" xr6:coauthVersionMax="47" xr10:uidLastSave="{00000000-0000-0000-0000-000000000000}"/>
  <bookViews>
    <workbookView xWindow="-108" yWindow="-108" windowWidth="23256" windowHeight="12576" xr2:uid="{65C3CAC1-78C4-47E0-BCA5-F5E3BE331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  <c r="G13" i="1" s="1"/>
  <c r="I13" i="1" s="1"/>
  <c r="D12" i="1"/>
  <c r="G12" i="1" s="1"/>
  <c r="I12" i="1" s="1"/>
  <c r="D11" i="1"/>
  <c r="G11" i="1" s="1"/>
  <c r="I11" i="1" s="1"/>
  <c r="D10" i="1"/>
  <c r="F10" i="1" s="1"/>
  <c r="D9" i="1"/>
  <c r="E9" i="1" s="1"/>
  <c r="D8" i="1"/>
  <c r="G8" i="1" s="1"/>
  <c r="I8" i="1" s="1"/>
  <c r="D7" i="1"/>
  <c r="E7" i="1" s="1"/>
  <c r="D6" i="1"/>
  <c r="F6" i="1" s="1"/>
  <c r="D5" i="1"/>
  <c r="E5" i="1" s="1"/>
  <c r="D4" i="1"/>
  <c r="G4" i="1" s="1"/>
  <c r="I4" i="1" s="1"/>
  <c r="D3" i="1"/>
  <c r="G3" i="1" s="1"/>
  <c r="I3" i="1" s="1"/>
  <c r="D2" i="1"/>
  <c r="F2" i="1" s="1"/>
  <c r="G2" i="1" l="1"/>
  <c r="I2" i="1" s="1"/>
  <c r="E8" i="1"/>
  <c r="G10" i="1"/>
  <c r="I10" i="1" s="1"/>
  <c r="F8" i="1"/>
  <c r="H8" i="1" s="1"/>
  <c r="F9" i="1"/>
  <c r="K9" i="1" s="1"/>
  <c r="E6" i="1"/>
  <c r="G9" i="1"/>
  <c r="I9" i="1" s="1"/>
  <c r="H10" i="1"/>
  <c r="K10" i="1"/>
  <c r="H2" i="1"/>
  <c r="K2" i="1"/>
  <c r="K6" i="1"/>
  <c r="H6" i="1"/>
  <c r="F7" i="1"/>
  <c r="H9" i="1"/>
  <c r="E13" i="1"/>
  <c r="E4" i="1"/>
  <c r="G6" i="1"/>
  <c r="I6" i="1" s="1"/>
  <c r="E12" i="1"/>
  <c r="F13" i="1"/>
  <c r="E3" i="1"/>
  <c r="F4" i="1"/>
  <c r="G5" i="1"/>
  <c r="I5" i="1" s="1"/>
  <c r="K8" i="1"/>
  <c r="E11" i="1"/>
  <c r="F12" i="1"/>
  <c r="F5" i="1"/>
  <c r="E2" i="1"/>
  <c r="F3" i="1"/>
  <c r="E10" i="1"/>
  <c r="F11" i="1"/>
  <c r="G7" i="1"/>
  <c r="I7" i="1" s="1"/>
  <c r="H11" i="1" l="1"/>
  <c r="K11" i="1"/>
  <c r="H7" i="1"/>
  <c r="K7" i="1"/>
  <c r="K4" i="1"/>
  <c r="H4" i="1"/>
  <c r="K3" i="1"/>
  <c r="H3" i="1"/>
  <c r="K13" i="1"/>
  <c r="H13" i="1"/>
  <c r="K5" i="1"/>
  <c r="H5" i="1"/>
  <c r="K12" i="1"/>
  <c r="H12" i="1"/>
</calcChain>
</file>

<file path=xl/sharedStrings.xml><?xml version="1.0" encoding="utf-8"?>
<sst xmlns="http://schemas.openxmlformats.org/spreadsheetml/2006/main" count="23" uniqueCount="23">
  <si>
    <t>Lq</t>
  </si>
  <si>
    <t>Wq</t>
  </si>
  <si>
    <t>7:00 am a 7:59 am</t>
  </si>
  <si>
    <t>8:00 am a 8:59 am</t>
  </si>
  <si>
    <t>9:00 am a 9:59 am</t>
  </si>
  <si>
    <t>10:00 am a 10:59 am</t>
  </si>
  <si>
    <t>11:00 am a 11:59 am</t>
  </si>
  <si>
    <t>12:00 pm a 12:59 pm</t>
  </si>
  <si>
    <t>1:00 pm a 1:59 pm</t>
  </si>
  <si>
    <t>2:00 pm a 2:59 pm</t>
  </si>
  <si>
    <t>3:00 pm a 3:59 pm</t>
  </si>
  <si>
    <t>4:00 pm a 4:59 pm</t>
  </si>
  <si>
    <t>5:00 pm a 6:00 pm</t>
  </si>
  <si>
    <t>6:00 pm a 7:00 pm</t>
  </si>
  <si>
    <t>Hora</t>
  </si>
  <si>
    <t>Lambda</t>
  </si>
  <si>
    <t>Muh</t>
  </si>
  <si>
    <t>Rho</t>
  </si>
  <si>
    <t>P0</t>
  </si>
  <si>
    <t>L</t>
  </si>
  <si>
    <t>W</t>
  </si>
  <si>
    <t>C</t>
  </si>
  <si>
    <t>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</si>
</sst>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theme="1"/>
      <name val="Times"/>
      <family val="1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BC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164" fontId="5" fillId="3" borderId="1" xfId="0" applyNumberFormat="1" applyFont="1" applyFill="1" applyBorder="1" applyAlignment="1">
      <alignment horizontal="center" wrapText="1"/>
    </xf>
    <xf numFmtId="10" fontId="2" fillId="4" borderId="1" xfId="1" applyNumberFormat="1" applyFont="1" applyFill="1" applyBorder="1" applyAlignment="1">
      <alignment horizontal="center" wrapText="1"/>
    </xf>
    <xf numFmtId="164" fontId="5" fillId="4" borderId="1" xfId="0" applyNumberFormat="1" applyFont="1" applyFill="1" applyBorder="1" applyAlignment="1">
      <alignment horizontal="center" wrapText="1"/>
    </xf>
    <xf numFmtId="2" fontId="5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164" fontId="5" fillId="4" borderId="1" xfId="0" applyNumberFormat="1" applyFont="1" applyFill="1" applyBorder="1" applyAlignment="1">
      <alignment horizontal="center"/>
    </xf>
    <xf numFmtId="10" fontId="5" fillId="4" borderId="1" xfId="1" applyNumberFormat="1" applyFont="1" applyFill="1" applyBorder="1" applyAlignment="1">
      <alignment horizontal="center" wrapText="1"/>
    </xf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32438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BEA0017-FE25-46D0-911C-C36A3845CFF4}"/>
            </a:ext>
          </a:extLst>
        </xdr:cNvPr>
        <xdr:cNvSpPr txBox="1"/>
      </xdr:nvSpPr>
      <xdr:spPr>
        <a:xfrm>
          <a:off x="3276600" y="93669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 b="1"/>
        </a:p>
      </xdr:txBody>
    </xdr:sp>
    <xdr:clientData/>
  </xdr:oneCellAnchor>
  <xdr:oneCellAnchor>
    <xdr:from>
      <xdr:col>5</xdr:col>
      <xdr:colOff>0</xdr:colOff>
      <xdr:row>5</xdr:row>
      <xdr:rowOff>32438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C34F8A2-1DC0-41DC-B42A-4198F7DF0731}"/>
            </a:ext>
          </a:extLst>
        </xdr:cNvPr>
        <xdr:cNvSpPr txBox="1"/>
      </xdr:nvSpPr>
      <xdr:spPr>
        <a:xfrm>
          <a:off x="3992880" y="93669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5</xdr:col>
      <xdr:colOff>0</xdr:colOff>
      <xdr:row>6</xdr:row>
      <xdr:rowOff>9486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E800993-C8B1-409A-A3A2-01D302B8A117}"/>
            </a:ext>
          </a:extLst>
        </xdr:cNvPr>
        <xdr:cNvSpPr txBox="1"/>
      </xdr:nvSpPr>
      <xdr:spPr>
        <a:xfrm>
          <a:off x="3992880" y="953448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5</xdr:col>
      <xdr:colOff>0</xdr:colOff>
      <xdr:row>7</xdr:row>
      <xdr:rowOff>24788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96B89B6E-F23B-4C21-BBDF-1AA84F843754}"/>
            </a:ext>
          </a:extLst>
        </xdr:cNvPr>
        <xdr:cNvSpPr txBox="1"/>
      </xdr:nvSpPr>
      <xdr:spPr>
        <a:xfrm>
          <a:off x="3992880" y="97402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5</xdr:col>
      <xdr:colOff>0</xdr:colOff>
      <xdr:row>8</xdr:row>
      <xdr:rowOff>17136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684E8711-0A39-4F9C-AEA5-D60DB9CC2717}"/>
            </a:ext>
          </a:extLst>
        </xdr:cNvPr>
        <xdr:cNvSpPr txBox="1"/>
      </xdr:nvSpPr>
      <xdr:spPr>
        <a:xfrm>
          <a:off x="3992880" y="992313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4AF2-D746-4BB3-AD5D-7791D9EB8B81}">
  <dimension ref="A1:N13"/>
  <sheetViews>
    <sheetView tabSelected="1" workbookViewId="0">
      <selection activeCell="M7" sqref="M7"/>
    </sheetView>
  </sheetViews>
  <sheetFormatPr baseColWidth="10" defaultRowHeight="14.4" x14ac:dyDescent="0.3"/>
  <cols>
    <col min="3" max="3" width="15.109375" customWidth="1"/>
    <col min="6" max="6" width="13.88671875" bestFit="1" customWidth="1"/>
  </cols>
  <sheetData>
    <row r="1" spans="1:14" x14ac:dyDescent="0.3">
      <c r="A1" s="1" t="s">
        <v>14</v>
      </c>
      <c r="B1" s="1" t="s">
        <v>15</v>
      </c>
      <c r="C1" s="1" t="s">
        <v>16</v>
      </c>
      <c r="D1" s="1" t="s">
        <v>17</v>
      </c>
      <c r="E1" s="2" t="s">
        <v>18</v>
      </c>
      <c r="F1" s="1" t="s">
        <v>19</v>
      </c>
      <c r="G1" s="1" t="s">
        <v>0</v>
      </c>
      <c r="H1" s="1" t="s">
        <v>20</v>
      </c>
      <c r="I1" s="1" t="s">
        <v>1</v>
      </c>
      <c r="J1" s="1" t="s">
        <v>21</v>
      </c>
      <c r="K1" s="1" t="s">
        <v>22</v>
      </c>
    </row>
    <row r="2" spans="1:14" ht="24" x14ac:dyDescent="0.3">
      <c r="A2" s="3" t="s">
        <v>2</v>
      </c>
      <c r="B2" s="4">
        <v>23.52</v>
      </c>
      <c r="C2" s="4">
        <v>38.700000000000003</v>
      </c>
      <c r="D2" s="5">
        <f>B2/C2</f>
        <v>0.60775193798449612</v>
      </c>
      <c r="E2" s="6">
        <f>1-D2</f>
        <v>0.39224806201550388</v>
      </c>
      <c r="F2" s="6">
        <f>D2/(1-D2)</f>
        <v>1.5494071146245059</v>
      </c>
      <c r="G2" s="7">
        <f t="shared" ref="G2:G13" si="0">(D2^2)/(1-D2)</f>
        <v>0.94165517664000975</v>
      </c>
      <c r="H2" s="6">
        <f t="shared" ref="H2:H13" si="1">F2/B2</f>
        <v>6.5876152832674575E-2</v>
      </c>
      <c r="I2" s="6">
        <f t="shared" ref="I2:I13" si="2">G2/B2</f>
        <v>4.0036359551020827E-2</v>
      </c>
      <c r="J2" s="8">
        <v>7</v>
      </c>
      <c r="K2" s="9">
        <f>F2*J2</f>
        <v>10.845849802371541</v>
      </c>
      <c r="M2" s="11"/>
    </row>
    <row r="3" spans="1:14" ht="24" x14ac:dyDescent="0.3">
      <c r="A3" s="3" t="s">
        <v>3</v>
      </c>
      <c r="B3" s="4">
        <v>10.26</v>
      </c>
      <c r="C3" s="4">
        <v>12.78</v>
      </c>
      <c r="D3" s="10">
        <f t="shared" ref="D3:D13" si="3">B3/C3</f>
        <v>0.80281690140845074</v>
      </c>
      <c r="E3" s="6">
        <f>1-D3</f>
        <v>0.19718309859154926</v>
      </c>
      <c r="F3" s="6">
        <f t="shared" ref="F3:F13" si="4">D3/(1-D3)</f>
        <v>4.0714285714285721</v>
      </c>
      <c r="G3" s="7">
        <f t="shared" si="0"/>
        <v>3.2686116700201215</v>
      </c>
      <c r="H3" s="6">
        <f t="shared" si="1"/>
        <v>0.39682539682539691</v>
      </c>
      <c r="I3" s="6">
        <f t="shared" si="2"/>
        <v>0.318578135479544</v>
      </c>
      <c r="J3" s="8">
        <v>20</v>
      </c>
      <c r="K3" s="9">
        <f t="shared" ref="K3:K13" si="5">F3*J3</f>
        <v>81.428571428571445</v>
      </c>
      <c r="N3" s="11"/>
    </row>
    <row r="4" spans="1:14" ht="24" x14ac:dyDescent="0.3">
      <c r="A4" s="3" t="s">
        <v>4</v>
      </c>
      <c r="B4" s="4">
        <v>10.74</v>
      </c>
      <c r="C4" s="4">
        <v>14.16</v>
      </c>
      <c r="D4" s="10">
        <f t="shared" si="3"/>
        <v>0.75847457627118642</v>
      </c>
      <c r="E4" s="6">
        <f t="shared" ref="E4:E13" si="6">1-D4</f>
        <v>0.24152542372881358</v>
      </c>
      <c r="F4" s="6">
        <f t="shared" si="4"/>
        <v>3.140350877192982</v>
      </c>
      <c r="G4" s="7">
        <f t="shared" si="0"/>
        <v>2.3818763009217956</v>
      </c>
      <c r="H4" s="6">
        <f t="shared" si="1"/>
        <v>0.29239766081871338</v>
      </c>
      <c r="I4" s="6">
        <f t="shared" si="2"/>
        <v>0.22177619189215975</v>
      </c>
      <c r="J4" s="8">
        <v>29</v>
      </c>
      <c r="K4" s="9">
        <f t="shared" si="5"/>
        <v>91.070175438596479</v>
      </c>
      <c r="N4" s="11"/>
    </row>
    <row r="5" spans="1:14" ht="24" x14ac:dyDescent="0.3">
      <c r="A5" s="3" t="s">
        <v>5</v>
      </c>
      <c r="B5" s="4">
        <v>8.6999999999999993</v>
      </c>
      <c r="C5" s="4">
        <v>9.5399999999999991</v>
      </c>
      <c r="D5" s="10">
        <f t="shared" si="3"/>
        <v>0.91194968553459121</v>
      </c>
      <c r="E5" s="6">
        <f t="shared" si="6"/>
        <v>8.8050314465408785E-2</v>
      </c>
      <c r="F5" s="6">
        <f t="shared" si="4"/>
        <v>10.357142857142859</v>
      </c>
      <c r="G5" s="7">
        <f t="shared" si="0"/>
        <v>9.4451931716082687</v>
      </c>
      <c r="H5" s="6">
        <f t="shared" si="1"/>
        <v>1.1904761904761909</v>
      </c>
      <c r="I5" s="6">
        <f t="shared" si="2"/>
        <v>1.0856543875411804</v>
      </c>
      <c r="J5" s="8">
        <v>29</v>
      </c>
      <c r="K5" s="9">
        <f t="shared" si="5"/>
        <v>300.35714285714295</v>
      </c>
    </row>
    <row r="6" spans="1:14" ht="24" x14ac:dyDescent="0.3">
      <c r="A6" s="3" t="s">
        <v>6</v>
      </c>
      <c r="B6" s="4">
        <v>14.76</v>
      </c>
      <c r="C6" s="4">
        <v>100.02</v>
      </c>
      <c r="D6" s="10">
        <f t="shared" si="3"/>
        <v>0.14757048590281943</v>
      </c>
      <c r="E6" s="6">
        <f t="shared" si="6"/>
        <v>0.8524295140971806</v>
      </c>
      <c r="F6" s="6">
        <f t="shared" si="4"/>
        <v>0.17311752287121743</v>
      </c>
      <c r="G6" s="7">
        <f t="shared" si="0"/>
        <v>2.5547036968398013E-2</v>
      </c>
      <c r="H6" s="6">
        <f t="shared" si="1"/>
        <v>1.1728829462819609E-2</v>
      </c>
      <c r="I6" s="6">
        <f t="shared" si="2"/>
        <v>1.7308290628995945E-3</v>
      </c>
      <c r="J6" s="8">
        <v>29</v>
      </c>
      <c r="K6" s="9">
        <f t="shared" si="5"/>
        <v>5.020408163265305</v>
      </c>
    </row>
    <row r="7" spans="1:14" ht="24" x14ac:dyDescent="0.3">
      <c r="A7" s="3" t="s">
        <v>7</v>
      </c>
      <c r="B7" s="4">
        <v>7.38</v>
      </c>
      <c r="C7" s="4">
        <v>7.86</v>
      </c>
      <c r="D7" s="10">
        <f t="shared" si="3"/>
        <v>0.93893129770992356</v>
      </c>
      <c r="E7" s="6">
        <f t="shared" si="6"/>
        <v>6.1068702290076438E-2</v>
      </c>
      <c r="F7" s="6">
        <f t="shared" si="4"/>
        <v>15.374999999999973</v>
      </c>
      <c r="G7" s="7">
        <f t="shared" si="0"/>
        <v>14.436068702290049</v>
      </c>
      <c r="H7" s="6">
        <f t="shared" si="1"/>
        <v>2.0833333333333299</v>
      </c>
      <c r="I7" s="6">
        <f t="shared" si="2"/>
        <v>1.9561068702290039</v>
      </c>
      <c r="J7" s="8">
        <v>31</v>
      </c>
      <c r="K7" s="9">
        <f t="shared" si="5"/>
        <v>476.62499999999915</v>
      </c>
    </row>
    <row r="8" spans="1:14" ht="24" x14ac:dyDescent="0.3">
      <c r="A8" s="3" t="s">
        <v>8</v>
      </c>
      <c r="B8" s="4">
        <v>4.74</v>
      </c>
      <c r="C8" s="4">
        <v>8.58</v>
      </c>
      <c r="D8" s="10">
        <f t="shared" si="3"/>
        <v>0.5524475524475525</v>
      </c>
      <c r="E8" s="6">
        <f t="shared" si="6"/>
        <v>0.4475524475524475</v>
      </c>
      <c r="F8" s="6">
        <f t="shared" si="4"/>
        <v>1.2343750000000002</v>
      </c>
      <c r="G8" s="7">
        <f t="shared" si="0"/>
        <v>0.68192744755244772</v>
      </c>
      <c r="H8" s="6">
        <f t="shared" si="1"/>
        <v>0.26041666666666669</v>
      </c>
      <c r="I8" s="6">
        <f t="shared" si="2"/>
        <v>0.14386655011655014</v>
      </c>
      <c r="J8" s="8">
        <v>23</v>
      </c>
      <c r="K8" s="9">
        <f t="shared" si="5"/>
        <v>28.390625000000004</v>
      </c>
    </row>
    <row r="9" spans="1:14" ht="24" x14ac:dyDescent="0.3">
      <c r="A9" s="3" t="s">
        <v>9</v>
      </c>
      <c r="B9" s="4">
        <v>12.84</v>
      </c>
      <c r="C9" s="4">
        <v>17.399999999999999</v>
      </c>
      <c r="D9" s="10">
        <f t="shared" si="3"/>
        <v>0.73793103448275865</v>
      </c>
      <c r="E9" s="6">
        <f>1-D9</f>
        <v>0.26206896551724135</v>
      </c>
      <c r="F9" s="6">
        <f t="shared" si="4"/>
        <v>2.8157894736842111</v>
      </c>
      <c r="G9" s="7">
        <f t="shared" si="0"/>
        <v>2.0778584392014525</v>
      </c>
      <c r="H9" s="6">
        <f t="shared" si="1"/>
        <v>0.21929824561403513</v>
      </c>
      <c r="I9" s="6">
        <f t="shared" si="2"/>
        <v>0.16182698124621905</v>
      </c>
      <c r="J9" s="8">
        <v>21</v>
      </c>
      <c r="K9" s="9">
        <f t="shared" si="5"/>
        <v>59.131578947368432</v>
      </c>
    </row>
    <row r="10" spans="1:14" ht="24" x14ac:dyDescent="0.3">
      <c r="A10" s="3" t="s">
        <v>10</v>
      </c>
      <c r="B10" s="4">
        <v>8.6999999999999993</v>
      </c>
      <c r="C10" s="4">
        <v>9.9</v>
      </c>
      <c r="D10" s="10">
        <f t="shared" si="3"/>
        <v>0.87878787878787867</v>
      </c>
      <c r="E10" s="6">
        <f t="shared" si="6"/>
        <v>0.12121212121212133</v>
      </c>
      <c r="F10" s="6">
        <f t="shared" si="4"/>
        <v>7.249999999999992</v>
      </c>
      <c r="G10" s="7">
        <f t="shared" si="0"/>
        <v>6.371212121212114</v>
      </c>
      <c r="H10" s="6">
        <f t="shared" si="1"/>
        <v>0.83333333333333248</v>
      </c>
      <c r="I10" s="6">
        <f t="shared" si="2"/>
        <v>0.7323232323232316</v>
      </c>
      <c r="J10" s="8">
        <v>25</v>
      </c>
      <c r="K10" s="9">
        <f t="shared" si="5"/>
        <v>181.2499999999998</v>
      </c>
    </row>
    <row r="11" spans="1:14" ht="24" x14ac:dyDescent="0.3">
      <c r="A11" s="3" t="s">
        <v>11</v>
      </c>
      <c r="B11" s="4">
        <v>21.18</v>
      </c>
      <c r="C11" s="4">
        <v>23.7</v>
      </c>
      <c r="D11" s="10">
        <f t="shared" si="3"/>
        <v>0.89367088607594936</v>
      </c>
      <c r="E11" s="6">
        <f t="shared" si="6"/>
        <v>0.10632911392405064</v>
      </c>
      <c r="F11" s="6">
        <f t="shared" si="4"/>
        <v>8.4047619047619033</v>
      </c>
      <c r="G11" s="7">
        <f t="shared" si="0"/>
        <v>7.5110910186859545</v>
      </c>
      <c r="H11" s="6">
        <f t="shared" si="1"/>
        <v>0.39682539682539675</v>
      </c>
      <c r="I11" s="6">
        <f t="shared" si="2"/>
        <v>0.35463130399839254</v>
      </c>
      <c r="J11" s="8">
        <v>21</v>
      </c>
      <c r="K11" s="9">
        <f t="shared" si="5"/>
        <v>176.49999999999997</v>
      </c>
    </row>
    <row r="12" spans="1:14" ht="24" x14ac:dyDescent="0.3">
      <c r="A12" s="3" t="s">
        <v>12</v>
      </c>
      <c r="B12" s="4">
        <v>15.54</v>
      </c>
      <c r="C12" s="4">
        <v>16.2</v>
      </c>
      <c r="D12" s="10">
        <f t="shared" si="3"/>
        <v>0.95925925925925926</v>
      </c>
      <c r="E12" s="6">
        <f t="shared" si="6"/>
        <v>4.0740740740740744E-2</v>
      </c>
      <c r="F12" s="6">
        <f t="shared" si="4"/>
        <v>23.545454545454543</v>
      </c>
      <c r="G12" s="7">
        <f t="shared" si="0"/>
        <v>22.586195286195284</v>
      </c>
      <c r="H12" s="6">
        <f t="shared" si="1"/>
        <v>1.5151515151515151</v>
      </c>
      <c r="I12" s="6">
        <f t="shared" si="2"/>
        <v>1.4534231200897867</v>
      </c>
      <c r="J12" s="8">
        <v>15</v>
      </c>
      <c r="K12" s="9">
        <f t="shared" si="5"/>
        <v>353.18181818181813</v>
      </c>
    </row>
    <row r="13" spans="1:14" ht="24" x14ac:dyDescent="0.3">
      <c r="A13" s="3" t="s">
        <v>13</v>
      </c>
      <c r="B13" s="4">
        <v>13.8</v>
      </c>
      <c r="C13" s="4">
        <v>24.84</v>
      </c>
      <c r="D13" s="10">
        <f t="shared" si="3"/>
        <v>0.55555555555555558</v>
      </c>
      <c r="E13" s="6">
        <f t="shared" si="6"/>
        <v>0.44444444444444442</v>
      </c>
      <c r="F13" s="6">
        <f t="shared" si="4"/>
        <v>1.2500000000000002</v>
      </c>
      <c r="G13" s="7">
        <f t="shared" si="0"/>
        <v>0.69444444444444453</v>
      </c>
      <c r="H13" s="6">
        <f t="shared" si="1"/>
        <v>9.057971014492755E-2</v>
      </c>
      <c r="I13" s="6">
        <f t="shared" si="2"/>
        <v>5.032206119162641E-2</v>
      </c>
      <c r="J13" s="8">
        <v>18</v>
      </c>
      <c r="K13" s="9">
        <f t="shared" si="5"/>
        <v>22.500000000000004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idpdl</dc:creator>
  <cp:lastModifiedBy>idpdl</cp:lastModifiedBy>
  <dcterms:created xsi:type="dcterms:W3CDTF">2021-02-04T15:32:30Z</dcterms:created>
  <dcterms:modified xsi:type="dcterms:W3CDTF">2021-07-29T19:58:03Z</dcterms:modified>
</cp:coreProperties>
</file>