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pdl\Downloads\CUC\2021-I\Jackson Networks\"/>
    </mc:Choice>
  </mc:AlternateContent>
  <xr:revisionPtr revIDLastSave="0" documentId="13_ncr:1_{6C3104CB-BB53-4E8A-9235-E0B33473EDF9}" xr6:coauthVersionLast="47" xr6:coauthVersionMax="47" xr10:uidLastSave="{00000000-0000-0000-0000-000000000000}"/>
  <bookViews>
    <workbookView xWindow="17736" yWindow="1812" windowWidth="17280" windowHeight="8964" xr2:uid="{AD575D4C-461B-4658-9403-ED811F8204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C13" i="1"/>
  <c r="F13" i="1" s="1"/>
  <c r="E12" i="1"/>
  <c r="C12" i="1"/>
  <c r="E11" i="1"/>
  <c r="C11" i="1"/>
  <c r="E10" i="1"/>
  <c r="C10" i="1"/>
  <c r="E9" i="1"/>
  <c r="C9" i="1"/>
  <c r="F9" i="1" s="1"/>
  <c r="E8" i="1"/>
  <c r="C8" i="1"/>
  <c r="E7" i="1"/>
  <c r="C7" i="1"/>
  <c r="E6" i="1"/>
  <c r="C6" i="1"/>
  <c r="E5" i="1"/>
  <c r="C5" i="1"/>
  <c r="F5" i="1" s="1"/>
  <c r="E4" i="1"/>
  <c r="C4" i="1"/>
  <c r="E3" i="1"/>
  <c r="C3" i="1"/>
  <c r="E2" i="1"/>
  <c r="C2" i="1"/>
  <c r="F6" i="1" l="1"/>
  <c r="K6" i="1" s="1"/>
  <c r="F8" i="1"/>
  <c r="F12" i="1"/>
  <c r="F10" i="1"/>
  <c r="I10" i="1" s="1"/>
  <c r="J10" i="1" s="1"/>
  <c r="F3" i="1"/>
  <c r="I3" i="1" s="1"/>
  <c r="J3" i="1" s="1"/>
  <c r="F7" i="1"/>
  <c r="I7" i="1" s="1"/>
  <c r="J7" i="1" s="1"/>
  <c r="F11" i="1"/>
  <c r="I11" i="1" s="1"/>
  <c r="J11" i="1" s="1"/>
  <c r="F4" i="1"/>
  <c r="I4" i="1" s="1"/>
  <c r="J4" i="1" s="1"/>
  <c r="K10" i="1"/>
  <c r="K4" i="1"/>
  <c r="K9" i="1"/>
  <c r="I9" i="1"/>
  <c r="J9" i="1" s="1"/>
  <c r="I8" i="1"/>
  <c r="J8" i="1" s="1"/>
  <c r="K8" i="1"/>
  <c r="I12" i="1"/>
  <c r="J12" i="1" s="1"/>
  <c r="K12" i="1"/>
  <c r="K5" i="1"/>
  <c r="I5" i="1"/>
  <c r="J5" i="1" s="1"/>
  <c r="K13" i="1"/>
  <c r="I13" i="1"/>
  <c r="J13" i="1" s="1"/>
  <c r="F2" i="1"/>
  <c r="K11" i="1" l="1"/>
  <c r="I6" i="1"/>
  <c r="J6" i="1" s="1"/>
  <c r="K3" i="1"/>
  <c r="K7" i="1"/>
  <c r="K2" i="1"/>
  <c r="I2" i="1"/>
  <c r="J2" i="1" s="1"/>
</calcChain>
</file>

<file path=xl/sharedStrings.xml><?xml version="1.0" encoding="utf-8"?>
<sst xmlns="http://schemas.openxmlformats.org/spreadsheetml/2006/main" count="23" uniqueCount="23">
  <si>
    <t>Lq</t>
  </si>
  <si>
    <t>Wq</t>
  </si>
  <si>
    <t>7:00 am a 7:59 am</t>
  </si>
  <si>
    <t>8:00 am a 8:59 am</t>
  </si>
  <si>
    <t>9:00 am a 9:59 am</t>
  </si>
  <si>
    <t>10:00 am a 10:59 am</t>
  </si>
  <si>
    <t>11:00 am a 11:59 am</t>
  </si>
  <si>
    <t>12:00 pm a 12:59 pm</t>
  </si>
  <si>
    <t>1:00 pm a 1:59 pm</t>
  </si>
  <si>
    <t>2:00 pm a 2:59 pm</t>
  </si>
  <si>
    <t>3:00 pm a 3:59 pm</t>
  </si>
  <si>
    <t>4:00 pm a 4:59 pm</t>
  </si>
  <si>
    <t>5:00 pm a 6:00 pm</t>
  </si>
  <si>
    <t>6:00 pm a 7:00 pm</t>
  </si>
  <si>
    <t>Hora</t>
  </si>
  <si>
    <t>T_llegadas</t>
  </si>
  <si>
    <t>Tasa_media_llegadas</t>
  </si>
  <si>
    <t>Duracion_servicio</t>
  </si>
  <si>
    <t>Tasa_media_ servicio</t>
  </si>
  <si>
    <t>Utilizacion</t>
  </si>
  <si>
    <t>L</t>
  </si>
  <si>
    <t>W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</si>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</sst>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BC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justify" vertical="center"/>
    </xf>
    <xf numFmtId="164" fontId="3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1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65" cy="15651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D546153-3B40-4D2D-AE7F-919231FE996C}"/>
            </a:ext>
          </a:extLst>
        </xdr:cNvPr>
        <xdr:cNvSpPr txBox="1"/>
      </xdr:nvSpPr>
      <xdr:spPr>
        <a:xfrm>
          <a:off x="3276600" y="13060680"/>
          <a:ext cx="65" cy="156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0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5223-DC67-4BE0-B901-F17EFFC41265}">
  <dimension ref="A1:K13"/>
  <sheetViews>
    <sheetView tabSelected="1" workbookViewId="0">
      <selection activeCell="C4" sqref="C4"/>
    </sheetView>
  </sheetViews>
  <sheetFormatPr baseColWidth="10" defaultRowHeight="14.4" x14ac:dyDescent="0.3"/>
  <sheetData>
    <row r="1" spans="1:11" ht="22.8" x14ac:dyDescent="0.3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0</v>
      </c>
      <c r="H1" s="8" t="s">
        <v>1</v>
      </c>
      <c r="I1" s="8" t="s">
        <v>20</v>
      </c>
      <c r="J1" s="8" t="s">
        <v>21</v>
      </c>
      <c r="K1" s="8" t="s">
        <v>22</v>
      </c>
    </row>
    <row r="2" spans="1:11" ht="24" x14ac:dyDescent="0.3">
      <c r="A2" s="1" t="s">
        <v>2</v>
      </c>
      <c r="B2" s="2">
        <v>56.284999999999997</v>
      </c>
      <c r="C2" s="3">
        <f>3600/B2</f>
        <v>63.960202540641383</v>
      </c>
      <c r="D2" s="2">
        <v>36.375</v>
      </c>
      <c r="E2" s="3">
        <f>60/D2</f>
        <v>1.6494845360824741</v>
      </c>
      <c r="F2" s="4">
        <f t="shared" ref="F2:F13" si="0">C2/E2</f>
        <v>38.77587279026384</v>
      </c>
      <c r="G2" s="5">
        <v>0</v>
      </c>
      <c r="H2" s="5">
        <v>0</v>
      </c>
      <c r="I2" s="6">
        <f>F2</f>
        <v>38.77587279026384</v>
      </c>
      <c r="J2" s="4">
        <f t="shared" ref="J2:J13" si="1">I2/C2</f>
        <v>0.60625000000000007</v>
      </c>
      <c r="K2" s="7">
        <f>((F2^0)*(2.7182^-F2))/FACT(0)</f>
        <v>1.4466363147043056E-17</v>
      </c>
    </row>
    <row r="3" spans="1:11" ht="24" x14ac:dyDescent="0.3">
      <c r="A3" s="1" t="s">
        <v>3</v>
      </c>
      <c r="B3" s="2">
        <v>61.714500000000001</v>
      </c>
      <c r="C3" s="3">
        <f t="shared" ref="C3:C13" si="2">3600/B3</f>
        <v>58.333130787740316</v>
      </c>
      <c r="D3" s="2">
        <v>46.875</v>
      </c>
      <c r="E3" s="3">
        <f t="shared" ref="E3:E13" si="3">60/D3</f>
        <v>1.28</v>
      </c>
      <c r="F3" s="4">
        <f t="shared" si="0"/>
        <v>45.572758427922118</v>
      </c>
      <c r="G3" s="5">
        <v>0</v>
      </c>
      <c r="H3" s="5">
        <v>0</v>
      </c>
      <c r="I3" s="6">
        <f t="shared" ref="I3:I13" si="4">F3</f>
        <v>45.572758427922118</v>
      </c>
      <c r="J3" s="4">
        <f t="shared" si="1"/>
        <v>0.78124999999999989</v>
      </c>
      <c r="K3" s="7">
        <f t="shared" ref="K3:K13" si="5">((F3^0)*(2.7182^-F3))/FACT(0)</f>
        <v>1.6165840788190016E-20</v>
      </c>
    </row>
    <row r="4" spans="1:11" ht="24" x14ac:dyDescent="0.3">
      <c r="A4" s="1" t="s">
        <v>4</v>
      </c>
      <c r="B4" s="2">
        <v>62.3125</v>
      </c>
      <c r="C4" s="3">
        <f t="shared" si="2"/>
        <v>57.773319959879636</v>
      </c>
      <c r="D4" s="2">
        <v>36.293999999999997</v>
      </c>
      <c r="E4" s="3">
        <f t="shared" si="3"/>
        <v>1.6531658125309969</v>
      </c>
      <c r="F4" s="4">
        <f t="shared" si="0"/>
        <v>34.947081243731191</v>
      </c>
      <c r="G4" s="5">
        <v>0</v>
      </c>
      <c r="H4" s="5">
        <v>0</v>
      </c>
      <c r="I4" s="6">
        <f t="shared" si="4"/>
        <v>34.947081243731191</v>
      </c>
      <c r="J4" s="4">
        <f t="shared" si="1"/>
        <v>0.60489999999999999</v>
      </c>
      <c r="K4" s="7">
        <f t="shared" si="5"/>
        <v>6.6547592292500361E-16</v>
      </c>
    </row>
    <row r="5" spans="1:11" ht="24" x14ac:dyDescent="0.3">
      <c r="A5" s="1" t="s">
        <v>5</v>
      </c>
      <c r="B5" s="2">
        <v>66.12</v>
      </c>
      <c r="C5" s="3">
        <f t="shared" si="2"/>
        <v>54.446460980036292</v>
      </c>
      <c r="D5" s="2">
        <v>37.063000000000002</v>
      </c>
      <c r="E5" s="3">
        <f t="shared" si="3"/>
        <v>1.6188651755119661</v>
      </c>
      <c r="F5" s="4">
        <f t="shared" si="0"/>
        <v>33.632486388384756</v>
      </c>
      <c r="G5" s="5">
        <v>0</v>
      </c>
      <c r="H5" s="5">
        <v>0</v>
      </c>
      <c r="I5" s="6">
        <f t="shared" si="4"/>
        <v>33.632486388384756</v>
      </c>
      <c r="J5" s="4">
        <f t="shared" si="1"/>
        <v>0.61771666666666669</v>
      </c>
      <c r="K5" s="7">
        <f t="shared" si="5"/>
        <v>2.4776300066126096E-15</v>
      </c>
    </row>
    <row r="6" spans="1:11" ht="24" x14ac:dyDescent="0.3">
      <c r="A6" s="1" t="s">
        <v>6</v>
      </c>
      <c r="B6" s="2">
        <v>109.795</v>
      </c>
      <c r="C6" s="3">
        <f t="shared" si="2"/>
        <v>32.788378341454525</v>
      </c>
      <c r="D6" s="2">
        <v>37.063000000000002</v>
      </c>
      <c r="E6" s="3">
        <f t="shared" si="3"/>
        <v>1.6188651755119661</v>
      </c>
      <c r="F6" s="4">
        <f t="shared" si="0"/>
        <v>20.253927774488819</v>
      </c>
      <c r="G6" s="5">
        <v>0</v>
      </c>
      <c r="H6" s="5">
        <v>0</v>
      </c>
      <c r="I6" s="6">
        <f t="shared" si="4"/>
        <v>20.253927774488819</v>
      </c>
      <c r="J6" s="4">
        <f t="shared" si="1"/>
        <v>0.61771666666666669</v>
      </c>
      <c r="K6" s="7">
        <f t="shared" si="5"/>
        <v>1.5999106369508229E-9</v>
      </c>
    </row>
    <row r="7" spans="1:11" ht="24" x14ac:dyDescent="0.3">
      <c r="A7" s="1" t="s">
        <v>7</v>
      </c>
      <c r="B7" s="2">
        <v>92.26</v>
      </c>
      <c r="C7" s="3">
        <f t="shared" si="2"/>
        <v>39.020160416215042</v>
      </c>
      <c r="D7" s="2">
        <v>37.25</v>
      </c>
      <c r="E7" s="3">
        <f t="shared" si="3"/>
        <v>1.6107382550335569</v>
      </c>
      <c r="F7" s="4">
        <f t="shared" si="0"/>
        <v>24.225016258400174</v>
      </c>
      <c r="G7" s="5">
        <v>0</v>
      </c>
      <c r="H7" s="5">
        <v>0</v>
      </c>
      <c r="I7" s="6">
        <f t="shared" si="4"/>
        <v>24.225016258400174</v>
      </c>
      <c r="J7" s="4">
        <f t="shared" si="1"/>
        <v>0.62083333333333335</v>
      </c>
      <c r="K7" s="7">
        <f t="shared" si="5"/>
        <v>3.0166562661835671E-11</v>
      </c>
    </row>
    <row r="8" spans="1:11" ht="24" x14ac:dyDescent="0.3">
      <c r="A8" s="1" t="s">
        <v>8</v>
      </c>
      <c r="B8" s="2">
        <v>108.7</v>
      </c>
      <c r="C8" s="3">
        <f t="shared" si="2"/>
        <v>33.118675252989881</v>
      </c>
      <c r="D8" s="2">
        <v>36.356999999999999</v>
      </c>
      <c r="E8" s="3">
        <f t="shared" si="3"/>
        <v>1.6503011799653438</v>
      </c>
      <c r="F8" s="4">
        <f t="shared" si="0"/>
        <v>20.068261269549218</v>
      </c>
      <c r="G8" s="5">
        <v>0</v>
      </c>
      <c r="H8" s="5">
        <v>0</v>
      </c>
      <c r="I8" s="6">
        <f t="shared" si="4"/>
        <v>20.068261269549218</v>
      </c>
      <c r="J8" s="4">
        <f t="shared" si="1"/>
        <v>0.60594999999999999</v>
      </c>
      <c r="K8" s="7">
        <f t="shared" si="5"/>
        <v>1.9263146920029138E-9</v>
      </c>
    </row>
    <row r="9" spans="1:11" ht="24" x14ac:dyDescent="0.3">
      <c r="A9" s="1" t="s">
        <v>9</v>
      </c>
      <c r="B9" s="2">
        <v>84.534999999999997</v>
      </c>
      <c r="C9" s="3">
        <f t="shared" si="2"/>
        <v>42.585911161057552</v>
      </c>
      <c r="D9" s="2">
        <v>26.111000000000001</v>
      </c>
      <c r="E9" s="3">
        <f t="shared" si="3"/>
        <v>2.2978821186473133</v>
      </c>
      <c r="F9" s="4">
        <f t="shared" si="0"/>
        <v>18.53267877210623</v>
      </c>
      <c r="G9" s="5">
        <v>0</v>
      </c>
      <c r="H9" s="5">
        <v>0</v>
      </c>
      <c r="I9" s="6">
        <f t="shared" si="4"/>
        <v>18.53267877210623</v>
      </c>
      <c r="J9" s="4">
        <f t="shared" si="1"/>
        <v>0.43518333333333337</v>
      </c>
      <c r="K9" s="7">
        <f t="shared" si="5"/>
        <v>8.9454494586317523E-9</v>
      </c>
    </row>
    <row r="10" spans="1:11" ht="24" x14ac:dyDescent="0.3">
      <c r="A10" s="1" t="s">
        <v>10</v>
      </c>
      <c r="B10" s="2">
        <v>64.75</v>
      </c>
      <c r="C10" s="3">
        <f t="shared" si="2"/>
        <v>55.598455598455601</v>
      </c>
      <c r="D10" s="2">
        <v>28</v>
      </c>
      <c r="E10" s="3">
        <f t="shared" si="3"/>
        <v>2.1428571428571428</v>
      </c>
      <c r="F10" s="4">
        <f t="shared" si="0"/>
        <v>25.945945945945947</v>
      </c>
      <c r="G10" s="5">
        <v>0</v>
      </c>
      <c r="H10" s="5">
        <v>0</v>
      </c>
      <c r="I10" s="6">
        <f t="shared" si="4"/>
        <v>25.945945945945947</v>
      </c>
      <c r="J10" s="4">
        <f t="shared" si="1"/>
        <v>0.46666666666666667</v>
      </c>
      <c r="K10" s="7">
        <f t="shared" si="5"/>
        <v>5.3970701027096868E-12</v>
      </c>
    </row>
    <row r="11" spans="1:11" ht="24" x14ac:dyDescent="0.3">
      <c r="A11" s="1" t="s">
        <v>11</v>
      </c>
      <c r="B11" s="2">
        <v>63.080550000000002</v>
      </c>
      <c r="C11" s="3">
        <f t="shared" si="2"/>
        <v>57.069889213077566</v>
      </c>
      <c r="D11" s="2">
        <v>23.75</v>
      </c>
      <c r="E11" s="3">
        <f t="shared" si="3"/>
        <v>2.5263157894736841</v>
      </c>
      <c r="F11" s="4">
        <f t="shared" si="0"/>
        <v>22.590164480176536</v>
      </c>
      <c r="G11" s="5">
        <v>0</v>
      </c>
      <c r="H11" s="5">
        <v>0</v>
      </c>
      <c r="I11" s="6">
        <f t="shared" si="4"/>
        <v>22.590164480176536</v>
      </c>
      <c r="J11" s="4">
        <f t="shared" si="1"/>
        <v>0.39583333333333331</v>
      </c>
      <c r="K11" s="7">
        <f t="shared" si="5"/>
        <v>1.5470756815644293E-10</v>
      </c>
    </row>
    <row r="12" spans="1:11" ht="24" x14ac:dyDescent="0.3">
      <c r="A12" s="1" t="s">
        <v>12</v>
      </c>
      <c r="B12" s="2">
        <v>93.99</v>
      </c>
      <c r="C12" s="3">
        <f t="shared" si="2"/>
        <v>38.301947015639961</v>
      </c>
      <c r="D12" s="2">
        <v>33.732999999999997</v>
      </c>
      <c r="E12" s="3">
        <f t="shared" si="3"/>
        <v>1.7786737023093115</v>
      </c>
      <c r="F12" s="4">
        <f t="shared" si="0"/>
        <v>21.533992977976379</v>
      </c>
      <c r="G12" s="5">
        <v>0</v>
      </c>
      <c r="H12" s="5">
        <v>0</v>
      </c>
      <c r="I12" s="6">
        <f t="shared" si="4"/>
        <v>21.533992977976379</v>
      </c>
      <c r="J12" s="4">
        <f t="shared" si="1"/>
        <v>0.56221666666666659</v>
      </c>
      <c r="K12" s="7">
        <f t="shared" si="5"/>
        <v>4.4482297127999067E-10</v>
      </c>
    </row>
    <row r="13" spans="1:11" ht="24" x14ac:dyDescent="0.3">
      <c r="A13" s="1" t="s">
        <v>13</v>
      </c>
      <c r="B13" s="2">
        <v>110.15</v>
      </c>
      <c r="C13" s="3">
        <f t="shared" si="2"/>
        <v>32.682705401724917</v>
      </c>
      <c r="D13" s="2">
        <v>23.6</v>
      </c>
      <c r="E13" s="3">
        <f t="shared" si="3"/>
        <v>2.5423728813559321</v>
      </c>
      <c r="F13" s="4">
        <f t="shared" si="0"/>
        <v>12.855197458011801</v>
      </c>
      <c r="G13" s="5">
        <v>0</v>
      </c>
      <c r="H13" s="5">
        <v>0</v>
      </c>
      <c r="I13" s="6">
        <f t="shared" si="4"/>
        <v>12.855197458011801</v>
      </c>
      <c r="J13" s="4">
        <f t="shared" si="1"/>
        <v>0.39333333333333337</v>
      </c>
      <c r="K13" s="7">
        <f t="shared" si="5"/>
        <v>2.6135255254357296E-6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idpdl</dc:creator>
  <cp:lastModifiedBy>idpdl</cp:lastModifiedBy>
  <dcterms:created xsi:type="dcterms:W3CDTF">2021-02-04T15:33:00Z</dcterms:created>
  <dcterms:modified xsi:type="dcterms:W3CDTF">2021-07-30T19:44:57Z</dcterms:modified>
</cp:coreProperties>
</file>