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pdl\Downloads\CUC\2021-I\Jackson Networks\"/>
    </mc:Choice>
  </mc:AlternateContent>
  <xr:revisionPtr revIDLastSave="0" documentId="13_ncr:1_{058B8577-F983-4D02-A15D-D932D6FB7B15}" xr6:coauthVersionLast="47" xr6:coauthVersionMax="47" xr10:uidLastSave="{00000000-0000-0000-0000-000000000000}"/>
  <bookViews>
    <workbookView xWindow="11424" yWindow="2088" windowWidth="17280" windowHeight="8964" xr2:uid="{E8C49C85-8B35-4702-A96A-44F8A9470F3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G13" i="1" s="1"/>
  <c r="I13" i="1" s="1"/>
  <c r="D12" i="1"/>
  <c r="G12" i="1" s="1"/>
  <c r="I12" i="1" s="1"/>
  <c r="D11" i="1"/>
  <c r="F11" i="1" s="1"/>
  <c r="D10" i="1"/>
  <c r="G10" i="1" s="1"/>
  <c r="I10" i="1" s="1"/>
  <c r="D9" i="1"/>
  <c r="F9" i="1" s="1"/>
  <c r="D8" i="1"/>
  <c r="F8" i="1" s="1"/>
  <c r="G7" i="1"/>
  <c r="I7" i="1" s="1"/>
  <c r="F7" i="1"/>
  <c r="K7" i="1" s="1"/>
  <c r="D7" i="1"/>
  <c r="E7" i="1" s="1"/>
  <c r="D6" i="1"/>
  <c r="G6" i="1" s="1"/>
  <c r="I6" i="1" s="1"/>
  <c r="D5" i="1"/>
  <c r="G5" i="1" s="1"/>
  <c r="I5" i="1" s="1"/>
  <c r="D4" i="1"/>
  <c r="G4" i="1" s="1"/>
  <c r="I4" i="1" s="1"/>
  <c r="D3" i="1"/>
  <c r="F3" i="1" s="1"/>
  <c r="D2" i="1"/>
  <c r="G2" i="1" s="1"/>
  <c r="I2" i="1" s="1"/>
  <c r="F10" i="1" l="1"/>
  <c r="H10" i="1" s="1"/>
  <c r="G3" i="1"/>
  <c r="I3" i="1" s="1"/>
  <c r="G11" i="1"/>
  <c r="I11" i="1" s="1"/>
  <c r="G8" i="1"/>
  <c r="I8" i="1" s="1"/>
  <c r="E6" i="1"/>
  <c r="F6" i="1"/>
  <c r="K6" i="1" s="1"/>
  <c r="E9" i="1"/>
  <c r="F2" i="1"/>
  <c r="H2" i="1" s="1"/>
  <c r="G9" i="1"/>
  <c r="I9" i="1" s="1"/>
  <c r="K8" i="1"/>
  <c r="H8" i="1"/>
  <c r="H11" i="1"/>
  <c r="K11" i="1"/>
  <c r="H9" i="1"/>
  <c r="K9" i="1"/>
  <c r="H3" i="1"/>
  <c r="K3" i="1"/>
  <c r="E5" i="1"/>
  <c r="E13" i="1"/>
  <c r="E4" i="1"/>
  <c r="F5" i="1"/>
  <c r="E12" i="1"/>
  <c r="F13" i="1"/>
  <c r="K2" i="1"/>
  <c r="H7" i="1"/>
  <c r="E3" i="1"/>
  <c r="E11" i="1"/>
  <c r="F12" i="1"/>
  <c r="F4" i="1"/>
  <c r="E2" i="1"/>
  <c r="E10" i="1"/>
  <c r="E8" i="1"/>
  <c r="H6" i="1" l="1"/>
  <c r="K10" i="1"/>
  <c r="K12" i="1"/>
  <c r="H12" i="1"/>
  <c r="K13" i="1"/>
  <c r="H13" i="1"/>
  <c r="K5" i="1"/>
  <c r="H5" i="1"/>
  <c r="K4" i="1"/>
  <c r="H4" i="1"/>
</calcChain>
</file>

<file path=xl/sharedStrings.xml><?xml version="1.0" encoding="utf-8"?>
<sst xmlns="http://schemas.openxmlformats.org/spreadsheetml/2006/main" count="23" uniqueCount="23">
  <si>
    <t>Lq</t>
  </si>
  <si>
    <t>Wq</t>
  </si>
  <si>
    <t>7:00 am a 7:59 am</t>
  </si>
  <si>
    <t>8:00 am a 8:59 am</t>
  </si>
  <si>
    <t>9:00 am a 9:59 am</t>
  </si>
  <si>
    <t>10:00 am a 10:59 am</t>
  </si>
  <si>
    <t>11:00 am a 11:59 am</t>
  </si>
  <si>
    <t>12:00 pm a 12:59 pm</t>
  </si>
  <si>
    <t>1:00 pm a 1:59 pm</t>
  </si>
  <si>
    <t>2:00 pm a 2:59 pm</t>
  </si>
  <si>
    <t>3:00 pm a 3:59 pm</t>
  </si>
  <si>
    <t>4:00 pm a 4:59 pm</t>
  </si>
  <si>
    <t>5:00 pm a 6:00 pm</t>
  </si>
  <si>
    <t>6:00 pm a 7:00 pm</t>
  </si>
  <si>
    <t>Hora</t>
  </si>
  <si>
    <t>Lambda</t>
  </si>
  <si>
    <t>Muh</t>
  </si>
  <si>
    <t>Rho</t>
  </si>
  <si>
    <t>P0</t>
  </si>
  <si>
    <t>L</t>
  </si>
  <si>
    <t>W</t>
  </si>
  <si>
    <t>S</t>
  </si>
  <si>
    <t>L_total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</si>
</sst>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2" xfId="0" applyFont="1" applyBorder="1" applyAlignment="1">
      <alignment horizontal="justify" vertical="center"/>
    </xf>
    <xf numFmtId="164" fontId="3" fillId="2" borderId="2" xfId="0" applyNumberFormat="1" applyFont="1" applyFill="1" applyBorder="1" applyAlignment="1">
      <alignment horizontal="center" wrapText="1"/>
    </xf>
    <xf numFmtId="10" fontId="3" fillId="3" borderId="2" xfId="1" applyNumberFormat="1" applyFont="1" applyFill="1" applyBorder="1" applyAlignment="1">
      <alignment horizontal="center" wrapText="1"/>
    </xf>
    <xf numFmtId="164" fontId="3" fillId="3" borderId="2" xfId="0" applyNumberFormat="1" applyFont="1" applyFill="1" applyBorder="1" applyAlignment="1">
      <alignment horizontal="center" wrapText="1"/>
    </xf>
    <xf numFmtId="2" fontId="3" fillId="3" borderId="2" xfId="0" applyNumberFormat="1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164" fontId="3" fillId="3" borderId="1" xfId="0" applyNumberFormat="1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5</xdr:row>
      <xdr:rowOff>32438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184797D-5317-4A81-8BED-416BD9DBCE54}"/>
            </a:ext>
          </a:extLst>
        </xdr:cNvPr>
        <xdr:cNvSpPr txBox="1"/>
      </xdr:nvSpPr>
      <xdr:spPr>
        <a:xfrm>
          <a:off x="3276600" y="1597347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 b="1"/>
        </a:p>
      </xdr:txBody>
    </xdr:sp>
    <xdr:clientData/>
  </xdr:oneCellAnchor>
  <xdr:oneCellAnchor>
    <xdr:from>
      <xdr:col>5</xdr:col>
      <xdr:colOff>0</xdr:colOff>
      <xdr:row>5</xdr:row>
      <xdr:rowOff>32438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929C2E3D-03B7-4D43-ACE8-1CD5B840E82F}"/>
            </a:ext>
          </a:extLst>
        </xdr:cNvPr>
        <xdr:cNvSpPr txBox="1"/>
      </xdr:nvSpPr>
      <xdr:spPr>
        <a:xfrm>
          <a:off x="3992880" y="1597347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5</xdr:col>
      <xdr:colOff>0</xdr:colOff>
      <xdr:row>6</xdr:row>
      <xdr:rowOff>9486</xdr:rowOff>
    </xdr:from>
    <xdr:ext cx="65" cy="172227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8E2AB8A4-CFEB-4163-82AF-09BE09F72778}"/>
            </a:ext>
          </a:extLst>
        </xdr:cNvPr>
        <xdr:cNvSpPr txBox="1"/>
      </xdr:nvSpPr>
      <xdr:spPr>
        <a:xfrm>
          <a:off x="3992880" y="161334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5</xdr:col>
      <xdr:colOff>0</xdr:colOff>
      <xdr:row>7</xdr:row>
      <xdr:rowOff>24788</xdr:rowOff>
    </xdr:from>
    <xdr:ext cx="65" cy="172227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49E44D0-CF4A-4A0B-9A52-D6D1CB93D369}"/>
            </a:ext>
          </a:extLst>
        </xdr:cNvPr>
        <xdr:cNvSpPr txBox="1"/>
      </xdr:nvSpPr>
      <xdr:spPr>
        <a:xfrm>
          <a:off x="3992880" y="163315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5</xdr:col>
      <xdr:colOff>0</xdr:colOff>
      <xdr:row>8</xdr:row>
      <xdr:rowOff>17136</xdr:rowOff>
    </xdr:from>
    <xdr:ext cx="65" cy="172227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8E452B45-F0A8-44A0-AA92-9BC3B2B90E70}"/>
            </a:ext>
          </a:extLst>
        </xdr:cNvPr>
        <xdr:cNvSpPr txBox="1"/>
      </xdr:nvSpPr>
      <xdr:spPr>
        <a:xfrm>
          <a:off x="3992880" y="1650681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E0572-DADD-4819-9770-B89EA650141F}">
  <dimension ref="A1:K13"/>
  <sheetViews>
    <sheetView tabSelected="1" workbookViewId="0">
      <selection activeCell="L7" sqref="L7"/>
    </sheetView>
  </sheetViews>
  <sheetFormatPr baseColWidth="10" defaultRowHeight="14.4" x14ac:dyDescent="0.3"/>
  <sheetData>
    <row r="1" spans="1:11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0</v>
      </c>
      <c r="H1" t="s">
        <v>20</v>
      </c>
      <c r="I1" t="s">
        <v>1</v>
      </c>
      <c r="J1" t="s">
        <v>21</v>
      </c>
      <c r="K1" t="s">
        <v>22</v>
      </c>
    </row>
    <row r="2" spans="1:11" ht="24" x14ac:dyDescent="0.3">
      <c r="A2" s="1" t="s">
        <v>2</v>
      </c>
      <c r="B2" s="2">
        <v>28.2</v>
      </c>
      <c r="C2" s="2">
        <v>48</v>
      </c>
      <c r="D2" s="3">
        <f>B2/C2</f>
        <v>0.58750000000000002</v>
      </c>
      <c r="E2" s="4">
        <f>1-D2</f>
        <v>0.41249999999999998</v>
      </c>
      <c r="F2" s="4">
        <f t="shared" ref="F2:F13" si="0">D2/(1-D2)</f>
        <v>1.4242424242424243</v>
      </c>
      <c r="G2" s="5">
        <f t="shared" ref="G2:G13" si="1">(D2^2)/(1-D2)</f>
        <v>0.8367424242424244</v>
      </c>
      <c r="H2" s="4">
        <f t="shared" ref="H2:H13" si="2">F2/B2</f>
        <v>5.0505050505050511E-2</v>
      </c>
      <c r="I2" s="4">
        <f t="shared" ref="I2:I13" si="3">G2/B2</f>
        <v>2.9671717171717179E-2</v>
      </c>
      <c r="J2" s="6">
        <v>3</v>
      </c>
      <c r="K2" s="7">
        <f>F2*J2</f>
        <v>4.2727272727272734</v>
      </c>
    </row>
    <row r="3" spans="1:11" ht="24" x14ac:dyDescent="0.3">
      <c r="A3" s="1" t="s">
        <v>3</v>
      </c>
      <c r="B3" s="2">
        <v>7.32</v>
      </c>
      <c r="C3" s="2">
        <v>48</v>
      </c>
      <c r="D3" s="3">
        <f t="shared" ref="D3:D13" si="4">B3/C3</f>
        <v>0.1525</v>
      </c>
      <c r="E3" s="4">
        <f t="shared" ref="E3:E13" si="5">1-D3</f>
        <v>0.84750000000000003</v>
      </c>
      <c r="F3" s="4">
        <f t="shared" si="0"/>
        <v>0.17994100294985249</v>
      </c>
      <c r="G3" s="5">
        <f t="shared" si="1"/>
        <v>2.7441002949852505E-2</v>
      </c>
      <c r="H3" s="4">
        <f t="shared" si="2"/>
        <v>2.4582104228121925E-2</v>
      </c>
      <c r="I3" s="4">
        <f t="shared" si="3"/>
        <v>3.7487708947885933E-3</v>
      </c>
      <c r="J3" s="6">
        <v>7</v>
      </c>
      <c r="K3" s="7">
        <f t="shared" ref="K3:K13" si="6">F3*J3</f>
        <v>1.2595870206489674</v>
      </c>
    </row>
    <row r="4" spans="1:11" ht="24" x14ac:dyDescent="0.3">
      <c r="A4" s="1" t="s">
        <v>4</v>
      </c>
      <c r="B4" s="2">
        <v>8.58</v>
      </c>
      <c r="C4" s="2">
        <v>8.94</v>
      </c>
      <c r="D4" s="3">
        <f t="shared" si="4"/>
        <v>0.95973154362416113</v>
      </c>
      <c r="E4" s="4">
        <f t="shared" si="5"/>
        <v>4.0268456375838868E-2</v>
      </c>
      <c r="F4" s="4">
        <f t="shared" si="0"/>
        <v>23.833333333333368</v>
      </c>
      <c r="G4" s="5">
        <f t="shared" si="1"/>
        <v>22.873601789709209</v>
      </c>
      <c r="H4" s="4">
        <f t="shared" si="2"/>
        <v>2.7777777777777817</v>
      </c>
      <c r="I4" s="4">
        <f t="shared" si="3"/>
        <v>2.665920954511563</v>
      </c>
      <c r="J4" s="6">
        <v>12</v>
      </c>
      <c r="K4" s="7">
        <f t="shared" si="6"/>
        <v>286.0000000000004</v>
      </c>
    </row>
    <row r="5" spans="1:11" ht="24" x14ac:dyDescent="0.3">
      <c r="A5" s="1" t="s">
        <v>5</v>
      </c>
      <c r="B5" s="2">
        <v>10.62</v>
      </c>
      <c r="C5" s="2">
        <v>14.52</v>
      </c>
      <c r="D5" s="3">
        <f t="shared" si="4"/>
        <v>0.73140495867768596</v>
      </c>
      <c r="E5" s="4">
        <f t="shared" si="5"/>
        <v>0.26859504132231404</v>
      </c>
      <c r="F5" s="4">
        <f t="shared" si="0"/>
        <v>2.7230769230769232</v>
      </c>
      <c r="G5" s="5">
        <f t="shared" si="1"/>
        <v>1.9916719643992371</v>
      </c>
      <c r="H5" s="4">
        <f t="shared" si="2"/>
        <v>0.25641025641025644</v>
      </c>
      <c r="I5" s="4">
        <f t="shared" si="3"/>
        <v>0.18753973299427845</v>
      </c>
      <c r="J5" s="6">
        <v>16</v>
      </c>
      <c r="K5" s="7">
        <f t="shared" si="6"/>
        <v>43.569230769230771</v>
      </c>
    </row>
    <row r="6" spans="1:11" ht="24" x14ac:dyDescent="0.3">
      <c r="A6" s="1" t="s">
        <v>6</v>
      </c>
      <c r="B6" s="2">
        <v>9.84</v>
      </c>
      <c r="C6" s="2">
        <v>14.82</v>
      </c>
      <c r="D6" s="3">
        <f t="shared" si="4"/>
        <v>0.66396761133603233</v>
      </c>
      <c r="E6" s="4">
        <f t="shared" si="5"/>
        <v>0.33603238866396767</v>
      </c>
      <c r="F6" s="4">
        <f t="shared" si="0"/>
        <v>1.9759036144578308</v>
      </c>
      <c r="G6" s="5">
        <f t="shared" si="1"/>
        <v>1.3119360031217986</v>
      </c>
      <c r="H6" s="4">
        <f t="shared" si="2"/>
        <v>0.20080321285140557</v>
      </c>
      <c r="I6" s="4">
        <f t="shared" si="3"/>
        <v>0.13332682958554865</v>
      </c>
      <c r="J6" s="6">
        <v>15</v>
      </c>
      <c r="K6" s="7">
        <f t="shared" si="6"/>
        <v>29.638554216867462</v>
      </c>
    </row>
    <row r="7" spans="1:11" ht="24" x14ac:dyDescent="0.3">
      <c r="A7" s="1" t="s">
        <v>7</v>
      </c>
      <c r="B7" s="2">
        <v>7.2</v>
      </c>
      <c r="C7" s="2">
        <v>15.6</v>
      </c>
      <c r="D7" s="3">
        <f t="shared" si="4"/>
        <v>0.46153846153846156</v>
      </c>
      <c r="E7" s="4">
        <f t="shared" si="5"/>
        <v>0.53846153846153844</v>
      </c>
      <c r="F7" s="4">
        <f t="shared" si="0"/>
        <v>0.85714285714285721</v>
      </c>
      <c r="G7" s="5">
        <f t="shared" si="1"/>
        <v>0.3956043956043957</v>
      </c>
      <c r="H7" s="4">
        <f t="shared" si="2"/>
        <v>0.11904761904761905</v>
      </c>
      <c r="I7" s="4">
        <f t="shared" si="3"/>
        <v>5.4945054945054958E-2</v>
      </c>
      <c r="J7" s="6">
        <v>12</v>
      </c>
      <c r="K7" s="7">
        <f t="shared" si="6"/>
        <v>10.285714285714286</v>
      </c>
    </row>
    <row r="8" spans="1:11" ht="24" x14ac:dyDescent="0.3">
      <c r="A8" s="1" t="s">
        <v>8</v>
      </c>
      <c r="B8" s="2">
        <v>8.58</v>
      </c>
      <c r="C8" s="2">
        <v>10.98</v>
      </c>
      <c r="D8" s="3">
        <f t="shared" si="4"/>
        <v>0.78142076502732238</v>
      </c>
      <c r="E8" s="4">
        <f t="shared" si="5"/>
        <v>0.21857923497267762</v>
      </c>
      <c r="F8" s="4">
        <f t="shared" si="0"/>
        <v>3.5749999999999997</v>
      </c>
      <c r="G8" s="5">
        <f t="shared" si="1"/>
        <v>2.7935792349726771</v>
      </c>
      <c r="H8" s="4">
        <f t="shared" si="2"/>
        <v>0.41666666666666663</v>
      </c>
      <c r="I8" s="4">
        <f t="shared" si="3"/>
        <v>0.32559198542805096</v>
      </c>
      <c r="J8" s="6">
        <v>9</v>
      </c>
      <c r="K8" s="7">
        <f t="shared" si="6"/>
        <v>32.174999999999997</v>
      </c>
    </row>
    <row r="9" spans="1:11" ht="24" x14ac:dyDescent="0.3">
      <c r="A9" s="1" t="s">
        <v>9</v>
      </c>
      <c r="B9" s="2">
        <v>12.9</v>
      </c>
      <c r="C9" s="2">
        <v>20.28</v>
      </c>
      <c r="D9" s="3">
        <f t="shared" si="4"/>
        <v>0.63609467455621305</v>
      </c>
      <c r="E9" s="4">
        <f t="shared" si="5"/>
        <v>0.36390532544378695</v>
      </c>
      <c r="F9" s="4">
        <f t="shared" si="0"/>
        <v>1.747967479674797</v>
      </c>
      <c r="G9" s="5">
        <f t="shared" si="1"/>
        <v>1.111872805118584</v>
      </c>
      <c r="H9" s="4">
        <f t="shared" si="2"/>
        <v>0.13550135501355015</v>
      </c>
      <c r="I9" s="4">
        <f t="shared" si="3"/>
        <v>8.619169031927007E-2</v>
      </c>
      <c r="J9" s="6">
        <v>8</v>
      </c>
      <c r="K9" s="7">
        <f t="shared" si="6"/>
        <v>13.983739837398376</v>
      </c>
    </row>
    <row r="10" spans="1:11" ht="24" x14ac:dyDescent="0.3">
      <c r="A10" s="1" t="s">
        <v>10</v>
      </c>
      <c r="B10" s="2">
        <v>18.66</v>
      </c>
      <c r="C10" s="2">
        <v>21.96</v>
      </c>
      <c r="D10" s="3">
        <f t="shared" si="4"/>
        <v>0.8497267759562841</v>
      </c>
      <c r="E10" s="4">
        <f t="shared" si="5"/>
        <v>0.1502732240437159</v>
      </c>
      <c r="F10" s="4">
        <f t="shared" si="0"/>
        <v>5.6545454545454517</v>
      </c>
      <c r="G10" s="5">
        <f t="shared" si="1"/>
        <v>4.804818678589168</v>
      </c>
      <c r="H10" s="4">
        <f t="shared" si="2"/>
        <v>0.30303030303030287</v>
      </c>
      <c r="I10" s="4">
        <f t="shared" si="3"/>
        <v>0.25749296241099506</v>
      </c>
      <c r="J10" s="6">
        <v>8</v>
      </c>
      <c r="K10" s="7">
        <f t="shared" si="6"/>
        <v>45.236363636363613</v>
      </c>
    </row>
    <row r="11" spans="1:11" ht="24" x14ac:dyDescent="0.3">
      <c r="A11" s="1" t="s">
        <v>11</v>
      </c>
      <c r="B11" s="2">
        <v>12.24</v>
      </c>
      <c r="C11" s="2">
        <v>19.62</v>
      </c>
      <c r="D11" s="3">
        <f t="shared" si="4"/>
        <v>0.62385321100917435</v>
      </c>
      <c r="E11" s="4">
        <f t="shared" si="5"/>
        <v>0.37614678899082565</v>
      </c>
      <c r="F11" s="4">
        <f t="shared" si="0"/>
        <v>1.6585365853658538</v>
      </c>
      <c r="G11" s="5">
        <f t="shared" si="1"/>
        <v>1.0346833743566795</v>
      </c>
      <c r="H11" s="4">
        <f t="shared" si="2"/>
        <v>0.13550135501355015</v>
      </c>
      <c r="I11" s="4">
        <f t="shared" si="3"/>
        <v>8.4532955421297337E-2</v>
      </c>
      <c r="J11" s="6">
        <v>9</v>
      </c>
      <c r="K11" s="7">
        <f t="shared" si="6"/>
        <v>14.926829268292684</v>
      </c>
    </row>
    <row r="12" spans="1:11" ht="24" x14ac:dyDescent="0.3">
      <c r="A12" s="1" t="s">
        <v>12</v>
      </c>
      <c r="B12" s="2">
        <v>5.22</v>
      </c>
      <c r="C12" s="2">
        <v>20.94</v>
      </c>
      <c r="D12" s="3">
        <f t="shared" si="4"/>
        <v>0.24928366762177648</v>
      </c>
      <c r="E12" s="4">
        <f t="shared" si="5"/>
        <v>0.75071633237822355</v>
      </c>
      <c r="F12" s="4">
        <f t="shared" si="0"/>
        <v>0.33206106870229002</v>
      </c>
      <c r="G12" s="5">
        <f t="shared" si="1"/>
        <v>8.2777401080513555E-2</v>
      </c>
      <c r="H12" s="4">
        <f t="shared" si="2"/>
        <v>6.3613231552162836E-2</v>
      </c>
      <c r="I12" s="4">
        <f t="shared" si="3"/>
        <v>1.5857739670596466E-2</v>
      </c>
      <c r="J12" s="6">
        <v>10</v>
      </c>
      <c r="K12" s="7">
        <f t="shared" si="6"/>
        <v>3.3206106870229002</v>
      </c>
    </row>
    <row r="13" spans="1:11" ht="24" x14ac:dyDescent="0.3">
      <c r="A13" s="1" t="s">
        <v>13</v>
      </c>
      <c r="B13" s="2">
        <v>16.440000000000001</v>
      </c>
      <c r="C13" s="2">
        <v>17.82</v>
      </c>
      <c r="D13" s="3">
        <f t="shared" si="4"/>
        <v>0.92255892255892258</v>
      </c>
      <c r="E13" s="4">
        <f t="shared" si="5"/>
        <v>7.7441077441077422E-2</v>
      </c>
      <c r="F13" s="4">
        <f t="shared" si="0"/>
        <v>11.913043478260873</v>
      </c>
      <c r="G13" s="5">
        <f t="shared" si="1"/>
        <v>10.990484555701951</v>
      </c>
      <c r="H13" s="4">
        <f t="shared" si="2"/>
        <v>0.7246376811594204</v>
      </c>
      <c r="I13" s="4">
        <f t="shared" si="3"/>
        <v>0.66852095837603098</v>
      </c>
      <c r="J13" s="6">
        <v>11</v>
      </c>
      <c r="K13" s="7">
        <f t="shared" si="6"/>
        <v>131.04347826086959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idpdl</dc:creator>
  <cp:lastModifiedBy>idpdl</cp:lastModifiedBy>
  <dcterms:created xsi:type="dcterms:W3CDTF">2021-02-04T15:33:49Z</dcterms:created>
  <dcterms:modified xsi:type="dcterms:W3CDTF">2021-08-23T22:34:12Z</dcterms:modified>
</cp:coreProperties>
</file>