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4" i="1" l="1"/>
  <c r="D24" i="1"/>
  <c r="E24" i="1"/>
  <c r="H24" i="1"/>
  <c r="I24" i="1"/>
  <c r="J24" i="1"/>
  <c r="K24" i="1"/>
  <c r="L24" i="1"/>
  <c r="M24" i="1"/>
  <c r="B24" i="1"/>
  <c r="N22" i="1"/>
  <c r="C22" i="1"/>
  <c r="D22" i="1"/>
  <c r="E22" i="1"/>
  <c r="F22" i="1"/>
  <c r="G22" i="1"/>
  <c r="H22" i="1"/>
  <c r="I22" i="1"/>
  <c r="J22" i="1"/>
  <c r="K22" i="1"/>
  <c r="L22" i="1"/>
  <c r="M22" i="1"/>
  <c r="B22" i="1"/>
  <c r="C11" i="1"/>
  <c r="D11" i="1"/>
  <c r="E11" i="1"/>
  <c r="F11" i="1"/>
  <c r="G11" i="1"/>
  <c r="G24" i="1" s="1"/>
  <c r="H11" i="1"/>
  <c r="I11" i="1"/>
  <c r="J11" i="1"/>
  <c r="K11" i="1"/>
  <c r="L11" i="1"/>
  <c r="M11" i="1"/>
  <c r="B11" i="1"/>
  <c r="N11" i="1" l="1"/>
  <c r="N24" i="1" s="1"/>
  <c r="F24" i="1"/>
</calcChain>
</file>

<file path=xl/sharedStrings.xml><?xml version="1.0" encoding="utf-8"?>
<sst xmlns="http://schemas.openxmlformats.org/spreadsheetml/2006/main" count="30" uniqueCount="30">
  <si>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</si>
  <si>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</si>
  <si>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</si>
  <si>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</si>
  <si>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</si>
  <si>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</si>
  <si>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</si>
  <si>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</si>
  <si>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</si>
  <si>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</si>
  <si>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</si>
  <si>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</si>
  <si>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</si>
  <si>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COBROS</t>
  </si>
  <si>
    <t>Entrada en caja por ventas/prest servicios</t>
  </si>
  <si>
    <t>Capital</t>
  </si>
  <si>
    <t>Préstamo</t>
  </si>
  <si>
    <t>TOTAL COBROS</t>
  </si>
  <si>
    <t>PAGOS</t>
  </si>
  <si>
    <t>Inmovilizado</t>
  </si>
  <si>
    <t>Salida de caja por aprovisionamiento /compras</t>
  </si>
  <si>
    <r>
      <t>Stock</t>
    </r>
    <r>
      <rPr>
        <sz val="10"/>
        <rFont val="Arial"/>
      </rPr>
      <t xml:space="preserve"> seguridad</t>
    </r>
  </si>
  <si>
    <t>Gastos de personal</t>
  </si>
  <si>
    <t>Otros gastos</t>
  </si>
  <si>
    <t>Gastos financieros</t>
  </si>
  <si>
    <t>Devolución del préstamo</t>
  </si>
  <si>
    <t>gastos variables</t>
  </si>
  <si>
    <t>TOTAL PAGOS</t>
  </si>
  <si>
    <t>SALDO TESORERÍA</t>
  </si>
  <si>
    <t>PRESUPUESTO DE TESORERÍA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</si>
</sst>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 applyAlignment="1" applyProtection="1">
      <alignment horizontal="center"/>
      <protection locked="0"/>
    </xf>
    <xf numFmtId="0" fontId="1" fillId="0" borderId="0" xfId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2" borderId="0" xfId="1" applyFont="1" applyFill="1" applyProtection="1">
      <protection locked="0"/>
    </xf>
    <xf numFmtId="0" fontId="1" fillId="0" borderId="1" xfId="1" applyBorder="1" applyProtection="1">
      <protection locked="0"/>
    </xf>
    <xf numFmtId="0" fontId="2" fillId="0" borderId="0" xfId="1" applyFont="1" applyProtection="1"/>
    <xf numFmtId="0" fontId="2" fillId="0" borderId="1" xfId="1" applyFont="1" applyBorder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sqref="A1:L1"/>
    </sheetView>
  </sheetViews>
  <sheetFormatPr baseColWidth="10" defaultRowHeight="15" x14ac:dyDescent="0.25"/>
  <sheetData>
    <row r="1" spans="1:14" ht="20.25" x14ac:dyDescent="0.3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</row>
    <row r="2" spans="1:14" ht="20.2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</row>
    <row r="4" spans="1:14" x14ac:dyDescent="0.25">
      <c r="A4" s="4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5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3" t="s">
        <v>14</v>
      </c>
      <c r="B7" s="3">
        <v>1000</v>
      </c>
      <c r="C7" s="3">
        <v>1400</v>
      </c>
      <c r="D7" s="3">
        <v>1400</v>
      </c>
      <c r="E7" s="3">
        <v>1400</v>
      </c>
      <c r="F7" s="3">
        <v>1400</v>
      </c>
      <c r="G7" s="3">
        <v>2300</v>
      </c>
      <c r="H7" s="3">
        <v>2000</v>
      </c>
      <c r="I7" s="3">
        <v>3000</v>
      </c>
      <c r="J7" s="3">
        <v>2000</v>
      </c>
      <c r="K7" s="3">
        <v>2000</v>
      </c>
      <c r="L7" s="3">
        <v>2500</v>
      </c>
      <c r="M7" s="3">
        <v>5000</v>
      </c>
      <c r="N7" s="1"/>
    </row>
    <row r="8" spans="1:14" x14ac:dyDescent="0.25">
      <c r="A8" s="3" t="s">
        <v>15</v>
      </c>
      <c r="B8" s="3">
        <v>3000</v>
      </c>
      <c r="C8" s="3">
        <v>1500</v>
      </c>
      <c r="D8" s="3">
        <v>1600</v>
      </c>
      <c r="E8" s="3">
        <v>1800</v>
      </c>
      <c r="F8" s="3">
        <v>2700</v>
      </c>
      <c r="G8" s="3">
        <v>2800</v>
      </c>
      <c r="H8" s="3">
        <v>3000</v>
      </c>
      <c r="I8" s="3">
        <v>3400</v>
      </c>
      <c r="J8" s="3">
        <v>5000</v>
      </c>
      <c r="K8" s="3">
        <v>6900</v>
      </c>
      <c r="L8" s="3">
        <v>10200</v>
      </c>
      <c r="M8" s="3">
        <v>14200</v>
      </c>
      <c r="N8" s="1"/>
    </row>
    <row r="9" spans="1:14" x14ac:dyDescent="0.25">
      <c r="A9" s="3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1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7" t="s">
        <v>17</v>
      </c>
      <c r="B11" s="7">
        <f>SUM(B7:B8)</f>
        <v>4000</v>
      </c>
      <c r="C11" s="7">
        <f t="shared" ref="C11:M11" si="0">SUM(C7:C8)</f>
        <v>2900</v>
      </c>
      <c r="D11" s="7">
        <f t="shared" si="0"/>
        <v>3000</v>
      </c>
      <c r="E11" s="7">
        <f t="shared" si="0"/>
        <v>3200</v>
      </c>
      <c r="F11" s="7">
        <f t="shared" si="0"/>
        <v>4100</v>
      </c>
      <c r="G11" s="7">
        <f t="shared" si="0"/>
        <v>5100</v>
      </c>
      <c r="H11" s="7">
        <f t="shared" si="0"/>
        <v>5000</v>
      </c>
      <c r="I11" s="7">
        <f t="shared" si="0"/>
        <v>6400</v>
      </c>
      <c r="J11" s="7">
        <f t="shared" si="0"/>
        <v>7000</v>
      </c>
      <c r="K11" s="7">
        <f t="shared" si="0"/>
        <v>8900</v>
      </c>
      <c r="L11" s="7">
        <f t="shared" si="0"/>
        <v>12700</v>
      </c>
      <c r="M11" s="7">
        <f t="shared" si="0"/>
        <v>19200</v>
      </c>
      <c r="N11" s="7">
        <f>SUM(B11,C11,D11:M11)</f>
        <v>81500</v>
      </c>
    </row>
    <row r="13" spans="1:14" x14ac:dyDescent="0.25">
      <c r="A13" s="5" t="s">
        <v>18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3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1"/>
    </row>
    <row r="15" spans="1:14" x14ac:dyDescent="0.25">
      <c r="A15" s="3" t="s">
        <v>20</v>
      </c>
      <c r="B15" s="3">
        <v>500</v>
      </c>
      <c r="C15" s="3">
        <v>500</v>
      </c>
      <c r="D15" s="3">
        <v>500</v>
      </c>
      <c r="E15" s="3">
        <v>500</v>
      </c>
      <c r="F15" s="3">
        <v>500</v>
      </c>
      <c r="G15" s="3">
        <v>900</v>
      </c>
      <c r="H15" s="3">
        <v>1000</v>
      </c>
      <c r="I15" s="3">
        <v>1200</v>
      </c>
      <c r="J15" s="3">
        <v>1500</v>
      </c>
      <c r="K15" s="3">
        <v>1900</v>
      </c>
      <c r="L15" s="3">
        <v>5000</v>
      </c>
      <c r="M15" s="3">
        <v>2500</v>
      </c>
      <c r="N15" s="1"/>
    </row>
    <row r="16" spans="1:14" x14ac:dyDescent="0.25">
      <c r="A16" s="9" t="s">
        <v>21</v>
      </c>
      <c r="B16" s="3">
        <v>600</v>
      </c>
      <c r="C16" s="3">
        <v>900</v>
      </c>
      <c r="D16" s="3">
        <v>900</v>
      </c>
      <c r="E16" s="3">
        <v>600</v>
      </c>
      <c r="F16" s="3">
        <v>100</v>
      </c>
      <c r="G16" s="3">
        <v>300</v>
      </c>
      <c r="H16" s="3">
        <v>600</v>
      </c>
      <c r="I16" s="3">
        <v>600</v>
      </c>
      <c r="J16" s="3">
        <v>600</v>
      </c>
      <c r="K16" s="3">
        <v>700</v>
      </c>
      <c r="L16" s="3">
        <v>700</v>
      </c>
      <c r="M16" s="3">
        <v>100</v>
      </c>
      <c r="N16" s="1"/>
    </row>
    <row r="17" spans="1:14" x14ac:dyDescent="0.25">
      <c r="A17" s="3" t="s">
        <v>22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1"/>
    </row>
    <row r="18" spans="1:14" x14ac:dyDescent="0.25">
      <c r="A18" s="3" t="s">
        <v>23</v>
      </c>
      <c r="B18" s="3">
        <v>900</v>
      </c>
      <c r="C18" s="3">
        <v>900</v>
      </c>
      <c r="D18" s="3">
        <v>900</v>
      </c>
      <c r="E18" s="3">
        <v>900</v>
      </c>
      <c r="F18" s="3">
        <v>1800</v>
      </c>
      <c r="G18" s="3">
        <v>1800</v>
      </c>
      <c r="H18" s="3">
        <v>1800</v>
      </c>
      <c r="I18" s="3">
        <v>1800</v>
      </c>
      <c r="J18" s="3">
        <v>1800</v>
      </c>
      <c r="K18" s="3">
        <v>1800</v>
      </c>
      <c r="L18" s="3">
        <v>1800</v>
      </c>
      <c r="M18" s="3">
        <v>1800</v>
      </c>
      <c r="N18" s="1"/>
    </row>
    <row r="19" spans="1:14" x14ac:dyDescent="0.25">
      <c r="A19" s="3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700</v>
      </c>
      <c r="G19" s="3">
        <v>700</v>
      </c>
      <c r="H19" s="3">
        <v>700</v>
      </c>
      <c r="I19" s="3">
        <v>700</v>
      </c>
      <c r="J19" s="3">
        <v>700</v>
      </c>
      <c r="K19" s="3">
        <v>700</v>
      </c>
      <c r="L19" s="3">
        <v>700</v>
      </c>
      <c r="M19" s="3">
        <v>700</v>
      </c>
      <c r="N19" s="1"/>
    </row>
    <row r="20" spans="1:14" x14ac:dyDescent="0.25">
      <c r="A20" s="3" t="s">
        <v>25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1"/>
    </row>
    <row r="21" spans="1:14" x14ac:dyDescent="0.25">
      <c r="A21" s="6" t="s">
        <v>26</v>
      </c>
      <c r="B21" s="6">
        <v>500</v>
      </c>
      <c r="C21" s="6">
        <v>500</v>
      </c>
      <c r="D21" s="6">
        <v>500</v>
      </c>
      <c r="E21" s="6">
        <v>500</v>
      </c>
      <c r="F21" s="6">
        <v>500</v>
      </c>
      <c r="G21" s="6">
        <v>900</v>
      </c>
      <c r="H21" s="6">
        <v>500</v>
      </c>
      <c r="I21" s="6">
        <v>500</v>
      </c>
      <c r="J21" s="6">
        <v>500</v>
      </c>
      <c r="K21" s="6">
        <v>500</v>
      </c>
      <c r="L21" s="6">
        <v>500</v>
      </c>
      <c r="M21" s="6">
        <v>500</v>
      </c>
      <c r="N21" s="6"/>
    </row>
    <row r="22" spans="1:14" x14ac:dyDescent="0.25">
      <c r="A22" s="7" t="s">
        <v>27</v>
      </c>
      <c r="B22" s="7">
        <f>SUM(B14:B21)</f>
        <v>2500</v>
      </c>
      <c r="C22" s="7">
        <f t="shared" ref="C22:M22" si="1">SUM(C14:C21)</f>
        <v>2800</v>
      </c>
      <c r="D22" s="7">
        <f t="shared" si="1"/>
        <v>2800</v>
      </c>
      <c r="E22" s="7">
        <f t="shared" si="1"/>
        <v>2500</v>
      </c>
      <c r="F22" s="7">
        <f t="shared" si="1"/>
        <v>3600</v>
      </c>
      <c r="G22" s="7">
        <f t="shared" si="1"/>
        <v>4600</v>
      </c>
      <c r="H22" s="7">
        <f t="shared" si="1"/>
        <v>4600</v>
      </c>
      <c r="I22" s="7">
        <f t="shared" si="1"/>
        <v>4800</v>
      </c>
      <c r="J22" s="7">
        <f t="shared" si="1"/>
        <v>5100</v>
      </c>
      <c r="K22" s="7">
        <f t="shared" si="1"/>
        <v>5600</v>
      </c>
      <c r="L22" s="7">
        <f t="shared" si="1"/>
        <v>8700</v>
      </c>
      <c r="M22" s="7">
        <f t="shared" si="1"/>
        <v>5600</v>
      </c>
      <c r="N22" s="7">
        <f>SUM(B22:M22)</f>
        <v>53200</v>
      </c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7" t="s">
        <v>28</v>
      </c>
      <c r="B24" s="7">
        <f>B11-B22</f>
        <v>1500</v>
      </c>
      <c r="C24" s="7">
        <f t="shared" ref="C24:N24" si="2">C11-C22</f>
        <v>100</v>
      </c>
      <c r="D24" s="7">
        <f t="shared" si="2"/>
        <v>200</v>
      </c>
      <c r="E24" s="7">
        <f t="shared" si="2"/>
        <v>700</v>
      </c>
      <c r="F24" s="7">
        <f t="shared" si="2"/>
        <v>500</v>
      </c>
      <c r="G24" s="7">
        <f t="shared" si="2"/>
        <v>500</v>
      </c>
      <c r="H24" s="7">
        <f t="shared" si="2"/>
        <v>400</v>
      </c>
      <c r="I24" s="7">
        <f t="shared" si="2"/>
        <v>1600</v>
      </c>
      <c r="J24" s="7">
        <f t="shared" si="2"/>
        <v>1900</v>
      </c>
      <c r="K24" s="7">
        <f t="shared" si="2"/>
        <v>3300</v>
      </c>
      <c r="L24" s="7">
        <f t="shared" si="2"/>
        <v>4000</v>
      </c>
      <c r="M24" s="7">
        <f t="shared" si="2"/>
        <v>13600</v>
      </c>
      <c r="N24" s="7">
        <f t="shared" si="2"/>
        <v>28300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2018-02-08T12:30:59Z</dcterms:created>
  <dcterms:modified xsi:type="dcterms:W3CDTF">2018-02-08T12:57:48Z</dcterms:modified>
</cp:coreProperties>
</file>