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rro-my.sharepoint.com/personal/amit_chawla02_nagarro_com/Documents/Projects/DataScience/Thesis work/Code/"/>
    </mc:Choice>
  </mc:AlternateContent>
  <xr:revisionPtr revIDLastSave="163" documentId="8_{81ACD07D-29A1-4A02-969E-F31EFE8EF3FD}" xr6:coauthVersionLast="47" xr6:coauthVersionMax="47" xr10:uidLastSave="{AD16289B-4F07-40A6-8004-BCCAF7FBA8CB}"/>
  <bookViews>
    <workbookView xWindow="-108" yWindow="-108" windowWidth="23256" windowHeight="12720" tabRatio="497" xr2:uid="{6E6AD5DC-13AD-4592-8122-460F77501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<sst xmlns="http://schemas.openxmlformats.org/spreadsheetml/2006/main" count="81" uniqueCount="52">
  <si>
    <t>Stock Name</t>
  </si>
  <si>
    <t>RMSE</t>
  </si>
  <si>
    <t>MAPE</t>
  </si>
  <si>
    <t>Adjusted R2</t>
  </si>
  <si>
    <t>Noise</t>
  </si>
  <si>
    <t>Sun Pharmaceutical Industries Ltd</t>
  </si>
  <si>
    <t>Divi's Laboratories Ltd.</t>
  </si>
  <si>
    <t>Dr. Reddy's Laboratories Ltd.</t>
  </si>
  <si>
    <t>HDFC Bank Ltd</t>
  </si>
  <si>
    <t>ICICI Bank Ltd.</t>
  </si>
  <si>
    <t>Kotak Mahindra Bank Ltd.</t>
  </si>
  <si>
    <t>Tata Steel Ltd.</t>
  </si>
  <si>
    <t>JSW Steel Ltd.</t>
  </si>
  <si>
    <t>Hindalco Industries Ltd.</t>
  </si>
  <si>
    <t>Bajaj Auto Ltd.</t>
  </si>
  <si>
    <t>Tata Motors Ltd.</t>
  </si>
  <si>
    <t>Maruti Suzuki India Ltd.</t>
  </si>
  <si>
    <t>Infosys Ltd.</t>
  </si>
  <si>
    <t>Tata Consultancy Services Ltd.</t>
  </si>
  <si>
    <t>Wipro Ltd.</t>
  </si>
  <si>
    <t>ARIMAX - Closing Prices and Non Normalized Features</t>
  </si>
  <si>
    <t>ARIMA - Closing Prices</t>
  </si>
  <si>
    <t>Stock Code</t>
  </si>
  <si>
    <t>BOM524715</t>
  </si>
  <si>
    <t>BOM532488</t>
  </si>
  <si>
    <t>BOM500124</t>
  </si>
  <si>
    <t>BOM500180</t>
  </si>
  <si>
    <t>BOM532174</t>
  </si>
  <si>
    <t>BOM500247</t>
  </si>
  <si>
    <t>BOM500470</t>
  </si>
  <si>
    <t>BOM500228</t>
  </si>
  <si>
    <t>BOM500440</t>
  </si>
  <si>
    <t>BOM532977</t>
  </si>
  <si>
    <t>BOM500570</t>
  </si>
  <si>
    <t>BOM532500</t>
  </si>
  <si>
    <t>BOM500209</t>
  </si>
  <si>
    <t>BOM532540</t>
  </si>
  <si>
    <t>BOM507685</t>
  </si>
  <si>
    <t>ARIMAX - Percentage change and Normalized Indicators</t>
  </si>
  <si>
    <t>Mean - Predicted</t>
  </si>
  <si>
    <t>Mean - Actual</t>
  </si>
  <si>
    <t>mape rounded</t>
  </si>
  <si>
    <t>Predicted Mean</t>
  </si>
  <si>
    <t>Actual Mean</t>
  </si>
  <si>
    <t>ARIMA for percentage change</t>
  </si>
  <si>
    <t>AdjustedR2</t>
  </si>
  <si>
    <t>Prophet Single Regression</t>
  </si>
  <si>
    <t>Prophet with Exogenous Variables</t>
  </si>
  <si>
    <t>Neural Prophet Single Regression</t>
  </si>
  <si>
    <t>Neural Prophet Multiple Regression</t>
  </si>
  <si>
    <t>VARMAX Results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</si>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</sst>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CAE7-775E-4961-908F-BEC41C750699}">
  <dimension ref="A1:AQ17"/>
  <sheetViews>
    <sheetView tabSelected="1" zoomScaleNormal="100" workbookViewId="0">
      <pane xSplit="2" ySplit="1" topLeftCell="AI2" activePane="bottomRight" state="frozen"/>
      <selection pane="topRight" activeCell="B1" sqref="B1"/>
      <selection pane="bottomLeft" activeCell="A2" sqref="A2"/>
      <selection pane="bottomRight" activeCell="AM2" sqref="AM1:AP1048576"/>
    </sheetView>
  </sheetViews>
  <sheetFormatPr defaultRowHeight="14.4" x14ac:dyDescent="0.3"/>
  <cols>
    <col min="1" max="1" width="11.109375" style="12" bestFit="1" customWidth="1"/>
    <col min="2" max="2" width="27.21875" style="12" bestFit="1" customWidth="1"/>
    <col min="3" max="6" width="11.33203125" style="12" customWidth="1"/>
    <col min="7" max="7" width="10" style="12" bestFit="1" customWidth="1"/>
    <col min="8" max="8" width="7" style="12" bestFit="1" customWidth="1"/>
    <col min="9" max="9" width="10.88671875" style="12" bestFit="1" customWidth="1"/>
    <col min="10" max="10" width="7" style="12" bestFit="1" customWidth="1"/>
    <col min="11" max="11" width="8" style="12" bestFit="1" customWidth="1"/>
    <col min="12" max="12" width="8.88671875" style="12"/>
    <col min="13" max="13" width="10.5546875" style="12" bestFit="1" customWidth="1"/>
    <col min="14" max="14" width="12" style="12" customWidth="1"/>
    <col min="15" max="15" width="14.6640625" style="12" bestFit="1" customWidth="1"/>
    <col min="16" max="16" width="11.88671875" style="12" bestFit="1" customWidth="1"/>
    <col min="17" max="22" width="10.5546875" style="12" customWidth="1"/>
    <col min="23" max="24" width="12" style="12" bestFit="1" customWidth="1"/>
    <col min="25" max="25" width="12.6640625" style="12" bestFit="1" customWidth="1"/>
    <col min="26" max="26" width="12" style="12" bestFit="1" customWidth="1"/>
    <col min="27" max="27" width="7" style="12" bestFit="1" customWidth="1"/>
    <col min="28" max="28" width="9" style="12" bestFit="1" customWidth="1"/>
    <col min="29" max="29" width="10.6640625" style="12" bestFit="1" customWidth="1"/>
    <col min="30" max="30" width="8" style="12" bestFit="1" customWidth="1"/>
    <col min="31" max="38" width="8.88671875" style="12"/>
    <col min="39" max="39" width="10" style="12" bestFit="1" customWidth="1"/>
    <col min="40" max="40" width="7" style="12" bestFit="1" customWidth="1"/>
    <col min="41" max="41" width="10" style="12" bestFit="1" customWidth="1"/>
    <col min="42" max="42" width="12.6640625" style="12" bestFit="1" customWidth="1"/>
    <col min="43" max="16384" width="8.88671875" style="12"/>
  </cols>
  <sheetData>
    <row r="1" spans="1:43" ht="15" thickBot="1" x14ac:dyDescent="0.35">
      <c r="A1" s="1" t="s">
        <v>22</v>
      </c>
      <c r="B1" s="1" t="s">
        <v>0</v>
      </c>
      <c r="C1" s="28" t="s">
        <v>20</v>
      </c>
      <c r="D1" s="28"/>
      <c r="E1" s="28"/>
      <c r="F1" s="28"/>
      <c r="G1" s="29" t="s">
        <v>21</v>
      </c>
      <c r="H1" s="29"/>
      <c r="I1" s="29"/>
      <c r="J1" s="29"/>
      <c r="K1" s="30" t="s">
        <v>38</v>
      </c>
      <c r="L1" s="30"/>
      <c r="M1" s="30"/>
      <c r="N1" s="30"/>
      <c r="O1" s="30"/>
      <c r="P1" s="30"/>
      <c r="Q1" s="31" t="s">
        <v>44</v>
      </c>
      <c r="R1" s="31"/>
      <c r="S1" s="31"/>
      <c r="T1" s="31"/>
      <c r="U1" s="31"/>
      <c r="V1" s="31"/>
      <c r="W1" s="24" t="s">
        <v>46</v>
      </c>
      <c r="X1" s="24"/>
      <c r="Y1" s="24"/>
      <c r="Z1" s="24"/>
      <c r="AA1" s="25" t="s">
        <v>47</v>
      </c>
      <c r="AB1" s="25"/>
      <c r="AC1" s="25"/>
      <c r="AD1" s="25"/>
      <c r="AE1" s="26" t="s">
        <v>48</v>
      </c>
      <c r="AF1" s="26"/>
      <c r="AG1" s="26"/>
      <c r="AH1" s="26"/>
      <c r="AI1" s="27" t="s">
        <v>49</v>
      </c>
      <c r="AJ1" s="27"/>
      <c r="AK1" s="27"/>
      <c r="AL1" s="27"/>
      <c r="AM1" s="32" t="s">
        <v>50</v>
      </c>
      <c r="AN1" s="32"/>
      <c r="AO1" s="32"/>
      <c r="AP1" s="32"/>
    </row>
    <row r="2" spans="1:43" ht="15" thickBot="1" x14ac:dyDescent="0.35">
      <c r="A2" s="1"/>
      <c r="B2" s="1"/>
      <c r="C2" s="3" t="s">
        <v>1</v>
      </c>
      <c r="D2" s="3" t="s">
        <v>2</v>
      </c>
      <c r="E2" s="3" t="s">
        <v>3</v>
      </c>
      <c r="F2" s="3" t="s">
        <v>4</v>
      </c>
      <c r="G2" s="5" t="s">
        <v>1</v>
      </c>
      <c r="H2" s="6" t="s">
        <v>2</v>
      </c>
      <c r="I2" s="6" t="s">
        <v>3</v>
      </c>
      <c r="J2" s="6" t="s">
        <v>4</v>
      </c>
      <c r="K2" s="9" t="s">
        <v>1</v>
      </c>
      <c r="L2" s="9" t="s">
        <v>2</v>
      </c>
      <c r="M2" s="9" t="s">
        <v>3</v>
      </c>
      <c r="N2" s="9" t="s">
        <v>4</v>
      </c>
      <c r="O2" s="9" t="s">
        <v>39</v>
      </c>
      <c r="P2" s="9" t="s">
        <v>40</v>
      </c>
      <c r="Q2" s="11" t="s">
        <v>1</v>
      </c>
      <c r="R2" s="11" t="s">
        <v>41</v>
      </c>
      <c r="S2" s="11" t="s">
        <v>3</v>
      </c>
      <c r="T2" s="11" t="s">
        <v>4</v>
      </c>
      <c r="U2" s="11" t="s">
        <v>42</v>
      </c>
      <c r="V2" s="11" t="s">
        <v>43</v>
      </c>
      <c r="W2" s="14" t="s">
        <v>2</v>
      </c>
      <c r="X2" s="14" t="s">
        <v>1</v>
      </c>
      <c r="Y2" s="14" t="s">
        <v>45</v>
      </c>
      <c r="Z2" s="14" t="s">
        <v>4</v>
      </c>
      <c r="AA2" s="15" t="s">
        <v>2</v>
      </c>
      <c r="AB2" s="15" t="s">
        <v>1</v>
      </c>
      <c r="AC2" s="15" t="s">
        <v>45</v>
      </c>
      <c r="AD2" s="15" t="s">
        <v>4</v>
      </c>
      <c r="AE2" s="16" t="s">
        <v>2</v>
      </c>
      <c r="AF2" s="16" t="s">
        <v>1</v>
      </c>
      <c r="AG2" s="16" t="s">
        <v>45</v>
      </c>
      <c r="AH2" s="16" t="s">
        <v>4</v>
      </c>
      <c r="AI2" s="13" t="s">
        <v>2</v>
      </c>
      <c r="AJ2" s="13" t="s">
        <v>1</v>
      </c>
      <c r="AK2" s="13" t="s">
        <v>45</v>
      </c>
      <c r="AL2" s="13" t="s">
        <v>4</v>
      </c>
      <c r="AM2" s="33" t="s">
        <v>51</v>
      </c>
      <c r="AN2" s="33" t="s">
        <v>2</v>
      </c>
      <c r="AO2" s="33" t="s">
        <v>1</v>
      </c>
      <c r="AP2" s="33" t="s">
        <v>3</v>
      </c>
      <c r="AQ2" s="23"/>
    </row>
    <row r="3" spans="1:43" ht="15" thickBot="1" x14ac:dyDescent="0.35">
      <c r="A3" s="12" t="s">
        <v>23</v>
      </c>
      <c r="B3" s="2" t="s">
        <v>5</v>
      </c>
      <c r="C3" s="4">
        <v>317.38459999999998</v>
      </c>
      <c r="D3" s="4">
        <v>0.4627</v>
      </c>
      <c r="E3" s="4">
        <v>-20.3748</v>
      </c>
      <c r="F3" s="4">
        <v>5.0769000000000002</v>
      </c>
      <c r="G3" s="7">
        <v>212.88050000000001</v>
      </c>
      <c r="H3" s="8">
        <v>0.35830000000000001</v>
      </c>
      <c r="I3" s="8">
        <v>-8.6161999999999992</v>
      </c>
      <c r="J3" s="8">
        <v>0.35659999999999997</v>
      </c>
      <c r="K3" s="10">
        <v>2.2578999999999998</v>
      </c>
      <c r="L3" s="10">
        <v>1.9177999999999999</v>
      </c>
      <c r="M3" s="10">
        <v>0.1067</v>
      </c>
      <c r="N3" s="17">
        <v>0.2571</v>
      </c>
      <c r="O3" s="10">
        <v>0.30380000000000001</v>
      </c>
      <c r="P3" s="10">
        <v>0.20569999999999999</v>
      </c>
      <c r="Q3" s="18">
        <v>2.4180999999999999</v>
      </c>
      <c r="R3" s="18">
        <v>1.0165999999999999</v>
      </c>
      <c r="S3" s="18">
        <v>-1.8700000000000001E-2</v>
      </c>
      <c r="T3" s="18">
        <v>5.9999999999999995E-4</v>
      </c>
      <c r="U3" s="18">
        <v>3.0499999999999999E-2</v>
      </c>
      <c r="V3" s="18">
        <f>ROUND(AB3,4)</f>
        <v>304.24279999999999</v>
      </c>
      <c r="W3" s="19">
        <v>0.44228777533206298</v>
      </c>
      <c r="X3" s="19">
        <v>357.97346658878001</v>
      </c>
      <c r="Y3" s="19">
        <v>-0.25889582751307999</v>
      </c>
      <c r="Z3" s="19">
        <v>4.90634147472863</v>
      </c>
      <c r="AA3" s="20">
        <v>0.39040000000000002</v>
      </c>
      <c r="AB3" s="20">
        <v>304.24279999999999</v>
      </c>
      <c r="AC3" s="20">
        <v>-0.1188</v>
      </c>
      <c r="AD3" s="20">
        <v>13.1691</v>
      </c>
      <c r="AE3" s="21">
        <v>1.5299999999999999E-2</v>
      </c>
      <c r="AF3" s="21">
        <v>9.3498000000000001</v>
      </c>
      <c r="AG3" s="21">
        <v>0.98109999999999997</v>
      </c>
      <c r="AH3" s="21">
        <v>6.4419000000000004</v>
      </c>
      <c r="AI3" s="22">
        <v>1.55E-2</v>
      </c>
      <c r="AJ3" s="22">
        <v>10.5983</v>
      </c>
      <c r="AK3" s="22">
        <v>0.97870000000000001</v>
      </c>
      <c r="AL3" s="22">
        <v>9.1129999999999995</v>
      </c>
      <c r="AM3" s="34">
        <v>94.141199999999998</v>
      </c>
      <c r="AN3" s="34">
        <v>0.222</v>
      </c>
      <c r="AO3" s="34">
        <v>100.6561</v>
      </c>
      <c r="AP3" s="34">
        <v>-5.9160395542788784</v>
      </c>
    </row>
    <row r="4" spans="1:43" ht="15" thickBot="1" x14ac:dyDescent="0.35">
      <c r="A4" s="12" t="s">
        <v>24</v>
      </c>
      <c r="B4" s="2" t="s">
        <v>6</v>
      </c>
      <c r="C4" s="4">
        <v>4585.4947000000002</v>
      </c>
      <c r="D4" s="4">
        <v>1.2788999999999999</v>
      </c>
      <c r="E4" s="4">
        <v>-55.931899999999999</v>
      </c>
      <c r="F4" s="4">
        <v>28.232399999999998</v>
      </c>
      <c r="G4" s="7">
        <v>0</v>
      </c>
      <c r="H4" s="8">
        <v>0</v>
      </c>
      <c r="I4" s="8">
        <v>0</v>
      </c>
      <c r="J4" s="8">
        <v>0</v>
      </c>
      <c r="K4" s="10">
        <v>2.4537</v>
      </c>
      <c r="L4" s="10">
        <v>7.5125999999999999</v>
      </c>
      <c r="M4" s="10">
        <v>-9.4E-2</v>
      </c>
      <c r="N4" s="17">
        <v>0.253</v>
      </c>
      <c r="O4" s="10">
        <v>-0.7208</v>
      </c>
      <c r="P4" s="10">
        <v>0.22020000000000001</v>
      </c>
      <c r="Q4" s="18">
        <v>2.3717999999999999</v>
      </c>
      <c r="R4" s="18">
        <v>1.4388000000000001</v>
      </c>
      <c r="S4" s="18">
        <v>-1.9099999999999999E-2</v>
      </c>
      <c r="T4" s="18">
        <v>2.9999999999999997E-4</v>
      </c>
      <c r="U4" s="18">
        <v>0.1062</v>
      </c>
      <c r="V4" s="18">
        <f t="shared" ref="V4:V17" si="0">ROUND(AB4,4)</f>
        <v>254.2277</v>
      </c>
      <c r="W4" s="19">
        <v>0.37155739098405699</v>
      </c>
      <c r="X4" s="19">
        <v>372.04057040935402</v>
      </c>
      <c r="Y4" s="19">
        <v>-0.58794111666405602</v>
      </c>
      <c r="Z4" s="19">
        <v>10.6455991786762</v>
      </c>
      <c r="AA4" s="20">
        <v>0.2752</v>
      </c>
      <c r="AB4" s="20">
        <v>254.2277</v>
      </c>
      <c r="AC4" s="20">
        <v>0.14960000000000001</v>
      </c>
      <c r="AD4" s="20">
        <v>17.199300000000001</v>
      </c>
      <c r="AE4" s="21">
        <v>1.23E-2</v>
      </c>
      <c r="AF4" s="21">
        <v>19.7743</v>
      </c>
      <c r="AG4" s="21">
        <v>0.99339999999999995</v>
      </c>
      <c r="AH4" s="21">
        <v>32.323099999999997</v>
      </c>
      <c r="AI4" s="22">
        <v>1.8700000000000001E-2</v>
      </c>
      <c r="AJ4" s="22">
        <v>29.512799999999999</v>
      </c>
      <c r="AK4" s="22">
        <v>0.98770000000000002</v>
      </c>
      <c r="AL4" s="22">
        <v>33.247</v>
      </c>
      <c r="AM4" s="34">
        <v>1651.8939</v>
      </c>
      <c r="AN4" s="34">
        <v>1.3013999999999999</v>
      </c>
      <c r="AO4" s="34">
        <v>1761.1537000000001</v>
      </c>
      <c r="AP4" s="34">
        <v>-861.82949162025625</v>
      </c>
    </row>
    <row r="5" spans="1:43" ht="15" thickBot="1" x14ac:dyDescent="0.35">
      <c r="A5" s="12" t="s">
        <v>25</v>
      </c>
      <c r="B5" s="2" t="s">
        <v>7</v>
      </c>
      <c r="C5" s="4">
        <v>4271.7529999999997</v>
      </c>
      <c r="D5" s="4">
        <v>0.82830000000000004</v>
      </c>
      <c r="E5" s="4">
        <v>-43.729900000000001</v>
      </c>
      <c r="F5" s="4">
        <v>17.952100000000002</v>
      </c>
      <c r="G5" s="7">
        <v>1543.2637</v>
      </c>
      <c r="H5" s="8">
        <v>0.309</v>
      </c>
      <c r="I5" s="8">
        <v>-4.8380000000000001</v>
      </c>
      <c r="J5" s="8">
        <v>0.49530000000000002</v>
      </c>
      <c r="K5" s="10">
        <v>2.4188000000000001</v>
      </c>
      <c r="L5" s="10">
        <v>4.3708</v>
      </c>
      <c r="M5" s="10">
        <v>-0.17780000000000001</v>
      </c>
      <c r="N5" s="17">
        <v>0.28370000000000001</v>
      </c>
      <c r="O5" s="10">
        <v>-0.77680000000000005</v>
      </c>
      <c r="P5" s="10">
        <v>0.18090000000000001</v>
      </c>
      <c r="Q5" s="18">
        <v>2.2545000000000002</v>
      </c>
      <c r="R5" s="18">
        <v>1.0324</v>
      </c>
      <c r="S5" s="18">
        <v>-1.9400000000000001E-2</v>
      </c>
      <c r="T5" s="18">
        <v>0</v>
      </c>
      <c r="U5" s="18">
        <v>4.36E-2</v>
      </c>
      <c r="V5" s="18">
        <f t="shared" si="0"/>
        <v>282.13549999999998</v>
      </c>
      <c r="W5" s="19">
        <v>0.34431210451907601</v>
      </c>
      <c r="X5" s="19">
        <v>431.82847983244102</v>
      </c>
      <c r="Y5" s="19">
        <v>0.56124710284922696</v>
      </c>
      <c r="Z5" s="19">
        <v>5.6034635181752703</v>
      </c>
      <c r="AA5" s="20">
        <v>0.2238</v>
      </c>
      <c r="AB5" s="20">
        <v>282.13549999999998</v>
      </c>
      <c r="AC5" s="20">
        <v>0.72509999999999997</v>
      </c>
      <c r="AD5" s="20">
        <v>16.5184</v>
      </c>
      <c r="AE5" s="21">
        <v>1.14E-2</v>
      </c>
      <c r="AF5" s="21">
        <v>40.884399999999999</v>
      </c>
      <c r="AG5" s="21">
        <v>0.98839999999999995</v>
      </c>
      <c r="AH5" s="21">
        <v>39.957000000000001</v>
      </c>
      <c r="AI5" s="22">
        <v>1.52E-2</v>
      </c>
      <c r="AJ5" s="22">
        <v>55.161200000000001</v>
      </c>
      <c r="AK5" s="22">
        <v>0.98350000000000004</v>
      </c>
      <c r="AL5" s="22">
        <v>36.586100000000002</v>
      </c>
      <c r="AM5" s="34">
        <v>1366.2574999999999</v>
      </c>
      <c r="AN5" s="34">
        <v>0.44800000000000001</v>
      </c>
      <c r="AO5" s="34">
        <v>1485.3616</v>
      </c>
      <c r="AP5" s="34">
        <v>-597.09028845852401</v>
      </c>
    </row>
    <row r="6" spans="1:43" ht="15" thickBot="1" x14ac:dyDescent="0.35">
      <c r="A6" s="12" t="s">
        <v>26</v>
      </c>
      <c r="B6" s="2" t="s">
        <v>8</v>
      </c>
      <c r="C6" s="4">
        <v>373.08699999999999</v>
      </c>
      <c r="D6" s="4">
        <v>0.28360000000000002</v>
      </c>
      <c r="E6" s="4">
        <v>-1.6660999999999999</v>
      </c>
      <c r="F6" s="4">
        <v>5.4074</v>
      </c>
      <c r="G6" s="7">
        <v>215.8734</v>
      </c>
      <c r="H6" s="8">
        <v>0.16719999999999999</v>
      </c>
      <c r="I6" s="8">
        <v>0.1074</v>
      </c>
      <c r="J6" s="8">
        <v>0.18659999999999999</v>
      </c>
      <c r="K6" s="10">
        <v>2.5280999999999998</v>
      </c>
      <c r="L6" s="10">
        <v>1.2856000000000001</v>
      </c>
      <c r="M6" s="10">
        <v>7.2800000000000004E-2</v>
      </c>
      <c r="N6" s="17">
        <v>0.18579999999999999</v>
      </c>
      <c r="O6" s="10">
        <v>-4.2299999999999997E-2</v>
      </c>
      <c r="P6" s="10">
        <v>0.12570000000000001</v>
      </c>
      <c r="Q6" s="18">
        <v>2.6518999999999999</v>
      </c>
      <c r="R6" s="18">
        <v>1.0230999999999999</v>
      </c>
      <c r="S6" s="18">
        <v>-1.9099999999999999E-2</v>
      </c>
      <c r="T6" s="18">
        <v>2.9999999999999997E-4</v>
      </c>
      <c r="U6" s="18">
        <v>7.1999999999999995E-2</v>
      </c>
      <c r="V6" s="18">
        <f t="shared" si="0"/>
        <v>263.7122</v>
      </c>
      <c r="W6" s="19">
        <v>0.585742838669154</v>
      </c>
      <c r="X6" s="19">
        <v>318.40501424841699</v>
      </c>
      <c r="Y6" s="19">
        <v>-0.58583281222378003</v>
      </c>
      <c r="Z6" s="19">
        <v>5.3877155446600602</v>
      </c>
      <c r="AA6" s="20">
        <v>0.496</v>
      </c>
      <c r="AB6" s="20">
        <v>263.7122</v>
      </c>
      <c r="AC6" s="20">
        <v>-0.2117</v>
      </c>
      <c r="AD6" s="20">
        <v>13.642799999999999</v>
      </c>
      <c r="AE6" s="21">
        <v>1.5699999999999999E-2</v>
      </c>
      <c r="AF6" s="21">
        <v>31.773399999999999</v>
      </c>
      <c r="AG6" s="21">
        <v>0.99029999999999996</v>
      </c>
      <c r="AH6" s="21">
        <v>13.9856</v>
      </c>
      <c r="AI6" s="22">
        <v>1.7500000000000002E-2</v>
      </c>
      <c r="AJ6" s="22">
        <v>32.4495</v>
      </c>
      <c r="AK6" s="22">
        <v>0.98770000000000002</v>
      </c>
      <c r="AL6" s="22">
        <v>16.653500000000001</v>
      </c>
      <c r="AM6" s="34">
        <v>800.65819999999997</v>
      </c>
      <c r="AN6" s="34">
        <v>1.6841999999999999</v>
      </c>
      <c r="AO6" s="34">
        <v>987.36540000000002</v>
      </c>
      <c r="AP6" s="34">
        <v>-971.5846352122428</v>
      </c>
    </row>
    <row r="7" spans="1:43" ht="15" thickBot="1" x14ac:dyDescent="0.35">
      <c r="A7" s="12" t="s">
        <v>27</v>
      </c>
      <c r="B7" s="2" t="s">
        <v>9</v>
      </c>
      <c r="C7" s="4">
        <v>146.54150000000001</v>
      </c>
      <c r="D7" s="4">
        <v>0.25419999999999998</v>
      </c>
      <c r="E7" s="4">
        <v>-1.0943000000000001</v>
      </c>
      <c r="F7" s="4">
        <v>4.4142000000000001</v>
      </c>
      <c r="G7" s="7">
        <v>129.3742</v>
      </c>
      <c r="H7" s="8">
        <v>0.3039</v>
      </c>
      <c r="I7" s="8">
        <v>-0.63229999999999997</v>
      </c>
      <c r="J7" s="8">
        <v>7.4700000000000003E-2</v>
      </c>
      <c r="K7" s="10">
        <v>0</v>
      </c>
      <c r="L7" s="10">
        <v>0</v>
      </c>
      <c r="M7" s="10">
        <v>-1.9400000000000001E-2</v>
      </c>
      <c r="N7" s="17">
        <v>0</v>
      </c>
      <c r="O7" s="10">
        <v>0</v>
      </c>
      <c r="P7" s="10">
        <v>0</v>
      </c>
      <c r="Q7" s="18">
        <v>0</v>
      </c>
      <c r="R7" s="18">
        <v>0</v>
      </c>
      <c r="S7" s="18">
        <v>-1.9400000000000001E-2</v>
      </c>
      <c r="T7" s="18">
        <v>0</v>
      </c>
      <c r="U7" s="18">
        <v>0</v>
      </c>
      <c r="V7" s="18">
        <f t="shared" si="0"/>
        <v>248.92080000000001</v>
      </c>
      <c r="W7" s="19">
        <v>0.75061133637031496</v>
      </c>
      <c r="X7" s="19">
        <v>300.72769090014202</v>
      </c>
      <c r="Y7" s="19">
        <v>-0.63210947452934496</v>
      </c>
      <c r="Z7" s="19">
        <v>3.3120622704302298</v>
      </c>
      <c r="AA7" s="20">
        <v>0.60929999999999995</v>
      </c>
      <c r="AB7" s="20">
        <v>248.92080000000001</v>
      </c>
      <c r="AC7" s="20">
        <v>-0.1852</v>
      </c>
      <c r="AD7" s="20">
        <v>9.3178000000000001</v>
      </c>
      <c r="AE7" s="21">
        <v>4.1099999999999998E-2</v>
      </c>
      <c r="AF7" s="21">
        <v>10.055300000000001</v>
      </c>
      <c r="AG7" s="21">
        <v>0.96389999999999998</v>
      </c>
      <c r="AH7" s="21">
        <v>6.7088999999999999</v>
      </c>
      <c r="AI7" s="22">
        <v>4.53E-2</v>
      </c>
      <c r="AJ7" s="22">
        <v>11.8193</v>
      </c>
      <c r="AK7" s="22">
        <v>0.95450000000000002</v>
      </c>
      <c r="AL7" s="22">
        <v>9.7728999999999999</v>
      </c>
      <c r="AM7" s="34">
        <v>648.64850000000001</v>
      </c>
      <c r="AN7" s="34">
        <v>1.3565</v>
      </c>
      <c r="AO7" s="34">
        <v>941.32569999999998</v>
      </c>
      <c r="AP7" s="34">
        <v>-815.61951893317303</v>
      </c>
    </row>
    <row r="8" spans="1:43" ht="15" thickBot="1" x14ac:dyDescent="0.35">
      <c r="A8" s="12" t="s">
        <v>28</v>
      </c>
      <c r="B8" s="2" t="s">
        <v>10</v>
      </c>
      <c r="C8" s="4">
        <v>378.7946</v>
      </c>
      <c r="D8" s="4">
        <v>0.19239999999999999</v>
      </c>
      <c r="E8" s="4">
        <v>-0.74790000000000001</v>
      </c>
      <c r="F8" s="4">
        <v>3.2541000000000002</v>
      </c>
      <c r="G8" s="7">
        <v>290.19240000000002</v>
      </c>
      <c r="H8" s="8">
        <v>0.19159999999999999</v>
      </c>
      <c r="I8" s="8">
        <v>-2.58E-2</v>
      </c>
      <c r="J8" s="8">
        <v>0.28670000000000001</v>
      </c>
      <c r="K8" s="10">
        <v>2.7606999999999999</v>
      </c>
      <c r="L8" s="10">
        <v>1.7101</v>
      </c>
      <c r="M8" s="10">
        <v>8.5000000000000006E-2</v>
      </c>
      <c r="N8" s="17">
        <v>0.31740000000000002</v>
      </c>
      <c r="O8" s="10">
        <v>-0.30249999999999999</v>
      </c>
      <c r="P8" s="10">
        <v>9.01E-2</v>
      </c>
      <c r="Q8" s="18">
        <v>2.9140999999999999</v>
      </c>
      <c r="R8" s="18">
        <v>1.0627</v>
      </c>
      <c r="S8" s="18">
        <v>-1.9199999999999998E-2</v>
      </c>
      <c r="T8" s="18">
        <v>2.0000000000000001E-4</v>
      </c>
      <c r="U8" s="18">
        <v>0.10390000000000001</v>
      </c>
      <c r="V8" s="18">
        <f t="shared" si="0"/>
        <v>181.73159999999999</v>
      </c>
      <c r="W8" s="19">
        <v>0.47480783305369401</v>
      </c>
      <c r="X8" s="19">
        <v>231.82887899446899</v>
      </c>
      <c r="Y8" s="19">
        <v>-0.121345613542543</v>
      </c>
      <c r="Z8" s="19">
        <v>3.2009716476562802</v>
      </c>
      <c r="AA8" s="20">
        <v>0.33150000000000002</v>
      </c>
      <c r="AB8" s="20">
        <v>181.73159999999999</v>
      </c>
      <c r="AC8" s="20">
        <v>0.35570000000000002</v>
      </c>
      <c r="AD8" s="20">
        <v>9.1875999999999998</v>
      </c>
      <c r="AE8" s="21">
        <v>1.41E-2</v>
      </c>
      <c r="AF8" s="21">
        <v>12.3535</v>
      </c>
      <c r="AG8" s="21">
        <v>0.98850000000000005</v>
      </c>
      <c r="AH8" s="21">
        <v>20.171800000000001</v>
      </c>
      <c r="AI8" s="22">
        <v>1.44E-2</v>
      </c>
      <c r="AJ8" s="22">
        <v>12.3302</v>
      </c>
      <c r="AK8" s="22">
        <v>0.98740000000000006</v>
      </c>
      <c r="AL8" s="22">
        <v>19.069500000000001</v>
      </c>
      <c r="AM8" s="34">
        <v>917.08050000000003</v>
      </c>
      <c r="AN8" s="34">
        <v>1.6204000000000001</v>
      </c>
      <c r="AO8" s="34">
        <v>961.73689999999999</v>
      </c>
      <c r="AP8" s="34">
        <v>-875.76292978588629</v>
      </c>
    </row>
    <row r="9" spans="1:43" ht="15" thickBot="1" x14ac:dyDescent="0.35">
      <c r="A9" s="12" t="s">
        <v>29</v>
      </c>
      <c r="B9" s="2" t="s">
        <v>11</v>
      </c>
      <c r="C9" s="4">
        <v>119.02719999999999</v>
      </c>
      <c r="D9" s="4">
        <v>0.2286</v>
      </c>
      <c r="E9" s="4">
        <v>0.432</v>
      </c>
      <c r="F9" s="4">
        <v>3.7808000000000002</v>
      </c>
      <c r="G9" s="7">
        <v>174.74809999999999</v>
      </c>
      <c r="H9" s="8">
        <v>0.2472</v>
      </c>
      <c r="I9" s="8">
        <v>-0.2243</v>
      </c>
      <c r="J9" s="8">
        <v>7.0300000000000001E-2</v>
      </c>
      <c r="K9" s="10">
        <v>3.0017</v>
      </c>
      <c r="L9" s="10">
        <v>2.1071</v>
      </c>
      <c r="M9" s="10">
        <v>4.2999999999999997E-2</v>
      </c>
      <c r="N9" s="17">
        <v>0.46100000000000002</v>
      </c>
      <c r="O9" s="10">
        <v>0.43120000000000003</v>
      </c>
      <c r="P9" s="10">
        <v>0.31730000000000003</v>
      </c>
      <c r="Q9" s="18">
        <v>3.1101999999999999</v>
      </c>
      <c r="R9" s="18">
        <v>1.0106999999999999</v>
      </c>
      <c r="S9" s="18">
        <v>-1.5800000000000002E-2</v>
      </c>
      <c r="T9" s="18">
        <v>3.5000000000000001E-3</v>
      </c>
      <c r="U9" s="18">
        <v>5.6399999999999999E-2</v>
      </c>
      <c r="V9" s="18">
        <f t="shared" si="0"/>
        <v>94.606700000000004</v>
      </c>
      <c r="W9" s="19">
        <v>0.449449459394203</v>
      </c>
      <c r="X9" s="19">
        <v>140.333454656448</v>
      </c>
      <c r="Y9" s="19">
        <v>-1.54279314619276</v>
      </c>
      <c r="Z9" s="19">
        <v>2.14531463543879</v>
      </c>
      <c r="AA9" s="20">
        <v>0.32029999999999997</v>
      </c>
      <c r="AB9" s="20">
        <v>94.606700000000004</v>
      </c>
      <c r="AC9" s="20">
        <v>-0.37909999999999999</v>
      </c>
      <c r="AD9" s="20">
        <v>5.4783999999999997</v>
      </c>
      <c r="AE9" s="21">
        <v>1.5900000000000001E-2</v>
      </c>
      <c r="AF9" s="21">
        <v>7.9675000000000002</v>
      </c>
      <c r="AG9" s="21">
        <v>0.99590000000000001</v>
      </c>
      <c r="AH9" s="21">
        <v>6.5768000000000004</v>
      </c>
      <c r="AI9" s="22">
        <v>1.7399999999999999E-2</v>
      </c>
      <c r="AJ9" s="22">
        <v>8.6826000000000008</v>
      </c>
      <c r="AK9" s="22">
        <v>0.995</v>
      </c>
      <c r="AL9" s="22">
        <v>7.2736999999999998</v>
      </c>
      <c r="AM9" s="34">
        <v>108.5069</v>
      </c>
      <c r="AN9" s="34">
        <v>0.24060000000000001</v>
      </c>
      <c r="AO9" s="34">
        <v>124.41070000000001</v>
      </c>
      <c r="AP9" s="34">
        <v>-8.9435415032939076</v>
      </c>
    </row>
    <row r="10" spans="1:43" ht="15" thickBot="1" x14ac:dyDescent="0.35">
      <c r="A10" s="12" t="s">
        <v>30</v>
      </c>
      <c r="B10" s="2" t="s">
        <v>12</v>
      </c>
      <c r="C10" s="4">
        <v>408.35430000000002</v>
      </c>
      <c r="D10" s="4">
        <v>0.9355</v>
      </c>
      <c r="E10" s="4">
        <v>-19.627099999999999</v>
      </c>
      <c r="F10" s="4">
        <v>4.1485000000000003</v>
      </c>
      <c r="G10" s="7">
        <v>95.591700000000003</v>
      </c>
      <c r="H10" s="8">
        <v>0.2863</v>
      </c>
      <c r="I10" s="8">
        <v>-0.1303</v>
      </c>
      <c r="J10" s="8">
        <v>4.6199999999999998E-2</v>
      </c>
      <c r="K10" s="10">
        <v>8.7521000000000004</v>
      </c>
      <c r="L10" s="10">
        <v>19.552399999999999</v>
      </c>
      <c r="M10" s="10">
        <v>-44.444699999999997</v>
      </c>
      <c r="N10" s="17">
        <v>4.0015000000000001</v>
      </c>
      <c r="O10" s="10">
        <v>6.3284000000000002</v>
      </c>
      <c r="P10" s="10">
        <v>0.2888</v>
      </c>
      <c r="Q10" s="18">
        <v>3.1168999999999998</v>
      </c>
      <c r="R10" s="18">
        <v>1.6277999999999999</v>
      </c>
      <c r="S10" s="18">
        <v>-1.9400000000000001E-2</v>
      </c>
      <c r="T10" s="18">
        <v>0</v>
      </c>
      <c r="U10" s="18">
        <v>0.52390000000000003</v>
      </c>
      <c r="V10" s="18">
        <f t="shared" si="0"/>
        <v>287.53320000000002</v>
      </c>
      <c r="W10" s="19">
        <v>0.99177667076479303</v>
      </c>
      <c r="X10" s="19">
        <v>407.77206214413701</v>
      </c>
      <c r="Y10" s="19">
        <v>-0.871684095050695</v>
      </c>
      <c r="Z10" s="19">
        <v>4.2523409744094396</v>
      </c>
      <c r="AA10" s="20">
        <v>0.7581</v>
      </c>
      <c r="AB10" s="20">
        <v>287.53320000000002</v>
      </c>
      <c r="AC10" s="20">
        <v>-0.2389</v>
      </c>
      <c r="AD10" s="20">
        <v>8.8110999999999997</v>
      </c>
      <c r="AE10" s="21">
        <v>1.6500000000000001E-2</v>
      </c>
      <c r="AF10" s="21">
        <v>9.6424000000000003</v>
      </c>
      <c r="AG10" s="21">
        <v>0.98550000000000004</v>
      </c>
      <c r="AH10" s="21">
        <v>6.6440999999999999</v>
      </c>
      <c r="AI10" s="22">
        <v>1.7600000000000001E-2</v>
      </c>
      <c r="AJ10" s="22">
        <v>8.6471999999999998</v>
      </c>
      <c r="AK10" s="22">
        <v>-1.9400000000000001E-2</v>
      </c>
      <c r="AL10" s="22">
        <v>9.4563000000000006</v>
      </c>
      <c r="AM10" s="34">
        <v>212.85560000000001</v>
      </c>
      <c r="AN10" s="34">
        <v>0.43290000000000001</v>
      </c>
      <c r="AO10" s="34">
        <v>220.74850000000001</v>
      </c>
      <c r="AP10" s="34">
        <v>-1.6123860144972202</v>
      </c>
    </row>
    <row r="11" spans="1:43" ht="15" thickBot="1" x14ac:dyDescent="0.35">
      <c r="A11" s="12" t="s">
        <v>31</v>
      </c>
      <c r="B11" s="2" t="s">
        <v>13</v>
      </c>
      <c r="C11" s="4">
        <v>199.11019999999999</v>
      </c>
      <c r="D11" s="4">
        <v>1.0831999999999999</v>
      </c>
      <c r="E11" s="4">
        <v>-8.2464999999999993</v>
      </c>
      <c r="F11" s="4">
        <v>3.4588000000000001</v>
      </c>
      <c r="G11" s="7">
        <v>96.701300000000003</v>
      </c>
      <c r="H11" s="8">
        <v>0.3362</v>
      </c>
      <c r="I11" s="8">
        <v>-1.181</v>
      </c>
      <c r="J11" s="8">
        <v>0.13730000000000001</v>
      </c>
      <c r="K11" s="10">
        <v>3.4916999999999998</v>
      </c>
      <c r="L11" s="10">
        <v>2.4765999999999999</v>
      </c>
      <c r="M11" s="10">
        <v>7.4999999999999997E-2</v>
      </c>
      <c r="N11" s="17">
        <v>0.35809999999999997</v>
      </c>
      <c r="O11" s="10">
        <v>0.2747</v>
      </c>
      <c r="P11" s="10">
        <v>0.36870000000000003</v>
      </c>
      <c r="Q11" s="18">
        <v>3.6821000000000002</v>
      </c>
      <c r="R11" s="18">
        <v>0.9859</v>
      </c>
      <c r="S11" s="18">
        <v>-1.7500000000000002E-2</v>
      </c>
      <c r="T11" s="18">
        <v>1.8E-3</v>
      </c>
      <c r="U11" s="18">
        <v>2.7199999999999998E-2</v>
      </c>
      <c r="V11" s="18">
        <f t="shared" si="0"/>
        <v>52.624600000000001</v>
      </c>
      <c r="W11" s="19">
        <v>1.0323669948941301</v>
      </c>
      <c r="X11" s="19">
        <v>63.409832541443599</v>
      </c>
      <c r="Y11" s="19">
        <v>-1.1114242555400899</v>
      </c>
      <c r="Z11" s="19">
        <v>3.2009127655508101</v>
      </c>
      <c r="AA11" s="20">
        <v>0.95740000000000003</v>
      </c>
      <c r="AB11" s="20">
        <v>52.624600000000001</v>
      </c>
      <c r="AC11" s="20">
        <v>-2.3443999999999998</v>
      </c>
      <c r="AD11" s="20">
        <v>8.9398999999999997</v>
      </c>
      <c r="AE11" s="21">
        <v>1.9300000000000001E-2</v>
      </c>
      <c r="AF11" s="21">
        <v>3.5526</v>
      </c>
      <c r="AG11" s="21">
        <v>0.99470000000000003</v>
      </c>
      <c r="AH11" s="21">
        <v>3.2645</v>
      </c>
      <c r="AI11" s="22">
        <v>3.2399999999999998E-2</v>
      </c>
      <c r="AJ11" s="22">
        <v>5.2412999999999998</v>
      </c>
      <c r="AK11" s="22">
        <v>0.98570000000000002</v>
      </c>
      <c r="AL11" s="22">
        <v>6.3114999999999997</v>
      </c>
      <c r="AM11" s="34">
        <v>48.259599999999999</v>
      </c>
      <c r="AN11" s="34">
        <v>0.29320000000000002</v>
      </c>
      <c r="AO11" s="34">
        <v>64.715800000000002</v>
      </c>
      <c r="AP11" s="34">
        <v>-29.235933358409106</v>
      </c>
    </row>
    <row r="12" spans="1:43" ht="15" thickBot="1" x14ac:dyDescent="0.35">
      <c r="A12" s="12" t="s">
        <v>32</v>
      </c>
      <c r="B12" s="2" t="s">
        <v>14</v>
      </c>
      <c r="C12" s="4">
        <v>2721.444</v>
      </c>
      <c r="D12" s="4">
        <v>0.72819999999999996</v>
      </c>
      <c r="E12" s="4">
        <v>-26.5061</v>
      </c>
      <c r="F12" s="4">
        <v>18.3689</v>
      </c>
      <c r="G12" s="7">
        <v>0</v>
      </c>
      <c r="H12" s="8">
        <v>0</v>
      </c>
      <c r="I12" s="8">
        <v>0</v>
      </c>
      <c r="J12" s="8">
        <v>0</v>
      </c>
      <c r="K12" s="10">
        <v>2.5529000000000002</v>
      </c>
      <c r="L12" s="10">
        <v>3.2526000000000002</v>
      </c>
      <c r="M12" s="10">
        <v>-0.12039999999999999</v>
      </c>
      <c r="N12" s="17">
        <v>0.32029999999999997</v>
      </c>
      <c r="O12" s="10">
        <v>-0.7016</v>
      </c>
      <c r="P12" s="10">
        <v>0.1336</v>
      </c>
      <c r="Q12" s="18">
        <v>2.4342999999999999</v>
      </c>
      <c r="R12" s="18">
        <v>1.1738999999999999</v>
      </c>
      <c r="S12" s="18">
        <v>-1.8499999999999999E-2</v>
      </c>
      <c r="T12" s="18">
        <v>8.0000000000000004E-4</v>
      </c>
      <c r="U12" s="18">
        <v>8.6099999999999996E-2</v>
      </c>
      <c r="V12" s="18">
        <f t="shared" si="0"/>
        <v>109.5728</v>
      </c>
      <c r="W12" s="19">
        <v>0.115528903888928</v>
      </c>
      <c r="X12" s="19">
        <v>220.78937964067501</v>
      </c>
      <c r="Y12" s="19">
        <v>-0.16396179445863601</v>
      </c>
      <c r="Z12" s="19">
        <v>5.3726079743481998</v>
      </c>
      <c r="AA12" s="20">
        <v>9.9400000000000002E-2</v>
      </c>
      <c r="AB12" s="20">
        <v>109.5728</v>
      </c>
      <c r="AC12" s="20">
        <v>-2.12E-2</v>
      </c>
      <c r="AD12" s="20">
        <v>15.207100000000001</v>
      </c>
      <c r="AE12" s="21">
        <v>1.37E-2</v>
      </c>
      <c r="AF12" s="21">
        <v>35.852400000000003</v>
      </c>
      <c r="AG12" s="21">
        <v>0.98960000000000004</v>
      </c>
      <c r="AH12" s="21">
        <v>27.884</v>
      </c>
      <c r="AI12" s="22">
        <v>1.1599999999999999E-2</v>
      </c>
      <c r="AJ12" s="22">
        <v>33.031799999999997</v>
      </c>
      <c r="AK12" s="22">
        <v>0.99109999999999998</v>
      </c>
      <c r="AL12" s="22">
        <v>30.346599999999999</v>
      </c>
      <c r="AM12" s="34">
        <v>643.8877</v>
      </c>
      <c r="AN12" s="34">
        <v>0.25900000000000001</v>
      </c>
      <c r="AO12" s="34">
        <v>804.49689999999998</v>
      </c>
      <c r="AP12" s="34">
        <v>-42.514457625040066</v>
      </c>
    </row>
    <row r="13" spans="1:43" ht="15" thickBot="1" x14ac:dyDescent="0.35">
      <c r="A13" s="12" t="s">
        <v>33</v>
      </c>
      <c r="B13" s="2" t="s">
        <v>15</v>
      </c>
      <c r="C13" s="4">
        <v>307.99040000000002</v>
      </c>
      <c r="D13" s="4">
        <v>1.3271999999999999</v>
      </c>
      <c r="E13" s="4">
        <v>-14.0863</v>
      </c>
      <c r="F13" s="4">
        <v>5.6642999999999999</v>
      </c>
      <c r="G13" s="7">
        <v>0</v>
      </c>
      <c r="H13" s="8">
        <v>0</v>
      </c>
      <c r="I13" s="8">
        <v>0</v>
      </c>
      <c r="J13" s="8">
        <v>0</v>
      </c>
      <c r="K13" s="10">
        <v>0</v>
      </c>
      <c r="L13" s="10">
        <v>0</v>
      </c>
      <c r="M13" s="10">
        <v>-1.9400000000000001E-2</v>
      </c>
      <c r="N13" s="17">
        <v>0</v>
      </c>
      <c r="O13" s="10">
        <v>0</v>
      </c>
      <c r="P13" s="10">
        <v>0</v>
      </c>
      <c r="Q13" s="18">
        <v>3.8525</v>
      </c>
      <c r="R13" s="18">
        <v>0.98060000000000003</v>
      </c>
      <c r="S13" s="18">
        <v>-1.3899999999999999E-2</v>
      </c>
      <c r="T13" s="18">
        <v>5.4000000000000003E-3</v>
      </c>
      <c r="U13" s="18">
        <v>4.8000000000000001E-2</v>
      </c>
      <c r="V13" s="18">
        <f t="shared" si="0"/>
        <v>199.35130000000001</v>
      </c>
      <c r="W13" s="19">
        <v>0.95615929514171705</v>
      </c>
      <c r="X13" s="19">
        <v>233.452475823989</v>
      </c>
      <c r="Y13" s="19">
        <v>-1.86408393744755</v>
      </c>
      <c r="Z13" s="19">
        <v>3.8853645930360701</v>
      </c>
      <c r="AA13" s="20">
        <v>0.73960000000000004</v>
      </c>
      <c r="AB13" s="20">
        <v>199.35130000000001</v>
      </c>
      <c r="AC13" s="20">
        <v>-0.99719999999999998</v>
      </c>
      <c r="AD13" s="20">
        <v>7.3445</v>
      </c>
      <c r="AE13" s="21">
        <v>2.75E-2</v>
      </c>
      <c r="AF13" s="21">
        <v>6.0087000000000002</v>
      </c>
      <c r="AG13" s="21">
        <v>0.99560000000000004</v>
      </c>
      <c r="AH13" s="21">
        <v>2.8715000000000002</v>
      </c>
      <c r="AI13" s="22">
        <v>2.7099999999999999E-2</v>
      </c>
      <c r="AJ13" s="22">
        <v>6.1013000000000002</v>
      </c>
      <c r="AK13" s="22">
        <v>0.99460000000000004</v>
      </c>
      <c r="AL13" s="22">
        <v>4.5803000000000003</v>
      </c>
      <c r="AM13" s="34">
        <v>268.01299999999998</v>
      </c>
      <c r="AN13" s="34">
        <v>0.63260000000000005</v>
      </c>
      <c r="AO13" s="34">
        <v>279.4384</v>
      </c>
      <c r="AP13" s="34">
        <v>-5320.367928592369</v>
      </c>
    </row>
    <row r="14" spans="1:43" ht="15" thickBot="1" x14ac:dyDescent="0.35">
      <c r="A14" s="12" t="s">
        <v>34</v>
      </c>
      <c r="B14" s="2" t="s">
        <v>16</v>
      </c>
      <c r="C14" s="4">
        <v>936.8442</v>
      </c>
      <c r="D14" s="4">
        <v>0.13320000000000001</v>
      </c>
      <c r="E14" s="4">
        <v>7.8799999999999995E-2</v>
      </c>
      <c r="F14" s="4">
        <v>7.4497</v>
      </c>
      <c r="G14" s="7">
        <v>881.67370000000005</v>
      </c>
      <c r="H14" s="8">
        <v>0.1236</v>
      </c>
      <c r="I14" s="8">
        <v>0.18410000000000001</v>
      </c>
      <c r="J14" s="8">
        <v>1.5880000000000001</v>
      </c>
      <c r="K14" s="10">
        <v>2.8557999999999999</v>
      </c>
      <c r="L14" s="10">
        <v>1.5959000000000001</v>
      </c>
      <c r="M14" s="10">
        <v>4.3299999999999998E-2</v>
      </c>
      <c r="N14" s="17">
        <v>0.20930000000000001</v>
      </c>
      <c r="O14" s="10">
        <v>-1.52E-2</v>
      </c>
      <c r="P14" s="10">
        <v>9.4399999999999998E-2</v>
      </c>
      <c r="Q14" s="18">
        <v>2.9478</v>
      </c>
      <c r="R14" s="18">
        <v>1.1497999999999999</v>
      </c>
      <c r="S14" s="18">
        <v>-1.9199999999999998E-2</v>
      </c>
      <c r="T14" s="18">
        <v>1E-4</v>
      </c>
      <c r="U14" s="18">
        <v>0.1046</v>
      </c>
      <c r="V14" s="18">
        <f t="shared" si="0"/>
        <v>817.5163</v>
      </c>
      <c r="W14" s="19">
        <v>0.29896332925147601</v>
      </c>
      <c r="X14" s="19">
        <v>870.71684180233001</v>
      </c>
      <c r="Y14" s="19">
        <v>0.73105472029462004</v>
      </c>
      <c r="Z14" s="19">
        <v>7.3602817950704198</v>
      </c>
      <c r="AA14" s="20">
        <v>0.27160000000000001</v>
      </c>
      <c r="AB14" s="20">
        <v>817.5163</v>
      </c>
      <c r="AC14" s="20">
        <v>0.75080000000000002</v>
      </c>
      <c r="AD14" s="20">
        <v>26.670400000000001</v>
      </c>
      <c r="AE14" s="21">
        <v>1.44E-2</v>
      </c>
      <c r="AF14" s="21">
        <v>91.573099999999997</v>
      </c>
      <c r="AG14" s="21">
        <v>0.98319999999999996</v>
      </c>
      <c r="AH14" s="21">
        <v>61.095599999999997</v>
      </c>
      <c r="AI14" s="22">
        <v>1.78E-2</v>
      </c>
      <c r="AJ14" s="22">
        <v>103.1968</v>
      </c>
      <c r="AK14" s="22">
        <v>0.97660000000000002</v>
      </c>
      <c r="AL14" s="22">
        <v>56.424199999999999</v>
      </c>
      <c r="AM14" s="34">
        <v>1066.8233</v>
      </c>
      <c r="AN14" s="34">
        <v>0.1789</v>
      </c>
      <c r="AO14" s="34">
        <v>1213.1244999999999</v>
      </c>
      <c r="AP14" s="34">
        <v>-100.71741877517489</v>
      </c>
    </row>
    <row r="15" spans="1:43" ht="15" thickBot="1" x14ac:dyDescent="0.35">
      <c r="A15" s="12" t="s">
        <v>35</v>
      </c>
      <c r="B15" s="2" t="s">
        <v>17</v>
      </c>
      <c r="C15" s="4">
        <v>2121.2103999999999</v>
      </c>
      <c r="D15" s="4">
        <v>1.5510999999999999</v>
      </c>
      <c r="E15" s="4">
        <v>-71.768900000000002</v>
      </c>
      <c r="F15" s="4">
        <v>26.637899999999998</v>
      </c>
      <c r="G15" s="7">
        <v>620.37829999999997</v>
      </c>
      <c r="H15" s="8">
        <v>0.44819999999999999</v>
      </c>
      <c r="I15" s="8">
        <v>-5.2243000000000004</v>
      </c>
      <c r="J15" s="8">
        <v>1.8862000000000001</v>
      </c>
      <c r="K15" s="10">
        <v>2.3845999999999998</v>
      </c>
      <c r="L15" s="10">
        <v>1.9176</v>
      </c>
      <c r="M15" s="10">
        <v>6.7199999999999996E-2</v>
      </c>
      <c r="N15" s="17">
        <v>0.35970000000000002</v>
      </c>
      <c r="O15" s="10">
        <v>0.52649999999999997</v>
      </c>
      <c r="P15" s="10">
        <v>0.26250000000000001</v>
      </c>
      <c r="Q15" s="18">
        <v>2.5059</v>
      </c>
      <c r="R15" s="18">
        <v>0.99439999999999995</v>
      </c>
      <c r="S15" s="18">
        <v>-1.7000000000000001E-2</v>
      </c>
      <c r="T15" s="18">
        <v>2.3E-3</v>
      </c>
      <c r="U15" s="18">
        <v>6.4999999999999997E-3</v>
      </c>
      <c r="V15" s="18">
        <f t="shared" si="0"/>
        <v>515.87490000000003</v>
      </c>
      <c r="W15" s="19">
        <v>0.57495711580349895</v>
      </c>
      <c r="X15" s="19">
        <v>631.10593627433104</v>
      </c>
      <c r="Y15" s="19">
        <v>-1.74886824375981</v>
      </c>
      <c r="Z15" s="19">
        <v>18.835590147930599</v>
      </c>
      <c r="AA15" s="20">
        <v>0.57079999999999997</v>
      </c>
      <c r="AB15" s="20">
        <v>515.87490000000003</v>
      </c>
      <c r="AC15" s="20">
        <v>-1.2302999999999999</v>
      </c>
      <c r="AD15" s="20">
        <v>34.964799999999997</v>
      </c>
      <c r="AE15" s="21">
        <v>6.6199999999999995E-2</v>
      </c>
      <c r="AF15" s="21">
        <v>36.467799999999997</v>
      </c>
      <c r="AG15" s="21">
        <v>0.9335</v>
      </c>
      <c r="AH15" s="21">
        <v>12.0405</v>
      </c>
      <c r="AI15" s="22">
        <v>9.69E-2</v>
      </c>
      <c r="AJ15" s="22">
        <v>63.755000000000003</v>
      </c>
      <c r="AK15" s="22">
        <v>0.85740000000000005</v>
      </c>
      <c r="AL15" s="22">
        <v>28.2333</v>
      </c>
      <c r="AM15" s="34">
        <v>540.18219999999997</v>
      </c>
      <c r="AN15" s="34">
        <v>0.35449999999999998</v>
      </c>
      <c r="AO15" s="34">
        <v>558.47569999999996</v>
      </c>
      <c r="AP15" s="34">
        <v>-1.398172798550819</v>
      </c>
    </row>
    <row r="16" spans="1:43" ht="15" thickBot="1" x14ac:dyDescent="0.35">
      <c r="A16" s="12" t="s">
        <v>36</v>
      </c>
      <c r="B16" s="2" t="s">
        <v>18</v>
      </c>
      <c r="C16" s="4">
        <v>1643.8293000000001</v>
      </c>
      <c r="D16" s="4">
        <v>0.54490000000000005</v>
      </c>
      <c r="E16" s="4">
        <v>-11.354900000000001</v>
      </c>
      <c r="F16" s="4">
        <v>12.0075</v>
      </c>
      <c r="G16" s="7">
        <v>569.60749999999996</v>
      </c>
      <c r="H16" s="8">
        <v>0.1673</v>
      </c>
      <c r="I16" s="8">
        <v>-0.48349999999999999</v>
      </c>
      <c r="J16" s="8">
        <v>0.50980000000000003</v>
      </c>
      <c r="K16" s="10">
        <v>2.0924999999999998</v>
      </c>
      <c r="L16" s="10">
        <v>2.9533999999999998</v>
      </c>
      <c r="M16" s="10">
        <v>7.3599999999999999E-2</v>
      </c>
      <c r="N16" s="17">
        <v>0.29680000000000001</v>
      </c>
      <c r="O16" s="10">
        <v>-0.25330000000000003</v>
      </c>
      <c r="P16" s="10">
        <v>0.19539999999999999</v>
      </c>
      <c r="Q16" s="18">
        <v>2.2025999999999999</v>
      </c>
      <c r="R16" s="18">
        <v>1.1168</v>
      </c>
      <c r="S16" s="18">
        <v>-1.8499999999999999E-2</v>
      </c>
      <c r="T16" s="18">
        <v>8.9999999999999998E-4</v>
      </c>
      <c r="U16" s="18">
        <v>6.0999999999999999E-2</v>
      </c>
      <c r="V16" s="18">
        <f t="shared" si="0"/>
        <v>210.68039999999999</v>
      </c>
      <c r="W16" s="19">
        <v>0.14352673286492501</v>
      </c>
      <c r="X16" s="19">
        <v>208.26299843464699</v>
      </c>
      <c r="Y16" s="19">
        <v>0.641611783351698</v>
      </c>
      <c r="Z16" s="19">
        <v>4.9007502248954298</v>
      </c>
      <c r="AA16" s="20">
        <v>0.1157</v>
      </c>
      <c r="AB16" s="20">
        <v>210.68039999999999</v>
      </c>
      <c r="AC16" s="20">
        <v>0.76060000000000005</v>
      </c>
      <c r="AD16" s="20">
        <v>13.632199999999999</v>
      </c>
      <c r="AE16" s="21">
        <v>1.37E-2</v>
      </c>
      <c r="AF16" s="21">
        <v>60.808999999999997</v>
      </c>
      <c r="AG16" s="21">
        <v>0.99170000000000003</v>
      </c>
      <c r="AH16" s="21">
        <v>19.4541</v>
      </c>
      <c r="AI16" s="22">
        <v>1.1900000000000001E-2</v>
      </c>
      <c r="AJ16" s="22">
        <v>60.024000000000001</v>
      </c>
      <c r="AK16" s="22">
        <v>0.99319999999999997</v>
      </c>
      <c r="AL16" s="22">
        <v>27.641100000000002</v>
      </c>
      <c r="AM16" s="34">
        <v>382.78730000000002</v>
      </c>
      <c r="AN16" s="34">
        <v>0.17199999999999999</v>
      </c>
      <c r="AO16" s="34">
        <v>482.2559</v>
      </c>
      <c r="AP16" s="34">
        <v>-44.868336806379382</v>
      </c>
    </row>
    <row r="17" spans="1:42" ht="15" thickBot="1" x14ac:dyDescent="0.35">
      <c r="A17" s="12" t="s">
        <v>37</v>
      </c>
      <c r="B17" s="2" t="s">
        <v>19</v>
      </c>
      <c r="C17" s="4">
        <v>3380.3047999999999</v>
      </c>
      <c r="D17" s="4">
        <v>7.4569000000000001</v>
      </c>
      <c r="E17" s="4">
        <v>-1462.8217</v>
      </c>
      <c r="F17" s="4">
        <v>23.9361</v>
      </c>
      <c r="G17" s="7">
        <v>297.74189999999999</v>
      </c>
      <c r="H17" s="8">
        <v>0.68899999999999995</v>
      </c>
      <c r="I17" s="8">
        <v>-10.3568</v>
      </c>
      <c r="J17" s="8">
        <v>1.2442</v>
      </c>
      <c r="K17" s="10">
        <v>2.4691000000000001</v>
      </c>
      <c r="L17" s="10">
        <v>13348136824692.6</v>
      </c>
      <c r="M17" s="10">
        <v>2.69E-2</v>
      </c>
      <c r="N17" s="17">
        <v>0.28050000000000003</v>
      </c>
      <c r="O17" s="10">
        <v>0.82530000000000003</v>
      </c>
      <c r="P17" s="10">
        <v>0.2712</v>
      </c>
      <c r="Q17" s="18">
        <v>2.5438999999999998</v>
      </c>
      <c r="R17" s="18">
        <v>434979547252.12701</v>
      </c>
      <c r="S17" s="18">
        <v>-1.5599999999999999E-2</v>
      </c>
      <c r="T17" s="18">
        <v>3.7000000000000002E-3</v>
      </c>
      <c r="U17" s="18">
        <v>-9.1000000000000004E-3</v>
      </c>
      <c r="V17" s="18">
        <f t="shared" si="0"/>
        <v>143.02000000000001</v>
      </c>
      <c r="W17" s="19">
        <v>0.48177306826301203</v>
      </c>
      <c r="X17" s="19">
        <v>173.90008772310401</v>
      </c>
      <c r="Y17" s="19">
        <v>-5.6109562342378601</v>
      </c>
      <c r="Z17" s="19">
        <v>10.1379776151956</v>
      </c>
      <c r="AA17" s="20">
        <v>0.48849999999999999</v>
      </c>
      <c r="AB17" s="20">
        <v>143.02000000000001</v>
      </c>
      <c r="AC17" s="20">
        <v>-3.7016</v>
      </c>
      <c r="AD17" s="20">
        <v>19.624700000000001</v>
      </c>
      <c r="AE17" s="21">
        <v>4.9500000000000002E-2</v>
      </c>
      <c r="AF17" s="21">
        <v>12.950200000000001</v>
      </c>
      <c r="AG17" s="21">
        <v>0.97399999999999998</v>
      </c>
      <c r="AH17" s="21">
        <v>4.9226000000000001</v>
      </c>
      <c r="AI17" s="22">
        <v>6.3E-2</v>
      </c>
      <c r="AJ17" s="22">
        <v>25.464400000000001</v>
      </c>
      <c r="AK17" s="22">
        <v>0.93459999999999999</v>
      </c>
      <c r="AL17" s="22">
        <v>13.910500000000001</v>
      </c>
      <c r="AM17" s="34">
        <v>434.16480000000001</v>
      </c>
      <c r="AN17" s="34">
        <v>0.5736</v>
      </c>
      <c r="AO17" s="34">
        <v>456.87560000000002</v>
      </c>
      <c r="AP17" s="34">
        <v>-3.4673188504561576</v>
      </c>
    </row>
  </sheetData>
  <mergeCells count="9">
    <mergeCell ref="AM1:AP1"/>
    <mergeCell ref="W1:Z1"/>
    <mergeCell ref="AA1:AD1"/>
    <mergeCell ref="AE1:AH1"/>
    <mergeCell ref="AI1:AL1"/>
    <mergeCell ref="C1:F1"/>
    <mergeCell ref="G1:J1"/>
    <mergeCell ref="K1:P1"/>
    <mergeCell ref="Q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V-Amit Chawla</dc:creator>
  <cp:lastModifiedBy>V-Amit Chawla</cp:lastModifiedBy>
  <dcterms:created xsi:type="dcterms:W3CDTF">2021-07-27T20:26:14Z</dcterms:created>
  <dcterms:modified xsi:type="dcterms:W3CDTF">2021-07-30T08:07:27Z</dcterms:modified>
</cp:coreProperties>
</file>