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icampbell/Documents/GitHub/Fungal_Endophytes_Summer_2022/Summer Endophyte Surveys/"/>
    </mc:Choice>
  </mc:AlternateContent>
  <xr:revisionPtr revIDLastSave="0" documentId="13_ncr:1_{E66DF010-5D73-4A43-BB44-14B78DD7FD79}" xr6:coauthVersionLast="47" xr6:coauthVersionMax="47" xr10:uidLastSave="{00000000-0000-0000-0000-000000000000}"/>
  <bookViews>
    <workbookView xWindow="240" yWindow="500" windowWidth="28560" windowHeight="17500" firstSheet="1" activeTab="2" xr2:uid="{00000000-000D-0000-FFFF-FFFF00000000}"/>
  </bookViews>
  <sheets>
    <sheet name="Metadata" sheetId="3" r:id="rId1"/>
    <sheet name="Field Collections" sheetId="1" r:id="rId2"/>
    <sheet name="Sheet1" sheetId="6" r:id="rId3"/>
    <sheet name="Endophyte Scoring" sheetId="2" r:id="rId4"/>
    <sheet name="Agrinostics Key" sheetId="4" r:id="rId5"/>
    <sheet name="Agrinostics Results" sheetId="5" r:id="rId6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1" i="6" l="1"/>
  <c r="H50" i="6"/>
  <c r="H49" i="6"/>
  <c r="H48" i="6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4" i="6"/>
  <c r="H3" i="6"/>
  <c r="H2" i="6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</calcChain>
</file>

<file path=xl/sharedStrings.xml><?xml version="1.0" encoding="utf-8"?>
<sst xmlns="http://schemas.openxmlformats.org/spreadsheetml/2006/main" count="318" uniqueCount="114">
  <si>
    <t xml:space="preserve">site_ID </t>
  </si>
  <si>
    <t>Huntsville, TX</t>
  </si>
  <si>
    <t xml:space="preserve">Year </t>
  </si>
  <si>
    <t>species_ID</t>
  </si>
  <si>
    <t>ELVI</t>
  </si>
  <si>
    <t>plant_ID</t>
  </si>
  <si>
    <t>ID # of plant sample</t>
  </si>
  <si>
    <t>date</t>
  </si>
  <si>
    <t>date of sample collection</t>
  </si>
  <si>
    <t>time</t>
  </si>
  <si>
    <t>time of sample collection in (HHMM)</t>
  </si>
  <si>
    <t>dens_A</t>
  </si>
  <si>
    <t>densiometer raw data (4 readings A-D)</t>
  </si>
  <si>
    <t>dens_B</t>
  </si>
  <si>
    <t>"</t>
  </si>
  <si>
    <t>dens_C</t>
  </si>
  <si>
    <t>dens_D</t>
  </si>
  <si>
    <t>over_dens</t>
  </si>
  <si>
    <t>calculated measure of overstory density (% overstory cover)</t>
  </si>
  <si>
    <t>soil_moist</t>
  </si>
  <si>
    <t>soil moisture (% moisture in soil)</t>
  </si>
  <si>
    <t>soil_temp</t>
  </si>
  <si>
    <t>soil temperature (degrees F)</t>
  </si>
  <si>
    <t>tiller_count</t>
  </si>
  <si>
    <t># of tillers in sample plant</t>
  </si>
  <si>
    <t>recorder_ID</t>
  </si>
  <si>
    <t>ID of raw data collection recorder</t>
  </si>
  <si>
    <t>add_notes</t>
  </si>
  <si>
    <t xml:space="preserve">additional notes taken in the field </t>
  </si>
  <si>
    <t>scorer_ID</t>
  </si>
  <si>
    <t>ID of seed and leaf peel scorer</t>
  </si>
  <si>
    <t>date_Sscored</t>
  </si>
  <si>
    <t>date the seed was scored</t>
  </si>
  <si>
    <t>date_Lscored</t>
  </si>
  <si>
    <t>date the leaf peel was scored</t>
  </si>
  <si>
    <t>peel_lib</t>
  </si>
  <si>
    <t>liberal E+ score for leaf peel</t>
  </si>
  <si>
    <t>peel_cons</t>
  </si>
  <si>
    <t>conservative E+ score for leaf peel</t>
  </si>
  <si>
    <t>seed_lib</t>
  </si>
  <si>
    <t>liberal E+ score for seed</t>
  </si>
  <si>
    <t>seed_cons</t>
  </si>
  <si>
    <t>conservative E+ score for seed</t>
  </si>
  <si>
    <t>ACSL</t>
  </si>
  <si>
    <t>sunny, dry, forest edge</t>
  </si>
  <si>
    <t>shady, dry, forest edge</t>
  </si>
  <si>
    <t>sunny, damp, forest edge</t>
  </si>
  <si>
    <t>forest, dry, shady</t>
  </si>
  <si>
    <t>shady, forest edge</t>
  </si>
  <si>
    <t>field, sunny</t>
  </si>
  <si>
    <t>dam, sunny</t>
  </si>
  <si>
    <t>forest edge, sunny</t>
  </si>
  <si>
    <t>forest edge, shady</t>
  </si>
  <si>
    <t>forest, sunny/shady</t>
  </si>
  <si>
    <t>forest edge, sunny/shady</t>
  </si>
  <si>
    <t>-</t>
  </si>
  <si>
    <t>BS</t>
  </si>
  <si>
    <t>by road</t>
  </si>
  <si>
    <t>by road, lots biomass</t>
  </si>
  <si>
    <t>spider web</t>
  </si>
  <si>
    <t>NOGPS</t>
  </si>
  <si>
    <t>GPS #25</t>
  </si>
  <si>
    <t>plant ID#</t>
  </si>
  <si>
    <t>scorer ID</t>
  </si>
  <si>
    <t>date scored</t>
  </si>
  <si>
    <t>peel lib.</t>
  </si>
  <si>
    <t>peel cons.</t>
  </si>
  <si>
    <t>notes</t>
  </si>
  <si>
    <t>seed lib.</t>
  </si>
  <si>
    <t>seed cons.</t>
  </si>
  <si>
    <t>2nd score notes</t>
  </si>
  <si>
    <t>SL</t>
  </si>
  <si>
    <t>EC</t>
  </si>
  <si>
    <t>no leaf peel ? M.I.A peel</t>
  </si>
  <si>
    <t>*redo score maybe, no peel</t>
  </si>
  <si>
    <t>rescored as E+ on 7/15/22</t>
  </si>
  <si>
    <t xml:space="preserve">no viable seeds, just flowers; rescore </t>
  </si>
  <si>
    <t>no seeds left - should we include this sample?</t>
  </si>
  <si>
    <t>check again</t>
  </si>
  <si>
    <t>rechecked, same score</t>
  </si>
  <si>
    <t>only 1 viable seed</t>
  </si>
  <si>
    <t>purple stringy- e?</t>
  </si>
  <si>
    <t>what is the purple stuff?</t>
  </si>
  <si>
    <t>recheck</t>
  </si>
  <si>
    <t>not dyeing well; rescored as E+ 7/15/22</t>
  </si>
  <si>
    <t>no viable seeds; rescore</t>
  </si>
  <si>
    <t xml:space="preserve">no viable seeds </t>
  </si>
  <si>
    <t>no seeds in envelope 25</t>
  </si>
  <si>
    <t>not many viable seeds</t>
  </si>
  <si>
    <t>1 endophyte found</t>
  </si>
  <si>
    <t>could still not find endophyte after rescoring</t>
  </si>
  <si>
    <t>recheck?</t>
  </si>
  <si>
    <t>check with Ali  119/17</t>
  </si>
  <si>
    <t>rescored as liberal E+ on 7/15/22</t>
  </si>
  <si>
    <t>lots of stringy stuff that resemble e+, recheck</t>
  </si>
  <si>
    <t>128/20, ?</t>
  </si>
  <si>
    <t>potentially 1 endophyte?; double check slide</t>
  </si>
  <si>
    <t>only one viable seed; rescored as E+ on 7/15/22</t>
  </si>
  <si>
    <t>1 curly one</t>
  </si>
  <si>
    <t>rechecked found endophyte</t>
  </si>
  <si>
    <t>EC/SL</t>
  </si>
  <si>
    <t>check at 66.5-14 - i think thats one</t>
  </si>
  <si>
    <t>Finish scoring by Fri., 7/15</t>
  </si>
  <si>
    <t>Finish scoring by Mon., 7/11</t>
  </si>
  <si>
    <t xml:space="preserve">* lib score if it looks like an endohphyte, but is unique and there are not similar examples </t>
  </si>
  <si>
    <t>* 0/0 of there are no endophytes</t>
  </si>
  <si>
    <t>*lib/cons if it looks like an endophyte and there are multiple similar examples across the seed</t>
  </si>
  <si>
    <t>agrinostics 1</t>
  </si>
  <si>
    <t>A</t>
  </si>
  <si>
    <t>B</t>
  </si>
  <si>
    <t>C</t>
  </si>
  <si>
    <t>D</t>
  </si>
  <si>
    <t>E</t>
  </si>
  <si>
    <t>agrinostics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</si>
</sst>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rgb="FFFF0000"/>
      <name val="Calibri (Body)"/>
    </font>
    <font>
      <sz val="16"/>
      <color theme="1"/>
      <name val="Calibri"/>
      <family val="2"/>
      <scheme val="minor"/>
    </font>
    <font>
      <sz val="16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theme="4"/>
      </patternFill>
    </fill>
    <fill>
      <patternFill patternType="solid">
        <fgColor theme="8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D9D9D9"/>
        <bgColor indexed="64"/>
      </patternFill>
    </fill>
  </fills>
  <borders count="54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0" tint="-0.14999847407452621"/>
      </bottom>
      <diagonal/>
    </border>
    <border>
      <left style="thin">
        <color theme="1"/>
      </left>
      <right style="thin">
        <color theme="1"/>
      </right>
      <top/>
      <bottom style="thin">
        <color theme="0" tint="-0.1499984740745262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 style="thin">
        <color theme="0" tint="-0.14999847407452621"/>
      </top>
      <bottom/>
      <diagonal/>
    </border>
    <border>
      <left/>
      <right style="thin">
        <color theme="1"/>
      </right>
      <top/>
      <bottom style="thin">
        <color theme="0" tint="-0.149998474074526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theme="2"/>
      </bottom>
      <diagonal/>
    </border>
    <border>
      <left/>
      <right style="thin">
        <color theme="2" tint="-9.9978637043366805E-2"/>
      </right>
      <top/>
      <bottom/>
      <diagonal/>
    </border>
    <border>
      <left/>
      <right/>
      <top/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/>
      <bottom/>
      <diagonal/>
    </border>
    <border>
      <left/>
      <right style="thin">
        <color theme="2" tint="-9.9978637043366805E-2"/>
      </right>
      <top/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/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1"/>
      </left>
      <right style="thin">
        <color theme="1"/>
      </right>
      <top/>
      <bottom style="thin">
        <color theme="2" tint="-9.9978637043366805E-2"/>
      </bottom>
      <diagonal/>
    </border>
    <border>
      <left style="thin">
        <color theme="1"/>
      </left>
      <right style="thin">
        <color theme="1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1"/>
      </left>
      <right style="thin">
        <color theme="1"/>
      </right>
      <top style="thin">
        <color theme="2" tint="-9.9978637043366805E-2"/>
      </top>
      <bottom/>
      <diagonal/>
    </border>
    <border>
      <left/>
      <right/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1"/>
      </left>
      <right style="thin">
        <color theme="1"/>
      </right>
      <top style="thin">
        <color theme="0" tint="-0.14999847407452621"/>
      </top>
      <bottom/>
      <diagonal/>
    </border>
    <border>
      <left style="thin">
        <color theme="1"/>
      </left>
      <right/>
      <top style="thin">
        <color theme="0" tint="-0.14999847407452621"/>
      </top>
      <bottom/>
      <diagonal/>
    </border>
    <border>
      <left/>
      <right style="thin">
        <color theme="1"/>
      </right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 tint="-0.499984740745262"/>
      </right>
      <top style="thin">
        <color theme="4"/>
      </top>
      <bottom style="thin">
        <color theme="1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1"/>
      </bottom>
      <diagonal/>
    </border>
    <border>
      <left style="thin">
        <color theme="4" tint="-0.499984740745262"/>
      </left>
      <right style="thin">
        <color theme="4" tint="-0.499984740745262"/>
      </right>
      <top style="thin">
        <color theme="4" tint="-0.499984740745262"/>
      </top>
      <bottom style="thin">
        <color theme="4" tint="-0.499984740745262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thin">
        <color theme="4" tint="-0.499984740745262"/>
      </bottom>
      <diagonal/>
    </border>
    <border>
      <left style="thin">
        <color theme="4" tint="-0.499984740745262"/>
      </left>
      <right/>
      <top style="thin">
        <color theme="4" tint="-0.499984740745262"/>
      </top>
      <bottom style="thin">
        <color theme="4" tint="-0.499984740745262"/>
      </bottom>
      <diagonal/>
    </border>
    <border>
      <left/>
      <right style="thin">
        <color theme="4" tint="-0.499984740745262"/>
      </right>
      <top/>
      <bottom style="thin">
        <color theme="4" tint="-0.499984740745262"/>
      </bottom>
      <diagonal/>
    </border>
    <border>
      <left/>
      <right style="thin">
        <color theme="1"/>
      </right>
      <top style="thin">
        <color theme="1"/>
      </top>
      <bottom style="thin">
        <color theme="4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/>
      <top style="thin">
        <color theme="4" tint="-0.499984740745262"/>
      </top>
      <bottom style="thin">
        <color theme="4" tint="-0.499984740745262"/>
      </bottom>
      <diagonal/>
    </border>
    <border>
      <left/>
      <right style="thin">
        <color theme="4" tint="-0.499984740745262"/>
      </right>
      <top style="thin">
        <color theme="4" tint="-0.499984740745262"/>
      </top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1"/>
      </left>
      <right/>
      <top/>
      <bottom style="thin">
        <color theme="0" tint="-0.1499984740745262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3">
    <xf numFmtId="0" fontId="0" fillId="0" borderId="0"/>
    <xf numFmtId="0" fontId="2" fillId="6" borderId="0" applyNumberFormat="0" applyBorder="0" applyAlignment="0" applyProtection="0"/>
    <xf numFmtId="0" fontId="2" fillId="7" borderId="0" applyNumberFormat="0" applyBorder="0" applyAlignment="0" applyProtection="0"/>
  </cellStyleXfs>
  <cellXfs count="112">
    <xf numFmtId="0" fontId="0" fillId="0" borderId="0" xfId="0"/>
    <xf numFmtId="0" fontId="1" fillId="0" borderId="4" xfId="0" applyFont="1" applyBorder="1" applyAlignment="1">
      <alignment readingOrder="1"/>
    </xf>
    <xf numFmtId="0" fontId="1" fillId="0" borderId="12" xfId="0" applyFont="1" applyBorder="1" applyAlignment="1">
      <alignment readingOrder="1"/>
    </xf>
    <xf numFmtId="0" fontId="1" fillId="2" borderId="3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3" borderId="6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 wrapText="1"/>
    </xf>
    <xf numFmtId="0" fontId="1" fillId="0" borderId="9" xfId="0" applyFont="1" applyBorder="1" applyAlignment="1">
      <alignment horizontal="center"/>
    </xf>
    <xf numFmtId="0" fontId="1" fillId="0" borderId="8" xfId="0" applyFont="1" applyBorder="1" applyAlignment="1">
      <alignment horizontal="center" wrapText="1"/>
    </xf>
    <xf numFmtId="0" fontId="1" fillId="2" borderId="11" xfId="0" applyFont="1" applyFill="1" applyBorder="1" applyAlignment="1">
      <alignment horizontal="center" wrapText="1"/>
    </xf>
    <xf numFmtId="0" fontId="1" fillId="2" borderId="6" xfId="0" applyFont="1" applyFill="1" applyBorder="1" applyAlignment="1">
      <alignment horizontal="center" wrapText="1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0" fillId="4" borderId="21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4" borderId="22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16" fontId="0" fillId="4" borderId="21" xfId="0" applyNumberFormat="1" applyFill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14" fontId="0" fillId="4" borderId="22" xfId="0" applyNumberFormat="1" applyFill="1" applyBorder="1" applyAlignment="1">
      <alignment horizontal="center"/>
    </xf>
    <xf numFmtId="14" fontId="0" fillId="4" borderId="8" xfId="0" applyNumberFormat="1" applyFill="1" applyBorder="1" applyAlignment="1">
      <alignment horizontal="center"/>
    </xf>
    <xf numFmtId="0" fontId="0" fillId="0" borderId="4" xfId="0" applyBorder="1" applyAlignment="1">
      <alignment horizontal="left" wrapText="1"/>
    </xf>
    <xf numFmtId="0" fontId="0" fillId="4" borderId="16" xfId="0" applyFill="1" applyBorder="1" applyAlignment="1">
      <alignment horizontal="left" wrapText="1"/>
    </xf>
    <xf numFmtId="0" fontId="0" fillId="0" borderId="0" xfId="0" applyAlignment="1">
      <alignment horizontal="left" wrapText="1"/>
    </xf>
    <xf numFmtId="0" fontId="0" fillId="4" borderId="24" xfId="0" applyFill="1" applyBorder="1" applyAlignment="1">
      <alignment horizontal="left" wrapText="1"/>
    </xf>
    <xf numFmtId="0" fontId="0" fillId="4" borderId="0" xfId="0" applyFill="1" applyAlignment="1">
      <alignment horizontal="left" wrapText="1"/>
    </xf>
    <xf numFmtId="0" fontId="0" fillId="4" borderId="14" xfId="0" applyFill="1" applyBorder="1" applyAlignment="1">
      <alignment horizontal="left" wrapText="1"/>
    </xf>
    <xf numFmtId="0" fontId="0" fillId="4" borderId="18" xfId="0" applyFill="1" applyBorder="1" applyAlignment="1">
      <alignment horizontal="left" wrapText="1"/>
    </xf>
    <xf numFmtId="0" fontId="1" fillId="3" borderId="25" xfId="0" applyFont="1" applyFill="1" applyBorder="1" applyAlignment="1">
      <alignment horizontal="center"/>
    </xf>
    <xf numFmtId="0" fontId="1" fillId="3" borderId="26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 wrapText="1"/>
    </xf>
    <xf numFmtId="0" fontId="1" fillId="0" borderId="13" xfId="0" applyFont="1" applyBorder="1" applyAlignment="1">
      <alignment readingOrder="1"/>
    </xf>
    <xf numFmtId="0" fontId="0" fillId="5" borderId="0" xfId="0" applyFill="1" applyAlignment="1">
      <alignment horizontal="left" wrapText="1"/>
    </xf>
    <xf numFmtId="0" fontId="0" fillId="8" borderId="0" xfId="0" applyFill="1" applyAlignment="1">
      <alignment horizontal="left" wrapText="1"/>
    </xf>
    <xf numFmtId="0" fontId="3" fillId="4" borderId="0" xfId="0" applyFont="1" applyFill="1" applyAlignment="1">
      <alignment horizontal="left" wrapText="1"/>
    </xf>
    <xf numFmtId="0" fontId="0" fillId="0" borderId="19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0" xfId="0" applyAlignment="1">
      <alignment horizontal="left"/>
    </xf>
    <xf numFmtId="0" fontId="4" fillId="0" borderId="28" xfId="0" applyFont="1" applyBorder="1" applyAlignment="1">
      <alignment horizontal="center"/>
    </xf>
    <xf numFmtId="0" fontId="5" fillId="6" borderId="29" xfId="1" applyFont="1" applyBorder="1" applyAlignment="1">
      <alignment horizontal="center"/>
    </xf>
    <xf numFmtId="0" fontId="5" fillId="6" borderId="30" xfId="1" applyFont="1" applyBorder="1" applyAlignment="1">
      <alignment horizontal="center"/>
    </xf>
    <xf numFmtId="0" fontId="5" fillId="6" borderId="0" xfId="1" applyFont="1" applyAlignment="1">
      <alignment horizontal="center"/>
    </xf>
    <xf numFmtId="0" fontId="5" fillId="7" borderId="31" xfId="2" applyFont="1" applyBorder="1" applyAlignment="1">
      <alignment horizontal="center"/>
    </xf>
    <xf numFmtId="0" fontId="4" fillId="0" borderId="36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37" xfId="0" applyFont="1" applyBorder="1" applyAlignment="1">
      <alignment horizontal="center"/>
    </xf>
    <xf numFmtId="0" fontId="4" fillId="0" borderId="32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4" borderId="34" xfId="0" applyFont="1" applyFill="1" applyBorder="1" applyAlignment="1">
      <alignment horizontal="center"/>
    </xf>
    <xf numFmtId="0" fontId="4" fillId="4" borderId="38" xfId="0" applyFont="1" applyFill="1" applyBorder="1" applyAlignment="1">
      <alignment horizontal="center"/>
    </xf>
    <xf numFmtId="0" fontId="4" fillId="4" borderId="39" xfId="0" applyFont="1" applyFill="1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33" xfId="0" applyBorder="1" applyAlignment="1">
      <alignment horizontal="left" wrapText="1"/>
    </xf>
    <xf numFmtId="16" fontId="0" fillId="4" borderId="8" xfId="0" applyNumberFormat="1" applyFill="1" applyBorder="1" applyAlignment="1">
      <alignment horizontal="center"/>
    </xf>
    <xf numFmtId="14" fontId="0" fillId="0" borderId="40" xfId="0" applyNumberFormat="1" applyBorder="1" applyAlignment="1">
      <alignment horizontal="center"/>
    </xf>
    <xf numFmtId="16" fontId="0" fillId="0" borderId="8" xfId="0" applyNumberFormat="1" applyBorder="1" applyAlignment="1">
      <alignment horizontal="center"/>
    </xf>
    <xf numFmtId="0" fontId="1" fillId="0" borderId="42" xfId="0" applyFont="1" applyBorder="1" applyAlignment="1">
      <alignment readingOrder="1"/>
    </xf>
    <xf numFmtId="164" fontId="1" fillId="2" borderId="3" xfId="0" applyNumberFormat="1" applyFont="1" applyFill="1" applyBorder="1" applyAlignment="1">
      <alignment horizontal="center"/>
    </xf>
    <xf numFmtId="164" fontId="1" fillId="0" borderId="3" xfId="0" applyNumberFormat="1" applyFont="1" applyBorder="1" applyAlignment="1">
      <alignment horizontal="center"/>
    </xf>
    <xf numFmtId="164" fontId="1" fillId="0" borderId="8" xfId="0" applyNumberFormat="1" applyFont="1" applyBorder="1" applyAlignment="1">
      <alignment horizontal="center"/>
    </xf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8" xfId="0" applyFont="1" applyFill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1" fillId="0" borderId="43" xfId="0" applyFont="1" applyBorder="1"/>
    <xf numFmtId="0" fontId="1" fillId="0" borderId="44" xfId="0" applyFont="1" applyBorder="1"/>
    <xf numFmtId="0" fontId="1" fillId="0" borderId="45" xfId="0" applyFont="1" applyBorder="1"/>
    <xf numFmtId="14" fontId="1" fillId="2" borderId="11" xfId="0" applyNumberFormat="1" applyFont="1" applyFill="1" applyBorder="1" applyAlignment="1">
      <alignment horizontal="center"/>
    </xf>
    <xf numFmtId="0" fontId="1" fillId="2" borderId="46" xfId="0" applyFont="1" applyFill="1" applyBorder="1" applyAlignment="1">
      <alignment horizontal="center"/>
    </xf>
    <xf numFmtId="0" fontId="1" fillId="0" borderId="41" xfId="0" applyFont="1" applyBorder="1"/>
    <xf numFmtId="0" fontId="1" fillId="2" borderId="11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14" fontId="1" fillId="3" borderId="6" xfId="0" applyNumberFormat="1" applyFont="1" applyFill="1" applyBorder="1" applyAlignment="1">
      <alignment horizontal="center"/>
    </xf>
    <xf numFmtId="0" fontId="1" fillId="2" borderId="49" xfId="0" applyFont="1" applyFill="1" applyBorder="1" applyAlignment="1">
      <alignment horizontal="center"/>
    </xf>
    <xf numFmtId="14" fontId="1" fillId="2" borderId="6" xfId="0" applyNumberFormat="1" applyFont="1" applyFill="1" applyBorder="1" applyAlignment="1">
      <alignment horizontal="center"/>
    </xf>
    <xf numFmtId="0" fontId="1" fillId="4" borderId="48" xfId="0" applyFont="1" applyFill="1" applyBorder="1" applyAlignment="1">
      <alignment horizontal="center"/>
    </xf>
    <xf numFmtId="0" fontId="1" fillId="0" borderId="48" xfId="0" applyFont="1" applyBorder="1" applyAlignment="1">
      <alignment horizontal="center"/>
    </xf>
    <xf numFmtId="0" fontId="1" fillId="0" borderId="47" xfId="0" applyFont="1" applyBorder="1" applyAlignment="1">
      <alignment horizontal="center"/>
    </xf>
    <xf numFmtId="14" fontId="1" fillId="0" borderId="6" xfId="0" applyNumberFormat="1" applyFont="1" applyBorder="1" applyAlignment="1">
      <alignment horizontal="center"/>
    </xf>
    <xf numFmtId="14" fontId="1" fillId="0" borderId="10" xfId="0" applyNumberFormat="1" applyFont="1" applyBorder="1" applyAlignment="1">
      <alignment horizontal="center"/>
    </xf>
    <xf numFmtId="14" fontId="1" fillId="4" borderId="27" xfId="0" applyNumberFormat="1" applyFont="1" applyFill="1" applyBorder="1" applyAlignment="1">
      <alignment horizontal="center"/>
    </xf>
    <xf numFmtId="14" fontId="1" fillId="0" borderId="27" xfId="0" applyNumberFormat="1" applyFont="1" applyBorder="1" applyAlignment="1">
      <alignment horizontal="center"/>
    </xf>
    <xf numFmtId="0" fontId="1" fillId="0" borderId="50" xfId="0" applyFont="1" applyBorder="1"/>
    <xf numFmtId="0" fontId="1" fillId="3" borderId="48" xfId="0" applyFont="1" applyFill="1" applyBorder="1" applyAlignment="1">
      <alignment horizontal="center"/>
    </xf>
    <xf numFmtId="0" fontId="1" fillId="2" borderId="48" xfId="0" applyFont="1" applyFill="1" applyBorder="1" applyAlignment="1">
      <alignment horizontal="center"/>
    </xf>
    <xf numFmtId="164" fontId="1" fillId="2" borderId="51" xfId="0" applyNumberFormat="1" applyFont="1" applyFill="1" applyBorder="1" applyAlignment="1">
      <alignment horizontal="center"/>
    </xf>
    <xf numFmtId="164" fontId="1" fillId="0" borderId="11" xfId="0" applyNumberFormat="1" applyFont="1" applyBorder="1" applyAlignment="1">
      <alignment horizontal="center"/>
    </xf>
    <xf numFmtId="0" fontId="1" fillId="0" borderId="52" xfId="0" applyFont="1" applyBorder="1" applyAlignment="1">
      <alignment readingOrder="1"/>
    </xf>
    <xf numFmtId="0" fontId="1" fillId="2" borderId="6" xfId="0" applyFont="1" applyFill="1" applyBorder="1" applyAlignment="1">
      <alignment horizontal="center"/>
    </xf>
    <xf numFmtId="0" fontId="1" fillId="0" borderId="52" xfId="0" applyFont="1" applyBorder="1"/>
    <xf numFmtId="164" fontId="1" fillId="2" borderId="53" xfId="0" applyNumberFormat="1" applyFont="1" applyFill="1" applyBorder="1" applyAlignment="1">
      <alignment horizontal="center"/>
    </xf>
    <xf numFmtId="164" fontId="1" fillId="0" borderId="51" xfId="0" applyNumberFormat="1" applyFont="1" applyBorder="1" applyAlignment="1">
      <alignment horizontal="center"/>
    </xf>
    <xf numFmtId="0" fontId="0" fillId="9" borderId="0" xfId="0" applyFill="1" applyAlignment="1">
      <alignment horizontal="left" wrapText="1"/>
    </xf>
    <xf numFmtId="0" fontId="0" fillId="10" borderId="21" xfId="0" applyFill="1" applyBorder="1" applyAlignment="1">
      <alignment horizontal="center"/>
    </xf>
    <xf numFmtId="0" fontId="0" fillId="10" borderId="8" xfId="0" applyFill="1" applyBorder="1" applyAlignment="1">
      <alignment horizontal="center"/>
    </xf>
    <xf numFmtId="0" fontId="0" fillId="10" borderId="35" xfId="0" applyFill="1" applyBorder="1" applyAlignment="1">
      <alignment horizontal="center"/>
    </xf>
    <xf numFmtId="0" fontId="0" fillId="11" borderId="16" xfId="0" applyFill="1" applyBorder="1" applyAlignment="1">
      <alignment horizontal="left" wrapText="1"/>
    </xf>
    <xf numFmtId="0" fontId="0" fillId="10" borderId="22" xfId="0" applyFill="1" applyBorder="1" applyAlignment="1">
      <alignment horizontal="center"/>
    </xf>
    <xf numFmtId="0" fontId="0" fillId="10" borderId="0" xfId="0" applyFill="1" applyAlignment="1">
      <alignment horizontal="left" wrapText="1"/>
    </xf>
    <xf numFmtId="0" fontId="0" fillId="10" borderId="20" xfId="0" applyFill="1" applyBorder="1" applyAlignment="1">
      <alignment horizontal="left" wrapText="1"/>
    </xf>
  </cellXfs>
  <cellStyles count="3">
    <cellStyle name="Accent1" xfId="1" builtinId="29"/>
    <cellStyle name="Accent5" xfId="2" builtinId="45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4B61D3-1A8B-C647-A053-B37BE86DCCC8}">
  <dimension ref="A1:B23"/>
  <sheetViews>
    <sheetView zoomScale="140" zoomScaleNormal="140" workbookViewId="0">
      <selection activeCell="A24" sqref="A24"/>
    </sheetView>
  </sheetViews>
  <sheetFormatPr baseColWidth="10" defaultColWidth="11.5" defaultRowHeight="15" x14ac:dyDescent="0.2"/>
  <cols>
    <col min="1" max="1" width="14.5" customWidth="1"/>
    <col min="2" max="2" width="19.5" style="46" customWidth="1"/>
  </cols>
  <sheetData>
    <row r="1" spans="1:2" x14ac:dyDescent="0.2">
      <c r="A1" t="s">
        <v>0</v>
      </c>
      <c r="B1" s="46" t="s">
        <v>1</v>
      </c>
    </row>
    <row r="2" spans="1:2" x14ac:dyDescent="0.2">
      <c r="A2" t="s">
        <v>2</v>
      </c>
      <c r="B2" s="46">
        <v>2022</v>
      </c>
    </row>
    <row r="3" spans="1:2" x14ac:dyDescent="0.2">
      <c r="A3" t="s">
        <v>3</v>
      </c>
      <c r="B3" s="46" t="s">
        <v>4</v>
      </c>
    </row>
    <row r="4" spans="1:2" x14ac:dyDescent="0.2">
      <c r="A4" t="s">
        <v>5</v>
      </c>
      <c r="B4" s="46" t="s">
        <v>6</v>
      </c>
    </row>
    <row r="5" spans="1:2" x14ac:dyDescent="0.2">
      <c r="A5" t="s">
        <v>7</v>
      </c>
      <c r="B5" s="46" t="s">
        <v>8</v>
      </c>
    </row>
    <row r="6" spans="1:2" x14ac:dyDescent="0.2">
      <c r="A6" t="s">
        <v>9</v>
      </c>
      <c r="B6" s="46" t="s">
        <v>10</v>
      </c>
    </row>
    <row r="7" spans="1:2" x14ac:dyDescent="0.2">
      <c r="A7" t="s">
        <v>11</v>
      </c>
      <c r="B7" s="46" t="s">
        <v>12</v>
      </c>
    </row>
    <row r="8" spans="1:2" x14ac:dyDescent="0.2">
      <c r="A8" t="s">
        <v>13</v>
      </c>
      <c r="B8" s="46" t="s">
        <v>14</v>
      </c>
    </row>
    <row r="9" spans="1:2" x14ac:dyDescent="0.2">
      <c r="A9" t="s">
        <v>15</v>
      </c>
      <c r="B9" s="46" t="s">
        <v>14</v>
      </c>
    </row>
    <row r="10" spans="1:2" x14ac:dyDescent="0.2">
      <c r="A10" t="s">
        <v>16</v>
      </c>
      <c r="B10" s="46" t="s">
        <v>14</v>
      </c>
    </row>
    <row r="11" spans="1:2" x14ac:dyDescent="0.2">
      <c r="A11" t="s">
        <v>17</v>
      </c>
      <c r="B11" s="46" t="s">
        <v>18</v>
      </c>
    </row>
    <row r="12" spans="1:2" x14ac:dyDescent="0.2">
      <c r="A12" t="s">
        <v>19</v>
      </c>
      <c r="B12" s="46" t="s">
        <v>20</v>
      </c>
    </row>
    <row r="13" spans="1:2" x14ac:dyDescent="0.2">
      <c r="A13" t="s">
        <v>21</v>
      </c>
      <c r="B13" s="46" t="s">
        <v>22</v>
      </c>
    </row>
    <row r="14" spans="1:2" x14ac:dyDescent="0.2">
      <c r="A14" t="s">
        <v>23</v>
      </c>
      <c r="B14" s="46" t="s">
        <v>24</v>
      </c>
    </row>
    <row r="15" spans="1:2" x14ac:dyDescent="0.2">
      <c r="A15" t="s">
        <v>25</v>
      </c>
      <c r="B15" s="46" t="s">
        <v>26</v>
      </c>
    </row>
    <row r="16" spans="1:2" x14ac:dyDescent="0.2">
      <c r="A16" t="s">
        <v>27</v>
      </c>
      <c r="B16" s="46" t="s">
        <v>28</v>
      </c>
    </row>
    <row r="17" spans="1:2" x14ac:dyDescent="0.2">
      <c r="A17" t="s">
        <v>29</v>
      </c>
      <c r="B17" s="46" t="s">
        <v>30</v>
      </c>
    </row>
    <row r="18" spans="1:2" x14ac:dyDescent="0.2">
      <c r="A18" t="s">
        <v>31</v>
      </c>
      <c r="B18" s="46" t="s">
        <v>32</v>
      </c>
    </row>
    <row r="19" spans="1:2" x14ac:dyDescent="0.2">
      <c r="A19" t="s">
        <v>33</v>
      </c>
      <c r="B19" s="46" t="s">
        <v>34</v>
      </c>
    </row>
    <row r="20" spans="1:2" x14ac:dyDescent="0.2">
      <c r="A20" t="s">
        <v>35</v>
      </c>
      <c r="B20" s="46" t="s">
        <v>36</v>
      </c>
    </row>
    <row r="21" spans="1:2" x14ac:dyDescent="0.2">
      <c r="A21" t="s">
        <v>37</v>
      </c>
      <c r="B21" s="46" t="s">
        <v>38</v>
      </c>
    </row>
    <row r="22" spans="1:2" x14ac:dyDescent="0.2">
      <c r="A22" t="s">
        <v>39</v>
      </c>
      <c r="B22" s="46" t="s">
        <v>40</v>
      </c>
    </row>
    <row r="23" spans="1:2" x14ac:dyDescent="0.2">
      <c r="A23" t="s">
        <v>41</v>
      </c>
      <c r="B23" s="46" t="s">
        <v>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F52"/>
  <sheetViews>
    <sheetView zoomScale="140" zoomScaleNormal="140" workbookViewId="0">
      <selection sqref="A1:M51"/>
    </sheetView>
  </sheetViews>
  <sheetFormatPr baseColWidth="10" defaultColWidth="8.83203125" defaultRowHeight="14" x14ac:dyDescent="0.2"/>
  <cols>
    <col min="1" max="2" width="10.33203125" style="71" customWidth="1"/>
    <col min="3" max="7" width="8.83203125" style="71"/>
    <col min="8" max="9" width="9.5" style="71" customWidth="1"/>
    <col min="10" max="10" width="9" style="71" customWidth="1"/>
    <col min="11" max="11" width="10.5" style="71" customWidth="1"/>
    <col min="12" max="12" width="12.33203125" style="71" customWidth="1"/>
    <col min="13" max="13" width="19.33203125" style="71" customWidth="1"/>
    <col min="14" max="18" width="8.83203125" style="71"/>
    <col min="19" max="19" width="19.1640625" style="71" customWidth="1"/>
    <col min="20" max="16384" width="8.83203125" style="71"/>
  </cols>
  <sheetData>
    <row r="1" spans="1:136" x14ac:dyDescent="0.2">
      <c r="A1" s="71" t="s">
        <v>5</v>
      </c>
      <c r="B1" s="1" t="s">
        <v>7</v>
      </c>
      <c r="C1" s="39" t="s">
        <v>9</v>
      </c>
      <c r="D1" s="2" t="s">
        <v>11</v>
      </c>
      <c r="E1" s="2" t="s">
        <v>13</v>
      </c>
      <c r="F1" s="67" t="s">
        <v>15</v>
      </c>
      <c r="G1" s="99" t="s">
        <v>16</v>
      </c>
      <c r="H1" s="101" t="s">
        <v>17</v>
      </c>
      <c r="I1" s="76" t="s">
        <v>19</v>
      </c>
      <c r="J1" s="76" t="s">
        <v>21</v>
      </c>
      <c r="K1" s="81" t="s">
        <v>23</v>
      </c>
      <c r="L1" s="71" t="s">
        <v>25</v>
      </c>
      <c r="M1" s="81" t="s">
        <v>27</v>
      </c>
    </row>
    <row r="2" spans="1:136" s="72" customFormat="1" ht="15" customHeight="1" x14ac:dyDescent="0.2">
      <c r="A2" s="85">
        <v>1</v>
      </c>
      <c r="B2" s="79">
        <v>44728</v>
      </c>
      <c r="C2" s="4">
        <v>1021</v>
      </c>
      <c r="D2" s="3">
        <v>10</v>
      </c>
      <c r="E2" s="3">
        <v>5</v>
      </c>
      <c r="F2" s="80">
        <v>3</v>
      </c>
      <c r="G2" s="85">
        <v>9</v>
      </c>
      <c r="H2" s="102">
        <f>100-((1.04*SUM(D2:G2))/4)</f>
        <v>92.98</v>
      </c>
      <c r="I2" s="82">
        <v>29.3</v>
      </c>
      <c r="J2" s="3">
        <v>83</v>
      </c>
      <c r="K2" s="80">
        <v>3</v>
      </c>
      <c r="L2" s="5" t="s">
        <v>43</v>
      </c>
      <c r="M2" s="16" t="s">
        <v>44</v>
      </c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  <c r="AA2" s="71"/>
      <c r="AB2" s="71"/>
      <c r="AC2" s="71"/>
      <c r="AD2" s="71"/>
      <c r="AE2" s="71"/>
      <c r="AF2" s="71"/>
      <c r="AG2" s="71"/>
      <c r="AH2" s="71"/>
      <c r="AI2" s="71"/>
      <c r="AJ2" s="71"/>
      <c r="AK2" s="71"/>
      <c r="AL2" s="71"/>
      <c r="AM2" s="71"/>
      <c r="AN2" s="71"/>
      <c r="AO2" s="71"/>
      <c r="AP2" s="71"/>
      <c r="AQ2" s="71"/>
      <c r="AR2" s="71"/>
      <c r="AS2" s="71"/>
      <c r="AT2" s="71"/>
      <c r="AU2" s="71"/>
      <c r="AV2" s="71"/>
      <c r="AW2" s="71"/>
      <c r="AX2" s="71"/>
      <c r="AY2" s="71"/>
      <c r="AZ2" s="71"/>
      <c r="BA2" s="71"/>
      <c r="BB2" s="71"/>
      <c r="BC2" s="71"/>
      <c r="BD2" s="71"/>
      <c r="BE2" s="71"/>
      <c r="BF2" s="71"/>
      <c r="BG2" s="71"/>
      <c r="BH2" s="71"/>
      <c r="BI2" s="71"/>
      <c r="BJ2" s="71"/>
      <c r="BK2" s="71"/>
      <c r="BL2" s="71"/>
      <c r="BM2" s="71"/>
      <c r="BN2" s="71"/>
      <c r="BO2" s="71"/>
      <c r="BP2" s="71"/>
      <c r="BQ2" s="71"/>
      <c r="BR2" s="71"/>
      <c r="BS2" s="71"/>
      <c r="BT2" s="71"/>
      <c r="BU2" s="71"/>
      <c r="BV2" s="71"/>
      <c r="BW2" s="71"/>
      <c r="BX2" s="71"/>
      <c r="BY2" s="71"/>
      <c r="BZ2" s="71"/>
      <c r="CA2" s="71"/>
      <c r="CB2" s="71"/>
      <c r="CC2" s="71"/>
      <c r="CD2" s="71"/>
      <c r="CE2" s="71"/>
      <c r="CF2" s="71"/>
      <c r="CG2" s="71"/>
      <c r="CH2" s="71"/>
      <c r="CI2" s="71"/>
      <c r="CJ2" s="71"/>
      <c r="CK2" s="71"/>
      <c r="CL2" s="71"/>
      <c r="CM2" s="71"/>
      <c r="CN2" s="71"/>
      <c r="CO2" s="71"/>
      <c r="CP2" s="71"/>
      <c r="CQ2" s="71"/>
      <c r="CR2" s="71"/>
      <c r="CS2" s="71"/>
      <c r="CT2" s="71"/>
      <c r="CU2" s="71"/>
      <c r="CV2" s="71"/>
      <c r="CW2" s="71"/>
      <c r="CX2" s="71"/>
      <c r="CY2" s="71"/>
      <c r="CZ2" s="71"/>
      <c r="DA2" s="71"/>
      <c r="DB2" s="71"/>
      <c r="DC2" s="71"/>
      <c r="DD2" s="71"/>
      <c r="DE2" s="71"/>
      <c r="DF2" s="71"/>
      <c r="DG2" s="71"/>
      <c r="DH2" s="71"/>
      <c r="DI2" s="71"/>
      <c r="DJ2" s="71"/>
      <c r="DK2" s="71"/>
      <c r="DL2" s="71"/>
      <c r="DM2" s="71"/>
      <c r="DN2" s="71"/>
      <c r="DO2" s="71"/>
      <c r="DP2" s="71"/>
      <c r="DQ2" s="71"/>
      <c r="DR2" s="71"/>
      <c r="DS2" s="71"/>
      <c r="DT2" s="71"/>
      <c r="DU2" s="71"/>
      <c r="DV2" s="71"/>
      <c r="DW2" s="71"/>
      <c r="DX2" s="71"/>
      <c r="DY2" s="71"/>
      <c r="DZ2" s="71"/>
      <c r="EA2" s="71"/>
      <c r="EB2" s="71"/>
      <c r="EC2" s="71"/>
      <c r="ED2" s="71"/>
      <c r="EE2" s="71"/>
      <c r="EF2" s="71"/>
    </row>
    <row r="3" spans="1:136" s="73" customFormat="1" ht="15" x14ac:dyDescent="0.2">
      <c r="A3" s="95">
        <v>2</v>
      </c>
      <c r="B3" s="84">
        <v>44728</v>
      </c>
      <c r="C3" s="6">
        <v>1042</v>
      </c>
      <c r="D3" s="6">
        <v>3</v>
      </c>
      <c r="E3" s="6">
        <v>3</v>
      </c>
      <c r="F3" s="7">
        <v>8</v>
      </c>
      <c r="G3" s="95">
        <v>14</v>
      </c>
      <c r="H3" s="103">
        <f>100-((1.04*SUM(D3:G3))/4)</f>
        <v>92.72</v>
      </c>
      <c r="I3" s="83">
        <v>13.4</v>
      </c>
      <c r="J3" s="6">
        <v>82</v>
      </c>
      <c r="K3" s="7">
        <v>3</v>
      </c>
      <c r="L3" s="8" t="s">
        <v>43</v>
      </c>
      <c r="M3" s="9" t="s">
        <v>45</v>
      </c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71"/>
      <c r="AB3" s="71"/>
      <c r="AC3" s="71"/>
      <c r="AD3" s="71"/>
      <c r="AE3" s="71"/>
      <c r="AF3" s="71"/>
      <c r="AG3" s="71"/>
      <c r="AH3" s="71"/>
      <c r="AI3" s="71"/>
      <c r="AJ3" s="71"/>
      <c r="AK3" s="71"/>
      <c r="AL3" s="71"/>
      <c r="AM3" s="71"/>
      <c r="AN3" s="71"/>
      <c r="AO3" s="71"/>
      <c r="AP3" s="71"/>
      <c r="AQ3" s="71"/>
      <c r="AR3" s="71"/>
      <c r="AS3" s="71"/>
      <c r="AT3" s="71"/>
      <c r="AU3" s="71"/>
      <c r="AV3" s="71"/>
      <c r="AW3" s="71"/>
      <c r="AX3" s="71"/>
      <c r="AY3" s="71"/>
      <c r="AZ3" s="71"/>
      <c r="BA3" s="71"/>
      <c r="BB3" s="71"/>
      <c r="BC3" s="71"/>
      <c r="BD3" s="71"/>
      <c r="BE3" s="71"/>
      <c r="BF3" s="71"/>
      <c r="BG3" s="71"/>
      <c r="BH3" s="71"/>
      <c r="BI3" s="71"/>
      <c r="BJ3" s="71"/>
      <c r="BK3" s="71"/>
      <c r="BL3" s="71"/>
      <c r="BM3" s="71"/>
      <c r="BN3" s="71"/>
      <c r="BO3" s="71"/>
      <c r="BP3" s="71"/>
      <c r="BQ3" s="71"/>
      <c r="BR3" s="71"/>
      <c r="BS3" s="71"/>
      <c r="BT3" s="71"/>
      <c r="BU3" s="71"/>
      <c r="BV3" s="71"/>
      <c r="BW3" s="71"/>
      <c r="BX3" s="71"/>
      <c r="BY3" s="71"/>
      <c r="BZ3" s="71"/>
      <c r="CA3" s="71"/>
      <c r="CB3" s="71"/>
      <c r="CC3" s="71"/>
      <c r="CD3" s="71"/>
      <c r="CE3" s="71"/>
      <c r="CF3" s="71"/>
      <c r="CG3" s="71"/>
      <c r="CH3" s="71"/>
      <c r="CI3" s="71"/>
      <c r="CJ3" s="71"/>
      <c r="CK3" s="71"/>
      <c r="CL3" s="71"/>
      <c r="CM3" s="71"/>
      <c r="CN3" s="71"/>
      <c r="CO3" s="71"/>
      <c r="CP3" s="71"/>
      <c r="CQ3" s="71"/>
      <c r="CR3" s="71"/>
      <c r="CS3" s="71"/>
      <c r="CT3" s="71"/>
      <c r="CU3" s="71"/>
      <c r="CV3" s="71"/>
      <c r="CW3" s="71"/>
      <c r="CX3" s="71"/>
      <c r="CY3" s="71"/>
      <c r="CZ3" s="71"/>
      <c r="DA3" s="71"/>
      <c r="DB3" s="71"/>
      <c r="DC3" s="71"/>
      <c r="DD3" s="71"/>
      <c r="DE3" s="71"/>
      <c r="DF3" s="71"/>
      <c r="DG3" s="71"/>
      <c r="DH3" s="71"/>
      <c r="DI3" s="71"/>
      <c r="DJ3" s="71"/>
      <c r="DK3" s="71"/>
      <c r="DL3" s="71"/>
      <c r="DM3" s="71"/>
      <c r="DN3" s="71"/>
      <c r="DO3" s="71"/>
      <c r="DP3" s="71"/>
      <c r="DQ3" s="71"/>
      <c r="DR3" s="71"/>
      <c r="DS3" s="71"/>
      <c r="DT3" s="71"/>
      <c r="DU3" s="71"/>
      <c r="DV3" s="71"/>
      <c r="DW3" s="71"/>
      <c r="DX3" s="71"/>
      <c r="DY3" s="71"/>
      <c r="DZ3" s="71"/>
      <c r="EA3" s="71"/>
      <c r="EB3" s="71"/>
      <c r="EC3" s="71"/>
      <c r="ED3" s="71"/>
      <c r="EE3" s="71"/>
      <c r="EF3" s="71"/>
    </row>
    <row r="4" spans="1:136" s="72" customFormat="1" ht="15" x14ac:dyDescent="0.2">
      <c r="A4" s="96">
        <v>3</v>
      </c>
      <c r="B4" s="86">
        <v>44728</v>
      </c>
      <c r="C4" s="10">
        <v>1055</v>
      </c>
      <c r="D4" s="10">
        <v>3</v>
      </c>
      <c r="E4" s="10">
        <v>5</v>
      </c>
      <c r="F4" s="11">
        <v>5</v>
      </c>
      <c r="G4" s="96">
        <v>1</v>
      </c>
      <c r="H4" s="97">
        <f t="shared" ref="H4:H51" si="0">100-((1.04*SUM(D4:G4))/4)</f>
        <v>96.36</v>
      </c>
      <c r="I4" s="100">
        <v>16.2</v>
      </c>
      <c r="J4" s="10">
        <v>89</v>
      </c>
      <c r="K4" s="11">
        <v>1</v>
      </c>
      <c r="L4" s="12" t="s">
        <v>43</v>
      </c>
      <c r="M4" s="13" t="s">
        <v>45</v>
      </c>
      <c r="N4" s="71"/>
      <c r="O4" s="71"/>
      <c r="P4" s="71"/>
      <c r="Q4" s="71"/>
      <c r="R4" s="71"/>
      <c r="S4" s="71"/>
      <c r="T4" s="71"/>
      <c r="U4" s="71"/>
      <c r="V4" s="71"/>
      <c r="W4" s="71"/>
      <c r="X4" s="71"/>
      <c r="Y4" s="71"/>
      <c r="Z4" s="71"/>
      <c r="AA4" s="71"/>
      <c r="AB4" s="71"/>
      <c r="AC4" s="71"/>
      <c r="AD4" s="71"/>
      <c r="AE4" s="71"/>
      <c r="AF4" s="71"/>
      <c r="AG4" s="71"/>
      <c r="AH4" s="71"/>
      <c r="AI4" s="71"/>
      <c r="AJ4" s="71"/>
      <c r="AK4" s="71"/>
      <c r="AL4" s="71"/>
      <c r="AM4" s="71"/>
      <c r="AN4" s="71"/>
      <c r="AO4" s="71"/>
      <c r="AP4" s="71"/>
      <c r="AQ4" s="71"/>
      <c r="AR4" s="71"/>
      <c r="AS4" s="71"/>
      <c r="AT4" s="71"/>
      <c r="AU4" s="71"/>
      <c r="AV4" s="71"/>
      <c r="AW4" s="71"/>
      <c r="AX4" s="71"/>
      <c r="AY4" s="71"/>
      <c r="AZ4" s="71"/>
      <c r="BA4" s="71"/>
      <c r="BB4" s="71"/>
      <c r="BC4" s="71"/>
      <c r="BD4" s="71"/>
      <c r="BE4" s="71"/>
      <c r="BF4" s="71"/>
      <c r="BG4" s="71"/>
      <c r="BH4" s="71"/>
      <c r="BI4" s="71"/>
      <c r="BJ4" s="71"/>
      <c r="BK4" s="71"/>
      <c r="BL4" s="71"/>
      <c r="BM4" s="71"/>
      <c r="BN4" s="71"/>
      <c r="BO4" s="71"/>
      <c r="BP4" s="71"/>
      <c r="BQ4" s="71"/>
      <c r="BR4" s="71"/>
      <c r="BS4" s="71"/>
      <c r="BT4" s="71"/>
      <c r="BU4" s="71"/>
      <c r="BV4" s="71"/>
      <c r="BW4" s="71"/>
      <c r="BX4" s="71"/>
      <c r="BY4" s="71"/>
      <c r="BZ4" s="71"/>
      <c r="CA4" s="71"/>
      <c r="CB4" s="71"/>
      <c r="CC4" s="71"/>
      <c r="CD4" s="71"/>
      <c r="CE4" s="71"/>
      <c r="CF4" s="71"/>
      <c r="CG4" s="71"/>
      <c r="CH4" s="71"/>
      <c r="CI4" s="71"/>
      <c r="CJ4" s="71"/>
      <c r="CK4" s="71"/>
      <c r="CL4" s="71"/>
      <c r="CM4" s="71"/>
      <c r="CN4" s="71"/>
      <c r="CO4" s="71"/>
      <c r="CP4" s="71"/>
      <c r="CQ4" s="71"/>
      <c r="CR4" s="71"/>
      <c r="CS4" s="71"/>
      <c r="CT4" s="71"/>
      <c r="CU4" s="71"/>
      <c r="CV4" s="71"/>
      <c r="CW4" s="71"/>
      <c r="CX4" s="71"/>
      <c r="CY4" s="71"/>
      <c r="CZ4" s="71"/>
      <c r="DA4" s="71"/>
      <c r="DB4" s="71"/>
      <c r="DC4" s="71"/>
      <c r="DD4" s="71"/>
      <c r="DE4" s="71"/>
      <c r="DF4" s="71"/>
      <c r="DG4" s="71"/>
      <c r="DH4" s="71"/>
      <c r="DI4" s="71"/>
      <c r="DJ4" s="71"/>
      <c r="DK4" s="71"/>
      <c r="DL4" s="71"/>
      <c r="DM4" s="71"/>
      <c r="DN4" s="71"/>
      <c r="DO4" s="71"/>
      <c r="DP4" s="71"/>
      <c r="DQ4" s="71"/>
      <c r="DR4" s="71"/>
      <c r="DS4" s="71"/>
      <c r="DT4" s="71"/>
      <c r="DU4" s="71"/>
      <c r="DV4" s="71"/>
      <c r="DW4" s="71"/>
      <c r="DX4" s="71"/>
      <c r="DY4" s="71"/>
      <c r="DZ4" s="71"/>
      <c r="EA4" s="71"/>
      <c r="EB4" s="71"/>
      <c r="EC4" s="71"/>
      <c r="ED4" s="71"/>
      <c r="EE4" s="71"/>
      <c r="EF4" s="71"/>
    </row>
    <row r="5" spans="1:136" s="73" customFormat="1" ht="15" x14ac:dyDescent="0.2">
      <c r="A5" s="95">
        <v>4</v>
      </c>
      <c r="B5" s="90">
        <v>44728</v>
      </c>
      <c r="C5" s="6">
        <v>1113</v>
      </c>
      <c r="D5" s="6">
        <v>96</v>
      </c>
      <c r="E5" s="6">
        <v>96</v>
      </c>
      <c r="F5" s="7">
        <v>90</v>
      </c>
      <c r="G5" s="95">
        <v>28</v>
      </c>
      <c r="H5" s="98">
        <f t="shared" si="0"/>
        <v>19.399999999999991</v>
      </c>
      <c r="I5" s="6">
        <v>6.2</v>
      </c>
      <c r="J5" s="6">
        <v>92</v>
      </c>
      <c r="K5" s="7">
        <v>4</v>
      </c>
      <c r="L5" s="14" t="s">
        <v>43</v>
      </c>
      <c r="M5" s="15" t="s">
        <v>44</v>
      </c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  <c r="Z5" s="71"/>
      <c r="AA5" s="71"/>
      <c r="AB5" s="71"/>
      <c r="AC5" s="71"/>
      <c r="AD5" s="71"/>
      <c r="AE5" s="71"/>
      <c r="AF5" s="71"/>
      <c r="AG5" s="71"/>
      <c r="AH5" s="71"/>
      <c r="AI5" s="71"/>
      <c r="AJ5" s="71"/>
      <c r="AK5" s="71"/>
      <c r="AL5" s="71"/>
      <c r="AM5" s="71"/>
      <c r="AN5" s="71"/>
      <c r="AO5" s="71"/>
      <c r="AP5" s="71"/>
      <c r="AQ5" s="71"/>
      <c r="AR5" s="71"/>
      <c r="AS5" s="71"/>
      <c r="AT5" s="71"/>
      <c r="AU5" s="71"/>
      <c r="AV5" s="71"/>
      <c r="AW5" s="71"/>
      <c r="AX5" s="71"/>
      <c r="AY5" s="71"/>
      <c r="AZ5" s="71"/>
      <c r="BA5" s="71"/>
      <c r="BB5" s="71"/>
      <c r="BC5" s="71"/>
      <c r="BD5" s="71"/>
      <c r="BE5" s="71"/>
      <c r="BF5" s="71"/>
      <c r="BG5" s="71"/>
      <c r="BH5" s="71"/>
      <c r="BI5" s="71"/>
      <c r="BJ5" s="71"/>
      <c r="BK5" s="71"/>
      <c r="BL5" s="71"/>
      <c r="BM5" s="71"/>
      <c r="BN5" s="71"/>
      <c r="BO5" s="71"/>
      <c r="BP5" s="71"/>
      <c r="BQ5" s="71"/>
      <c r="BR5" s="71"/>
      <c r="BS5" s="71"/>
      <c r="BT5" s="71"/>
      <c r="BU5" s="71"/>
      <c r="BV5" s="71"/>
      <c r="BW5" s="71"/>
      <c r="BX5" s="71"/>
      <c r="BY5" s="71"/>
      <c r="BZ5" s="71"/>
      <c r="CA5" s="71"/>
      <c r="CB5" s="71"/>
      <c r="CC5" s="71"/>
      <c r="CD5" s="71"/>
      <c r="CE5" s="71"/>
      <c r="CF5" s="71"/>
      <c r="CG5" s="71"/>
      <c r="CH5" s="71"/>
      <c r="CI5" s="71"/>
      <c r="CJ5" s="71"/>
      <c r="CK5" s="71"/>
      <c r="CL5" s="71"/>
      <c r="CM5" s="71"/>
      <c r="CN5" s="71"/>
      <c r="CO5" s="71"/>
      <c r="CP5" s="71"/>
      <c r="CQ5" s="71"/>
      <c r="CR5" s="71"/>
      <c r="CS5" s="71"/>
      <c r="CT5" s="71"/>
      <c r="CU5" s="71"/>
      <c r="CV5" s="71"/>
      <c r="CW5" s="71"/>
      <c r="CX5" s="71"/>
      <c r="CY5" s="71"/>
      <c r="CZ5" s="71"/>
      <c r="DA5" s="71"/>
      <c r="DB5" s="71"/>
      <c r="DC5" s="71"/>
      <c r="DD5" s="71"/>
      <c r="DE5" s="71"/>
      <c r="DF5" s="71"/>
      <c r="DG5" s="71"/>
      <c r="DH5" s="71"/>
      <c r="DI5" s="71"/>
      <c r="DJ5" s="71"/>
      <c r="DK5" s="71"/>
      <c r="DL5" s="71"/>
      <c r="DM5" s="71"/>
      <c r="DN5" s="71"/>
      <c r="DO5" s="71"/>
      <c r="DP5" s="71"/>
      <c r="DQ5" s="71"/>
      <c r="DR5" s="71"/>
      <c r="DS5" s="71"/>
      <c r="DT5" s="71"/>
      <c r="DU5" s="71"/>
      <c r="DV5" s="71"/>
      <c r="DW5" s="71"/>
      <c r="DX5" s="71"/>
      <c r="DY5" s="71"/>
      <c r="DZ5" s="71"/>
      <c r="EA5" s="71"/>
      <c r="EB5" s="71"/>
      <c r="EC5" s="71"/>
      <c r="ED5" s="71"/>
      <c r="EE5" s="71"/>
      <c r="EF5" s="71"/>
    </row>
    <row r="6" spans="1:136" s="72" customFormat="1" ht="15" customHeight="1" x14ac:dyDescent="0.2">
      <c r="A6" s="96">
        <v>5</v>
      </c>
      <c r="B6" s="86">
        <v>44728</v>
      </c>
      <c r="C6" s="10">
        <v>1138</v>
      </c>
      <c r="D6" s="10">
        <v>28</v>
      </c>
      <c r="E6" s="10">
        <v>52</v>
      </c>
      <c r="F6" s="10">
        <v>38</v>
      </c>
      <c r="G6" s="3">
        <v>2</v>
      </c>
      <c r="H6" s="68">
        <f t="shared" si="0"/>
        <v>68.8</v>
      </c>
      <c r="I6" s="10">
        <v>55.7</v>
      </c>
      <c r="J6" s="10">
        <v>91</v>
      </c>
      <c r="K6" s="11">
        <v>1</v>
      </c>
      <c r="L6" s="12" t="s">
        <v>43</v>
      </c>
      <c r="M6" s="16" t="s">
        <v>46</v>
      </c>
      <c r="N6" s="71"/>
      <c r="O6" s="71"/>
      <c r="P6" s="71"/>
      <c r="Q6" s="71"/>
      <c r="R6" s="71"/>
      <c r="S6" s="71"/>
      <c r="T6" s="71"/>
      <c r="U6" s="71"/>
      <c r="V6" s="71"/>
      <c r="W6" s="71"/>
      <c r="X6" s="71"/>
      <c r="Y6" s="71"/>
      <c r="Z6" s="71"/>
      <c r="AA6" s="71"/>
      <c r="AB6" s="71"/>
      <c r="AC6" s="71"/>
      <c r="AD6" s="71"/>
      <c r="AE6" s="71"/>
      <c r="AF6" s="71"/>
      <c r="AG6" s="71"/>
      <c r="AH6" s="71"/>
      <c r="AI6" s="71"/>
      <c r="AJ6" s="71"/>
      <c r="AK6" s="71"/>
      <c r="AL6" s="71"/>
      <c r="AM6" s="71"/>
      <c r="AN6" s="71"/>
      <c r="AO6" s="71"/>
      <c r="AP6" s="71"/>
      <c r="AQ6" s="71"/>
      <c r="AR6" s="71"/>
      <c r="AS6" s="71"/>
      <c r="AT6" s="71"/>
      <c r="AU6" s="71"/>
      <c r="AV6" s="71"/>
      <c r="AW6" s="71"/>
      <c r="AX6" s="71"/>
      <c r="AY6" s="71"/>
      <c r="AZ6" s="71"/>
      <c r="BA6" s="71"/>
      <c r="BB6" s="71"/>
      <c r="BC6" s="71"/>
      <c r="BD6" s="71"/>
      <c r="BE6" s="71"/>
      <c r="BF6" s="71"/>
      <c r="BG6" s="71"/>
      <c r="BH6" s="71"/>
      <c r="BI6" s="71"/>
      <c r="BJ6" s="71"/>
      <c r="BK6" s="71"/>
      <c r="BL6" s="71"/>
      <c r="BM6" s="71"/>
      <c r="BN6" s="71"/>
      <c r="BO6" s="71"/>
      <c r="BP6" s="71"/>
      <c r="BQ6" s="71"/>
      <c r="BR6" s="71"/>
      <c r="BS6" s="71"/>
      <c r="BT6" s="71"/>
      <c r="BU6" s="71"/>
      <c r="BV6" s="71"/>
      <c r="BW6" s="71"/>
      <c r="BX6" s="71"/>
      <c r="BY6" s="71"/>
      <c r="BZ6" s="71"/>
      <c r="CA6" s="71"/>
      <c r="CB6" s="71"/>
      <c r="CC6" s="71"/>
      <c r="CD6" s="71"/>
      <c r="CE6" s="71"/>
      <c r="CF6" s="71"/>
      <c r="CG6" s="71"/>
      <c r="CH6" s="71"/>
      <c r="CI6" s="71"/>
      <c r="CJ6" s="71"/>
      <c r="CK6" s="71"/>
      <c r="CL6" s="71"/>
      <c r="CM6" s="71"/>
      <c r="CN6" s="71"/>
      <c r="CO6" s="71"/>
      <c r="CP6" s="71"/>
      <c r="CQ6" s="71"/>
      <c r="CR6" s="71"/>
      <c r="CS6" s="71"/>
      <c r="CT6" s="71"/>
      <c r="CU6" s="71"/>
      <c r="CV6" s="71"/>
      <c r="CW6" s="71"/>
      <c r="CX6" s="71"/>
      <c r="CY6" s="71"/>
      <c r="CZ6" s="71"/>
      <c r="DA6" s="71"/>
      <c r="DB6" s="71"/>
      <c r="DC6" s="71"/>
      <c r="DD6" s="71"/>
      <c r="DE6" s="71"/>
      <c r="DF6" s="71"/>
      <c r="DG6" s="71"/>
      <c r="DH6" s="71"/>
      <c r="DI6" s="71"/>
      <c r="DJ6" s="71"/>
      <c r="DK6" s="71"/>
      <c r="DL6" s="71"/>
      <c r="DM6" s="71"/>
      <c r="DN6" s="71"/>
      <c r="DO6" s="71"/>
      <c r="DP6" s="71"/>
      <c r="DQ6" s="71"/>
      <c r="DR6" s="71"/>
      <c r="DS6" s="71"/>
      <c r="DT6" s="71"/>
      <c r="DU6" s="71"/>
      <c r="DV6" s="71"/>
      <c r="DW6" s="71"/>
      <c r="DX6" s="71"/>
      <c r="DY6" s="71"/>
      <c r="DZ6" s="71"/>
      <c r="EA6" s="71"/>
      <c r="EB6" s="71"/>
      <c r="EC6" s="71"/>
      <c r="ED6" s="71"/>
      <c r="EE6" s="71"/>
      <c r="EF6" s="71"/>
    </row>
    <row r="7" spans="1:136" s="73" customFormat="1" ht="15" x14ac:dyDescent="0.2">
      <c r="A7" s="95">
        <v>6</v>
      </c>
      <c r="B7" s="90">
        <v>44728</v>
      </c>
      <c r="C7" s="6">
        <v>1221</v>
      </c>
      <c r="D7" s="6">
        <v>8</v>
      </c>
      <c r="E7" s="6">
        <v>3</v>
      </c>
      <c r="F7" s="6">
        <v>1</v>
      </c>
      <c r="G7" s="6">
        <v>0</v>
      </c>
      <c r="H7" s="69">
        <f t="shared" si="0"/>
        <v>96.88</v>
      </c>
      <c r="I7" s="6">
        <v>4.3</v>
      </c>
      <c r="J7" s="6">
        <v>80</v>
      </c>
      <c r="K7" s="7">
        <v>2</v>
      </c>
      <c r="L7" s="8" t="s">
        <v>43</v>
      </c>
      <c r="M7" s="9" t="s">
        <v>47</v>
      </c>
      <c r="N7" s="71"/>
      <c r="O7" s="71"/>
      <c r="P7" s="71"/>
      <c r="Q7" s="71"/>
      <c r="R7" s="71"/>
      <c r="S7" s="71"/>
      <c r="T7" s="71"/>
      <c r="U7" s="71"/>
      <c r="V7" s="71"/>
      <c r="W7" s="71"/>
      <c r="X7" s="71"/>
      <c r="Y7" s="71"/>
      <c r="Z7" s="71"/>
      <c r="AA7" s="71"/>
      <c r="AB7" s="71"/>
      <c r="AC7" s="71"/>
      <c r="AD7" s="71"/>
      <c r="AE7" s="71"/>
      <c r="AF7" s="71"/>
      <c r="AG7" s="71"/>
      <c r="AH7" s="71"/>
      <c r="AI7" s="71"/>
      <c r="AJ7" s="71"/>
      <c r="AK7" s="71"/>
      <c r="AL7" s="71"/>
      <c r="AM7" s="71"/>
      <c r="AN7" s="71"/>
      <c r="AO7" s="71"/>
      <c r="AP7" s="71"/>
      <c r="AQ7" s="71"/>
      <c r="AR7" s="71"/>
      <c r="AS7" s="71"/>
      <c r="AT7" s="71"/>
      <c r="AU7" s="71"/>
      <c r="AV7" s="71"/>
      <c r="AW7" s="71"/>
      <c r="AX7" s="71"/>
      <c r="AY7" s="71"/>
      <c r="AZ7" s="71"/>
      <c r="BA7" s="71"/>
      <c r="BB7" s="71"/>
      <c r="BC7" s="71"/>
      <c r="BD7" s="71"/>
      <c r="BE7" s="71"/>
      <c r="BF7" s="71"/>
      <c r="BG7" s="71"/>
      <c r="BH7" s="71"/>
      <c r="BI7" s="71"/>
      <c r="BJ7" s="71"/>
      <c r="BK7" s="71"/>
      <c r="BL7" s="71"/>
      <c r="BM7" s="71"/>
      <c r="BN7" s="71"/>
      <c r="BO7" s="71"/>
      <c r="BP7" s="71"/>
      <c r="BQ7" s="71"/>
      <c r="BR7" s="71"/>
      <c r="BS7" s="71"/>
      <c r="BT7" s="71"/>
      <c r="BU7" s="71"/>
      <c r="BV7" s="71"/>
      <c r="BW7" s="71"/>
      <c r="BX7" s="71"/>
      <c r="BY7" s="71"/>
      <c r="BZ7" s="71"/>
      <c r="CA7" s="71"/>
      <c r="CB7" s="71"/>
      <c r="CC7" s="71"/>
      <c r="CD7" s="71"/>
      <c r="CE7" s="71"/>
      <c r="CF7" s="71"/>
      <c r="CG7" s="71"/>
      <c r="CH7" s="71"/>
      <c r="CI7" s="71"/>
      <c r="CJ7" s="71"/>
      <c r="CK7" s="71"/>
      <c r="CL7" s="71"/>
      <c r="CM7" s="71"/>
      <c r="CN7" s="71"/>
      <c r="CO7" s="71"/>
      <c r="CP7" s="71"/>
      <c r="CQ7" s="71"/>
      <c r="CR7" s="71"/>
      <c r="CS7" s="71"/>
      <c r="CT7" s="71"/>
      <c r="CU7" s="71"/>
      <c r="CV7" s="71"/>
      <c r="CW7" s="71"/>
      <c r="CX7" s="71"/>
      <c r="CY7" s="71"/>
      <c r="CZ7" s="71"/>
      <c r="DA7" s="71"/>
      <c r="DB7" s="71"/>
      <c r="DC7" s="71"/>
      <c r="DD7" s="71"/>
      <c r="DE7" s="71"/>
      <c r="DF7" s="71"/>
      <c r="DG7" s="71"/>
      <c r="DH7" s="71"/>
      <c r="DI7" s="71"/>
      <c r="DJ7" s="71"/>
      <c r="DK7" s="71"/>
      <c r="DL7" s="71"/>
      <c r="DM7" s="71"/>
      <c r="DN7" s="71"/>
      <c r="DO7" s="71"/>
      <c r="DP7" s="71"/>
      <c r="DQ7" s="71"/>
      <c r="DR7" s="71"/>
      <c r="DS7" s="71"/>
      <c r="DT7" s="71"/>
      <c r="DU7" s="71"/>
      <c r="DV7" s="71"/>
      <c r="DW7" s="71"/>
      <c r="DX7" s="71"/>
      <c r="DY7" s="71"/>
      <c r="DZ7" s="71"/>
      <c r="EA7" s="71"/>
      <c r="EB7" s="71"/>
      <c r="EC7" s="71"/>
      <c r="ED7" s="71"/>
      <c r="EE7" s="71"/>
      <c r="EF7" s="71"/>
    </row>
    <row r="8" spans="1:136" s="72" customFormat="1" ht="15" x14ac:dyDescent="0.2">
      <c r="A8" s="96">
        <v>7</v>
      </c>
      <c r="B8" s="86">
        <v>44728</v>
      </c>
      <c r="C8" s="10">
        <v>1244</v>
      </c>
      <c r="D8" s="10">
        <v>7</v>
      </c>
      <c r="E8" s="10">
        <v>54</v>
      </c>
      <c r="F8" s="10">
        <v>34</v>
      </c>
      <c r="G8" s="10">
        <v>3</v>
      </c>
      <c r="H8" s="68">
        <f t="shared" si="0"/>
        <v>74.52</v>
      </c>
      <c r="I8" s="10">
        <v>32.6</v>
      </c>
      <c r="J8" s="10">
        <v>88</v>
      </c>
      <c r="K8" s="11">
        <v>2</v>
      </c>
      <c r="L8" s="12" t="s">
        <v>43</v>
      </c>
      <c r="M8" s="17" t="s">
        <v>48</v>
      </c>
      <c r="N8" s="71"/>
      <c r="O8" s="71"/>
      <c r="P8" s="71"/>
      <c r="Q8" s="71"/>
      <c r="R8" s="71"/>
      <c r="S8" s="71"/>
      <c r="T8" s="71"/>
      <c r="U8" s="71"/>
      <c r="V8" s="71"/>
      <c r="W8" s="71"/>
      <c r="X8" s="71"/>
      <c r="Y8" s="71"/>
      <c r="Z8" s="71"/>
      <c r="AA8" s="71"/>
      <c r="AB8" s="71"/>
      <c r="AC8" s="71"/>
      <c r="AD8" s="71"/>
      <c r="AE8" s="71"/>
      <c r="AF8" s="71"/>
      <c r="AG8" s="71"/>
      <c r="AH8" s="71"/>
      <c r="AI8" s="71"/>
      <c r="AJ8" s="71"/>
      <c r="AK8" s="71"/>
      <c r="AL8" s="71"/>
      <c r="AM8" s="71"/>
      <c r="AN8" s="71"/>
      <c r="AO8" s="71"/>
      <c r="AP8" s="71"/>
      <c r="AQ8" s="71"/>
      <c r="AR8" s="71"/>
      <c r="AS8" s="71"/>
      <c r="AT8" s="71"/>
      <c r="AU8" s="71"/>
      <c r="AV8" s="71"/>
      <c r="AW8" s="71"/>
      <c r="AX8" s="71"/>
      <c r="AY8" s="71"/>
      <c r="AZ8" s="71"/>
      <c r="BA8" s="71"/>
      <c r="BB8" s="71"/>
      <c r="BC8" s="71"/>
      <c r="BD8" s="71"/>
      <c r="BE8" s="71"/>
      <c r="BF8" s="71"/>
      <c r="BG8" s="71"/>
      <c r="BH8" s="71"/>
      <c r="BI8" s="71"/>
      <c r="BJ8" s="71"/>
      <c r="BK8" s="71"/>
      <c r="BL8" s="71"/>
      <c r="BM8" s="71"/>
      <c r="BN8" s="71"/>
      <c r="BO8" s="71"/>
      <c r="BP8" s="71"/>
      <c r="BQ8" s="71"/>
      <c r="BR8" s="71"/>
      <c r="BS8" s="71"/>
      <c r="BT8" s="71"/>
      <c r="BU8" s="71"/>
      <c r="BV8" s="71"/>
      <c r="BW8" s="71"/>
      <c r="BX8" s="71"/>
      <c r="BY8" s="71"/>
      <c r="BZ8" s="71"/>
      <c r="CA8" s="71"/>
      <c r="CB8" s="71"/>
      <c r="CC8" s="71"/>
      <c r="CD8" s="71"/>
      <c r="CE8" s="71"/>
      <c r="CF8" s="71"/>
      <c r="CG8" s="71"/>
      <c r="CH8" s="71"/>
      <c r="CI8" s="71"/>
      <c r="CJ8" s="71"/>
      <c r="CK8" s="71"/>
      <c r="CL8" s="71"/>
      <c r="CM8" s="71"/>
      <c r="CN8" s="71"/>
      <c r="CO8" s="71"/>
      <c r="CP8" s="71"/>
      <c r="CQ8" s="71"/>
      <c r="CR8" s="71"/>
      <c r="CS8" s="71"/>
      <c r="CT8" s="71"/>
      <c r="CU8" s="71"/>
      <c r="CV8" s="71"/>
      <c r="CW8" s="71"/>
      <c r="CX8" s="71"/>
      <c r="CY8" s="71"/>
      <c r="CZ8" s="71"/>
      <c r="DA8" s="71"/>
      <c r="DB8" s="71"/>
      <c r="DC8" s="71"/>
      <c r="DD8" s="71"/>
      <c r="DE8" s="71"/>
      <c r="DF8" s="71"/>
      <c r="DG8" s="71"/>
      <c r="DH8" s="71"/>
      <c r="DI8" s="71"/>
      <c r="DJ8" s="71"/>
      <c r="DK8" s="71"/>
      <c r="DL8" s="71"/>
      <c r="DM8" s="71"/>
      <c r="DN8" s="71"/>
      <c r="DO8" s="71"/>
      <c r="DP8" s="71"/>
      <c r="DQ8" s="71"/>
      <c r="DR8" s="71"/>
      <c r="DS8" s="71"/>
      <c r="DT8" s="71"/>
      <c r="DU8" s="71"/>
      <c r="DV8" s="71"/>
      <c r="DW8" s="71"/>
      <c r="DX8" s="71"/>
      <c r="DY8" s="71"/>
      <c r="DZ8" s="71"/>
      <c r="EA8" s="71"/>
      <c r="EB8" s="71"/>
      <c r="EC8" s="71"/>
      <c r="ED8" s="71"/>
      <c r="EE8" s="71"/>
      <c r="EF8" s="71"/>
    </row>
    <row r="9" spans="1:136" s="73" customFormat="1" ht="15" x14ac:dyDescent="0.2">
      <c r="A9" s="95">
        <v>8</v>
      </c>
      <c r="B9" s="90">
        <v>44728</v>
      </c>
      <c r="C9" s="6">
        <v>1252</v>
      </c>
      <c r="D9" s="6">
        <v>63</v>
      </c>
      <c r="E9" s="6">
        <v>48</v>
      </c>
      <c r="F9" s="6">
        <v>23</v>
      </c>
      <c r="G9" s="6">
        <v>40</v>
      </c>
      <c r="H9" s="69">
        <f t="shared" si="0"/>
        <v>54.76</v>
      </c>
      <c r="I9" s="6">
        <v>22.9</v>
      </c>
      <c r="J9" s="6">
        <v>89</v>
      </c>
      <c r="K9" s="7">
        <v>1</v>
      </c>
      <c r="L9" s="8" t="s">
        <v>43</v>
      </c>
      <c r="M9" s="9" t="s">
        <v>49</v>
      </c>
      <c r="N9" s="71"/>
      <c r="O9" s="71"/>
      <c r="P9" s="71"/>
      <c r="Q9" s="71"/>
      <c r="R9" s="71"/>
      <c r="S9" s="71"/>
      <c r="T9" s="71"/>
      <c r="U9" s="71"/>
      <c r="V9" s="71"/>
      <c r="W9" s="71"/>
      <c r="X9" s="71"/>
      <c r="Y9" s="71"/>
      <c r="Z9" s="71"/>
      <c r="AA9" s="71"/>
      <c r="AB9" s="71"/>
      <c r="AC9" s="71"/>
      <c r="AD9" s="71"/>
      <c r="AE9" s="71"/>
      <c r="AF9" s="71"/>
      <c r="AG9" s="71"/>
      <c r="AH9" s="71"/>
      <c r="AI9" s="71"/>
      <c r="AJ9" s="71"/>
      <c r="AK9" s="71"/>
      <c r="AL9" s="71"/>
      <c r="AM9" s="71"/>
      <c r="AN9" s="71"/>
      <c r="AO9" s="71"/>
      <c r="AP9" s="71"/>
      <c r="AQ9" s="71"/>
      <c r="AR9" s="71"/>
      <c r="AS9" s="71"/>
      <c r="AT9" s="71"/>
      <c r="AU9" s="71"/>
      <c r="AV9" s="71"/>
      <c r="AW9" s="71"/>
      <c r="AX9" s="71"/>
      <c r="AY9" s="71"/>
      <c r="AZ9" s="71"/>
      <c r="BA9" s="71"/>
      <c r="BB9" s="71"/>
      <c r="BC9" s="71"/>
      <c r="BD9" s="71"/>
      <c r="BE9" s="71"/>
      <c r="BF9" s="71"/>
      <c r="BG9" s="71"/>
      <c r="BH9" s="71"/>
      <c r="BI9" s="71"/>
      <c r="BJ9" s="71"/>
      <c r="BK9" s="71"/>
      <c r="BL9" s="71"/>
      <c r="BM9" s="71"/>
      <c r="BN9" s="71"/>
      <c r="BO9" s="71"/>
      <c r="BP9" s="71"/>
      <c r="BQ9" s="71"/>
      <c r="BR9" s="71"/>
      <c r="BS9" s="71"/>
      <c r="BT9" s="71"/>
      <c r="BU9" s="71"/>
      <c r="BV9" s="71"/>
      <c r="BW9" s="71"/>
      <c r="BX9" s="71"/>
      <c r="BY9" s="71"/>
      <c r="BZ9" s="71"/>
      <c r="CA9" s="71"/>
      <c r="CB9" s="71"/>
      <c r="CC9" s="71"/>
      <c r="CD9" s="71"/>
      <c r="CE9" s="71"/>
      <c r="CF9" s="71"/>
      <c r="CG9" s="71"/>
      <c r="CH9" s="71"/>
      <c r="CI9" s="71"/>
      <c r="CJ9" s="71"/>
      <c r="CK9" s="71"/>
      <c r="CL9" s="71"/>
      <c r="CM9" s="71"/>
      <c r="CN9" s="71"/>
      <c r="CO9" s="71"/>
      <c r="CP9" s="71"/>
      <c r="CQ9" s="71"/>
      <c r="CR9" s="71"/>
      <c r="CS9" s="71"/>
      <c r="CT9" s="71"/>
      <c r="CU9" s="71"/>
      <c r="CV9" s="71"/>
      <c r="CW9" s="71"/>
      <c r="CX9" s="71"/>
      <c r="CY9" s="71"/>
      <c r="CZ9" s="71"/>
      <c r="DA9" s="71"/>
      <c r="DB9" s="71"/>
      <c r="DC9" s="71"/>
      <c r="DD9" s="71"/>
      <c r="DE9" s="71"/>
      <c r="DF9" s="71"/>
      <c r="DG9" s="71"/>
      <c r="DH9" s="71"/>
      <c r="DI9" s="71"/>
      <c r="DJ9" s="71"/>
      <c r="DK9" s="71"/>
      <c r="DL9" s="71"/>
      <c r="DM9" s="71"/>
      <c r="DN9" s="71"/>
      <c r="DO9" s="71"/>
      <c r="DP9" s="71"/>
      <c r="DQ9" s="71"/>
      <c r="DR9" s="71"/>
      <c r="DS9" s="71"/>
      <c r="DT9" s="71"/>
      <c r="DU9" s="71"/>
      <c r="DV9" s="71"/>
      <c r="DW9" s="71"/>
      <c r="DX9" s="71"/>
      <c r="DY9" s="71"/>
      <c r="DZ9" s="71"/>
      <c r="EA9" s="71"/>
      <c r="EB9" s="71"/>
      <c r="EC9" s="71"/>
      <c r="ED9" s="71"/>
      <c r="EE9" s="71"/>
      <c r="EF9" s="71"/>
    </row>
    <row r="10" spans="1:136" s="72" customFormat="1" ht="15" x14ac:dyDescent="0.2">
      <c r="A10" s="96">
        <v>9</v>
      </c>
      <c r="B10" s="86">
        <v>44728</v>
      </c>
      <c r="C10" s="10">
        <v>1305</v>
      </c>
      <c r="D10" s="10">
        <v>32</v>
      </c>
      <c r="E10" s="10">
        <v>61</v>
      </c>
      <c r="F10" s="10">
        <v>77</v>
      </c>
      <c r="G10" s="10">
        <v>59</v>
      </c>
      <c r="H10" s="68">
        <f t="shared" si="0"/>
        <v>40.46</v>
      </c>
      <c r="I10" s="10">
        <v>31.8</v>
      </c>
      <c r="J10" s="10">
        <v>92</v>
      </c>
      <c r="K10" s="11">
        <v>3</v>
      </c>
      <c r="L10" s="12" t="s">
        <v>43</v>
      </c>
      <c r="M10" s="17" t="s">
        <v>49</v>
      </c>
      <c r="N10" s="71"/>
      <c r="O10" s="71"/>
      <c r="P10" s="71"/>
      <c r="Q10" s="71"/>
      <c r="R10" s="71"/>
      <c r="S10" s="71"/>
      <c r="T10" s="71"/>
      <c r="U10" s="71"/>
      <c r="V10" s="71"/>
      <c r="W10" s="71"/>
      <c r="X10" s="71"/>
      <c r="Y10" s="71"/>
      <c r="Z10" s="71"/>
      <c r="AA10" s="71"/>
      <c r="AB10" s="71"/>
      <c r="AC10" s="71"/>
      <c r="AD10" s="71"/>
      <c r="AE10" s="71"/>
      <c r="AF10" s="71"/>
      <c r="AG10" s="71"/>
      <c r="AH10" s="71"/>
      <c r="AI10" s="71"/>
      <c r="AJ10" s="71"/>
      <c r="AK10" s="71"/>
      <c r="AL10" s="71"/>
      <c r="AM10" s="71"/>
      <c r="AN10" s="71"/>
      <c r="AO10" s="71"/>
      <c r="AP10" s="71"/>
      <c r="AQ10" s="71"/>
      <c r="AR10" s="71"/>
      <c r="AS10" s="71"/>
      <c r="AT10" s="71"/>
      <c r="AU10" s="71"/>
      <c r="AV10" s="71"/>
      <c r="AW10" s="71"/>
      <c r="AX10" s="71"/>
      <c r="AY10" s="71"/>
      <c r="AZ10" s="71"/>
      <c r="BA10" s="71"/>
      <c r="BB10" s="71"/>
      <c r="BC10" s="71"/>
      <c r="BD10" s="71"/>
      <c r="BE10" s="71"/>
      <c r="BF10" s="71"/>
      <c r="BG10" s="71"/>
      <c r="BH10" s="71"/>
      <c r="BI10" s="71"/>
      <c r="BJ10" s="71"/>
      <c r="BK10" s="71"/>
      <c r="BL10" s="71"/>
      <c r="BM10" s="71"/>
      <c r="BN10" s="71"/>
      <c r="BO10" s="71"/>
      <c r="BP10" s="71"/>
      <c r="BQ10" s="71"/>
      <c r="BR10" s="71"/>
      <c r="BS10" s="71"/>
      <c r="BT10" s="71"/>
      <c r="BU10" s="71"/>
      <c r="BV10" s="71"/>
      <c r="BW10" s="71"/>
      <c r="BX10" s="71"/>
      <c r="BY10" s="71"/>
      <c r="BZ10" s="71"/>
      <c r="CA10" s="71"/>
      <c r="CB10" s="71"/>
      <c r="CC10" s="71"/>
      <c r="CD10" s="71"/>
      <c r="CE10" s="71"/>
      <c r="CF10" s="71"/>
      <c r="CG10" s="71"/>
      <c r="CH10" s="71"/>
      <c r="CI10" s="71"/>
      <c r="CJ10" s="71"/>
      <c r="CK10" s="71"/>
      <c r="CL10" s="71"/>
      <c r="CM10" s="71"/>
      <c r="CN10" s="71"/>
      <c r="CO10" s="71"/>
      <c r="CP10" s="71"/>
      <c r="CQ10" s="71"/>
      <c r="CR10" s="71"/>
      <c r="CS10" s="71"/>
      <c r="CT10" s="71"/>
      <c r="CU10" s="71"/>
      <c r="CV10" s="71"/>
      <c r="CW10" s="71"/>
      <c r="CX10" s="71"/>
      <c r="CY10" s="71"/>
      <c r="CZ10" s="71"/>
      <c r="DA10" s="71"/>
      <c r="DB10" s="71"/>
      <c r="DC10" s="71"/>
      <c r="DD10" s="71"/>
      <c r="DE10" s="71"/>
      <c r="DF10" s="71"/>
      <c r="DG10" s="71"/>
      <c r="DH10" s="71"/>
      <c r="DI10" s="71"/>
      <c r="DJ10" s="71"/>
      <c r="DK10" s="71"/>
      <c r="DL10" s="71"/>
      <c r="DM10" s="71"/>
      <c r="DN10" s="71"/>
      <c r="DO10" s="71"/>
      <c r="DP10" s="71"/>
      <c r="DQ10" s="71"/>
      <c r="DR10" s="71"/>
      <c r="DS10" s="71"/>
      <c r="DT10" s="71"/>
      <c r="DU10" s="71"/>
      <c r="DV10" s="71"/>
      <c r="DW10" s="71"/>
      <c r="DX10" s="71"/>
      <c r="DY10" s="71"/>
      <c r="DZ10" s="71"/>
      <c r="EA10" s="71"/>
      <c r="EB10" s="71"/>
      <c r="EC10" s="71"/>
      <c r="ED10" s="71"/>
      <c r="EE10" s="71"/>
      <c r="EF10" s="71"/>
    </row>
    <row r="11" spans="1:136" s="73" customFormat="1" ht="15" x14ac:dyDescent="0.2">
      <c r="A11" s="95">
        <v>10</v>
      </c>
      <c r="B11" s="90">
        <v>44728</v>
      </c>
      <c r="C11" s="6">
        <v>1402</v>
      </c>
      <c r="D11" s="6">
        <v>34</v>
      </c>
      <c r="E11" s="6">
        <v>31</v>
      </c>
      <c r="F11" s="6">
        <v>13</v>
      </c>
      <c r="G11" s="6">
        <v>7</v>
      </c>
      <c r="H11" s="69">
        <f t="shared" si="0"/>
        <v>77.900000000000006</v>
      </c>
      <c r="I11" s="6">
        <v>11.8</v>
      </c>
      <c r="J11" s="6">
        <v>88</v>
      </c>
      <c r="K11" s="7">
        <v>5</v>
      </c>
      <c r="L11" s="8" t="s">
        <v>43</v>
      </c>
      <c r="M11" s="9" t="s">
        <v>50</v>
      </c>
      <c r="N11" s="71"/>
      <c r="O11" s="71"/>
      <c r="P11" s="71"/>
      <c r="Q11" s="71"/>
      <c r="R11" s="71"/>
      <c r="S11" s="71"/>
      <c r="T11" s="71"/>
      <c r="U11" s="71"/>
      <c r="V11" s="71"/>
      <c r="W11" s="71"/>
      <c r="X11" s="71"/>
      <c r="Y11" s="71"/>
      <c r="Z11" s="71"/>
      <c r="AA11" s="71"/>
      <c r="AB11" s="71"/>
      <c r="AC11" s="71"/>
      <c r="AD11" s="71"/>
      <c r="AE11" s="71"/>
      <c r="AF11" s="71"/>
      <c r="AG11" s="71"/>
      <c r="AH11" s="71"/>
      <c r="AI11" s="71"/>
      <c r="AJ11" s="71"/>
      <c r="AK11" s="71"/>
      <c r="AL11" s="71"/>
      <c r="AM11" s="71"/>
      <c r="AN11" s="71"/>
      <c r="AO11" s="71"/>
      <c r="AP11" s="71"/>
      <c r="AQ11" s="71"/>
      <c r="AR11" s="71"/>
      <c r="AS11" s="71"/>
      <c r="AT11" s="71"/>
      <c r="AU11" s="71"/>
      <c r="AV11" s="71"/>
      <c r="AW11" s="71"/>
      <c r="AX11" s="71"/>
      <c r="AY11" s="71"/>
      <c r="AZ11" s="71"/>
      <c r="BA11" s="71"/>
      <c r="BB11" s="71"/>
      <c r="BC11" s="71"/>
      <c r="BD11" s="71"/>
      <c r="BE11" s="71"/>
      <c r="BF11" s="71"/>
      <c r="BG11" s="71"/>
      <c r="BH11" s="71"/>
      <c r="BI11" s="71"/>
      <c r="BJ11" s="71"/>
      <c r="BK11" s="71"/>
      <c r="BL11" s="71"/>
      <c r="BM11" s="71"/>
      <c r="BN11" s="71"/>
      <c r="BO11" s="71"/>
      <c r="BP11" s="71"/>
      <c r="BQ11" s="71"/>
      <c r="BR11" s="71"/>
      <c r="BS11" s="71"/>
      <c r="BT11" s="71"/>
      <c r="BU11" s="71"/>
      <c r="BV11" s="71"/>
      <c r="BW11" s="71"/>
      <c r="BX11" s="71"/>
      <c r="BY11" s="71"/>
      <c r="BZ11" s="71"/>
      <c r="CA11" s="71"/>
      <c r="CB11" s="71"/>
      <c r="CC11" s="71"/>
      <c r="CD11" s="71"/>
      <c r="CE11" s="71"/>
      <c r="CF11" s="71"/>
      <c r="CG11" s="71"/>
      <c r="CH11" s="71"/>
      <c r="CI11" s="71"/>
      <c r="CJ11" s="71"/>
      <c r="CK11" s="71"/>
      <c r="CL11" s="71"/>
      <c r="CM11" s="71"/>
      <c r="CN11" s="71"/>
      <c r="CO11" s="71"/>
      <c r="CP11" s="71"/>
      <c r="CQ11" s="71"/>
      <c r="CR11" s="71"/>
      <c r="CS11" s="71"/>
      <c r="CT11" s="71"/>
      <c r="CU11" s="71"/>
      <c r="CV11" s="71"/>
      <c r="CW11" s="71"/>
      <c r="CX11" s="71"/>
      <c r="CY11" s="71"/>
      <c r="CZ11" s="71"/>
      <c r="DA11" s="71"/>
      <c r="DB11" s="71"/>
      <c r="DC11" s="71"/>
      <c r="DD11" s="71"/>
      <c r="DE11" s="71"/>
      <c r="DF11" s="71"/>
      <c r="DG11" s="71"/>
      <c r="DH11" s="71"/>
      <c r="DI11" s="71"/>
      <c r="DJ11" s="71"/>
      <c r="DK11" s="71"/>
      <c r="DL11" s="71"/>
      <c r="DM11" s="71"/>
      <c r="DN11" s="71"/>
      <c r="DO11" s="71"/>
      <c r="DP11" s="71"/>
      <c r="DQ11" s="71"/>
      <c r="DR11" s="71"/>
      <c r="DS11" s="71"/>
      <c r="DT11" s="71"/>
      <c r="DU11" s="71"/>
      <c r="DV11" s="71"/>
      <c r="DW11" s="71"/>
      <c r="DX11" s="71"/>
      <c r="DY11" s="71"/>
      <c r="DZ11" s="71"/>
      <c r="EA11" s="71"/>
      <c r="EB11" s="71"/>
      <c r="EC11" s="71"/>
      <c r="ED11" s="71"/>
      <c r="EE11" s="71"/>
      <c r="EF11" s="71"/>
    </row>
    <row r="12" spans="1:136" s="72" customFormat="1" ht="15" x14ac:dyDescent="0.2">
      <c r="A12" s="96">
        <v>11</v>
      </c>
      <c r="B12" s="86">
        <v>44728</v>
      </c>
      <c r="C12" s="10">
        <v>1417</v>
      </c>
      <c r="D12" s="10">
        <v>0</v>
      </c>
      <c r="E12" s="10">
        <v>1</v>
      </c>
      <c r="F12" s="10">
        <v>2</v>
      </c>
      <c r="G12" s="10">
        <v>2</v>
      </c>
      <c r="H12" s="68">
        <f t="shared" si="0"/>
        <v>98.7</v>
      </c>
      <c r="I12" s="10">
        <v>1.8</v>
      </c>
      <c r="J12" s="10">
        <v>86</v>
      </c>
      <c r="K12" s="11">
        <v>4</v>
      </c>
      <c r="L12" s="12" t="s">
        <v>43</v>
      </c>
      <c r="M12" s="17" t="s">
        <v>50</v>
      </c>
      <c r="N12" s="71"/>
      <c r="O12" s="71"/>
      <c r="P12" s="71"/>
      <c r="Q12" s="71"/>
      <c r="R12" s="71"/>
      <c r="S12" s="71"/>
      <c r="T12" s="71"/>
      <c r="U12" s="71"/>
      <c r="V12" s="71"/>
      <c r="W12" s="71"/>
      <c r="X12" s="71"/>
      <c r="Y12" s="71"/>
      <c r="Z12" s="71"/>
      <c r="AA12" s="71"/>
      <c r="AB12" s="71"/>
      <c r="AC12" s="71"/>
      <c r="AD12" s="71"/>
      <c r="AE12" s="71"/>
      <c r="AF12" s="71"/>
      <c r="AG12" s="71"/>
      <c r="AH12" s="71"/>
      <c r="AI12" s="71"/>
      <c r="AJ12" s="71"/>
      <c r="AK12" s="71"/>
      <c r="AL12" s="71"/>
      <c r="AM12" s="71"/>
      <c r="AN12" s="71"/>
      <c r="AO12" s="71"/>
      <c r="AP12" s="71"/>
      <c r="AQ12" s="71"/>
      <c r="AR12" s="71"/>
      <c r="AS12" s="71"/>
      <c r="AT12" s="71"/>
      <c r="AU12" s="71"/>
      <c r="AV12" s="71"/>
      <c r="AW12" s="71"/>
      <c r="AX12" s="71"/>
      <c r="AY12" s="71"/>
      <c r="AZ12" s="71"/>
      <c r="BA12" s="71"/>
      <c r="BB12" s="71"/>
      <c r="BC12" s="71"/>
      <c r="BD12" s="71"/>
      <c r="BE12" s="71"/>
      <c r="BF12" s="71"/>
      <c r="BG12" s="71"/>
      <c r="BH12" s="71"/>
      <c r="BI12" s="71"/>
      <c r="BJ12" s="71"/>
      <c r="BK12" s="71"/>
      <c r="BL12" s="71"/>
      <c r="BM12" s="71"/>
      <c r="BN12" s="71"/>
      <c r="BO12" s="71"/>
      <c r="BP12" s="71"/>
      <c r="BQ12" s="71"/>
      <c r="BR12" s="71"/>
      <c r="BS12" s="71"/>
      <c r="BT12" s="71"/>
      <c r="BU12" s="71"/>
      <c r="BV12" s="71"/>
      <c r="BW12" s="71"/>
      <c r="BX12" s="71"/>
      <c r="BY12" s="71"/>
      <c r="BZ12" s="71"/>
      <c r="CA12" s="71"/>
      <c r="CB12" s="71"/>
      <c r="CC12" s="71"/>
      <c r="CD12" s="71"/>
      <c r="CE12" s="71"/>
      <c r="CF12" s="71"/>
      <c r="CG12" s="71"/>
      <c r="CH12" s="71"/>
      <c r="CI12" s="71"/>
      <c r="CJ12" s="71"/>
      <c r="CK12" s="71"/>
      <c r="CL12" s="71"/>
      <c r="CM12" s="71"/>
      <c r="CN12" s="71"/>
      <c r="CO12" s="71"/>
      <c r="CP12" s="71"/>
      <c r="CQ12" s="71"/>
      <c r="CR12" s="71"/>
      <c r="CS12" s="71"/>
      <c r="CT12" s="71"/>
      <c r="CU12" s="71"/>
      <c r="CV12" s="71"/>
      <c r="CW12" s="71"/>
      <c r="CX12" s="71"/>
      <c r="CY12" s="71"/>
      <c r="CZ12" s="71"/>
      <c r="DA12" s="71"/>
      <c r="DB12" s="71"/>
      <c r="DC12" s="71"/>
      <c r="DD12" s="71"/>
      <c r="DE12" s="71"/>
      <c r="DF12" s="71"/>
      <c r="DG12" s="71"/>
      <c r="DH12" s="71"/>
      <c r="DI12" s="71"/>
      <c r="DJ12" s="71"/>
      <c r="DK12" s="71"/>
      <c r="DL12" s="71"/>
      <c r="DM12" s="71"/>
      <c r="DN12" s="71"/>
      <c r="DO12" s="71"/>
      <c r="DP12" s="71"/>
      <c r="DQ12" s="71"/>
      <c r="DR12" s="71"/>
      <c r="DS12" s="71"/>
      <c r="DT12" s="71"/>
      <c r="DU12" s="71"/>
      <c r="DV12" s="71"/>
      <c r="DW12" s="71"/>
      <c r="DX12" s="71"/>
      <c r="DY12" s="71"/>
      <c r="DZ12" s="71"/>
      <c r="EA12" s="71"/>
      <c r="EB12" s="71"/>
      <c r="EC12" s="71"/>
      <c r="ED12" s="71"/>
      <c r="EE12" s="71"/>
      <c r="EF12" s="71"/>
    </row>
    <row r="13" spans="1:136" s="73" customFormat="1" ht="15" x14ac:dyDescent="0.2">
      <c r="A13" s="95">
        <v>12</v>
      </c>
      <c r="B13" s="90">
        <v>44728</v>
      </c>
      <c r="C13" s="6">
        <v>1430</v>
      </c>
      <c r="D13" s="6">
        <v>1</v>
      </c>
      <c r="E13" s="6">
        <v>24</v>
      </c>
      <c r="F13" s="6">
        <v>32</v>
      </c>
      <c r="G13" s="6">
        <v>1</v>
      </c>
      <c r="H13" s="69">
        <f t="shared" si="0"/>
        <v>84.92</v>
      </c>
      <c r="I13" s="6">
        <v>7.1</v>
      </c>
      <c r="J13" s="6">
        <v>87</v>
      </c>
      <c r="K13" s="7">
        <v>2</v>
      </c>
      <c r="L13" s="8" t="s">
        <v>43</v>
      </c>
      <c r="M13" s="9" t="s">
        <v>51</v>
      </c>
      <c r="N13" s="71"/>
      <c r="O13" s="71"/>
      <c r="P13" s="71"/>
      <c r="Q13" s="71"/>
      <c r="R13" s="71"/>
      <c r="S13" s="71"/>
      <c r="T13" s="71"/>
      <c r="U13" s="71"/>
      <c r="V13" s="71"/>
      <c r="W13" s="71"/>
      <c r="X13" s="71"/>
      <c r="Y13" s="71"/>
      <c r="Z13" s="71"/>
      <c r="AA13" s="71"/>
      <c r="AB13" s="71"/>
      <c r="AC13" s="71"/>
      <c r="AD13" s="71"/>
      <c r="AE13" s="71"/>
      <c r="AF13" s="71"/>
      <c r="AG13" s="71"/>
      <c r="AH13" s="71"/>
      <c r="AI13" s="71"/>
      <c r="AJ13" s="71"/>
      <c r="AK13" s="71"/>
      <c r="AL13" s="71"/>
      <c r="AM13" s="71"/>
      <c r="AN13" s="71"/>
      <c r="AO13" s="71"/>
      <c r="AP13" s="71"/>
      <c r="AQ13" s="71"/>
      <c r="AR13" s="71"/>
      <c r="AS13" s="71"/>
      <c r="AT13" s="71"/>
      <c r="AU13" s="71"/>
      <c r="AV13" s="71"/>
      <c r="AW13" s="71"/>
      <c r="AX13" s="71"/>
      <c r="AY13" s="71"/>
      <c r="AZ13" s="71"/>
      <c r="BA13" s="71"/>
      <c r="BB13" s="71"/>
      <c r="BC13" s="71"/>
      <c r="BD13" s="71"/>
      <c r="BE13" s="71"/>
      <c r="BF13" s="71"/>
      <c r="BG13" s="71"/>
      <c r="BH13" s="71"/>
      <c r="BI13" s="71"/>
      <c r="BJ13" s="71"/>
      <c r="BK13" s="71"/>
      <c r="BL13" s="71"/>
      <c r="BM13" s="71"/>
      <c r="BN13" s="71"/>
      <c r="BO13" s="71"/>
      <c r="BP13" s="71"/>
      <c r="BQ13" s="71"/>
      <c r="BR13" s="71"/>
      <c r="BS13" s="71"/>
      <c r="BT13" s="71"/>
      <c r="BU13" s="71"/>
      <c r="BV13" s="71"/>
      <c r="BW13" s="71"/>
      <c r="BX13" s="71"/>
      <c r="BY13" s="71"/>
      <c r="BZ13" s="71"/>
      <c r="CA13" s="71"/>
      <c r="CB13" s="71"/>
      <c r="CC13" s="71"/>
      <c r="CD13" s="71"/>
      <c r="CE13" s="71"/>
      <c r="CF13" s="71"/>
      <c r="CG13" s="71"/>
      <c r="CH13" s="71"/>
      <c r="CI13" s="71"/>
      <c r="CJ13" s="71"/>
      <c r="CK13" s="71"/>
      <c r="CL13" s="71"/>
      <c r="CM13" s="71"/>
      <c r="CN13" s="71"/>
      <c r="CO13" s="71"/>
      <c r="CP13" s="71"/>
      <c r="CQ13" s="71"/>
      <c r="CR13" s="71"/>
      <c r="CS13" s="71"/>
      <c r="CT13" s="71"/>
      <c r="CU13" s="71"/>
      <c r="CV13" s="71"/>
      <c r="CW13" s="71"/>
      <c r="CX13" s="71"/>
      <c r="CY13" s="71"/>
      <c r="CZ13" s="71"/>
      <c r="DA13" s="71"/>
      <c r="DB13" s="71"/>
      <c r="DC13" s="71"/>
      <c r="DD13" s="71"/>
      <c r="DE13" s="71"/>
      <c r="DF13" s="71"/>
      <c r="DG13" s="71"/>
      <c r="DH13" s="71"/>
      <c r="DI13" s="71"/>
      <c r="DJ13" s="71"/>
      <c r="DK13" s="71"/>
      <c r="DL13" s="71"/>
      <c r="DM13" s="71"/>
      <c r="DN13" s="71"/>
      <c r="DO13" s="71"/>
      <c r="DP13" s="71"/>
      <c r="DQ13" s="71"/>
      <c r="DR13" s="71"/>
      <c r="DS13" s="71"/>
      <c r="DT13" s="71"/>
      <c r="DU13" s="71"/>
      <c r="DV13" s="71"/>
      <c r="DW13" s="71"/>
      <c r="DX13" s="71"/>
      <c r="DY13" s="71"/>
      <c r="DZ13" s="71"/>
      <c r="EA13" s="71"/>
      <c r="EB13" s="71"/>
      <c r="EC13" s="71"/>
      <c r="ED13" s="71"/>
      <c r="EE13" s="71"/>
      <c r="EF13" s="71"/>
    </row>
    <row r="14" spans="1:136" s="72" customFormat="1" ht="15" x14ac:dyDescent="0.2">
      <c r="A14" s="96">
        <v>13</v>
      </c>
      <c r="B14" s="86">
        <v>44728</v>
      </c>
      <c r="C14" s="10">
        <v>1445</v>
      </c>
      <c r="D14" s="10">
        <v>3</v>
      </c>
      <c r="E14" s="10">
        <v>8</v>
      </c>
      <c r="F14" s="10">
        <v>12</v>
      </c>
      <c r="G14" s="10">
        <v>1</v>
      </c>
      <c r="H14" s="68">
        <f t="shared" si="0"/>
        <v>93.76</v>
      </c>
      <c r="I14" s="10">
        <v>7.6</v>
      </c>
      <c r="J14" s="10">
        <v>82</v>
      </c>
      <c r="K14" s="11">
        <v>2</v>
      </c>
      <c r="L14" s="12" t="s">
        <v>43</v>
      </c>
      <c r="M14" s="17" t="s">
        <v>52</v>
      </c>
      <c r="N14" s="71"/>
      <c r="O14" s="71"/>
      <c r="P14" s="71"/>
      <c r="Q14" s="71"/>
      <c r="R14" s="71"/>
      <c r="S14" s="71"/>
      <c r="T14" s="71"/>
      <c r="U14" s="71"/>
      <c r="V14" s="71"/>
      <c r="W14" s="71"/>
      <c r="X14" s="71"/>
      <c r="Y14" s="71"/>
      <c r="Z14" s="71"/>
      <c r="AA14" s="71"/>
      <c r="AB14" s="71"/>
      <c r="AC14" s="71"/>
      <c r="AD14" s="71"/>
      <c r="AE14" s="71"/>
      <c r="AF14" s="71"/>
      <c r="AG14" s="71"/>
      <c r="AH14" s="71"/>
      <c r="AI14" s="71"/>
      <c r="AJ14" s="71"/>
      <c r="AK14" s="71"/>
      <c r="AL14" s="71"/>
      <c r="AM14" s="71"/>
      <c r="AN14" s="71"/>
      <c r="AO14" s="71"/>
      <c r="AP14" s="71"/>
      <c r="AQ14" s="71"/>
      <c r="AR14" s="71"/>
      <c r="AS14" s="71"/>
      <c r="AT14" s="71"/>
      <c r="AU14" s="71"/>
      <c r="AV14" s="71"/>
      <c r="AW14" s="71"/>
      <c r="AX14" s="71"/>
      <c r="AY14" s="71"/>
      <c r="AZ14" s="71"/>
      <c r="BA14" s="71"/>
      <c r="BB14" s="71"/>
      <c r="BC14" s="71"/>
      <c r="BD14" s="71"/>
      <c r="BE14" s="71"/>
      <c r="BF14" s="71"/>
      <c r="BG14" s="71"/>
      <c r="BH14" s="71"/>
      <c r="BI14" s="71"/>
      <c r="BJ14" s="71"/>
      <c r="BK14" s="71"/>
      <c r="BL14" s="71"/>
      <c r="BM14" s="71"/>
      <c r="BN14" s="71"/>
      <c r="BO14" s="71"/>
      <c r="BP14" s="71"/>
      <c r="BQ14" s="71"/>
      <c r="BR14" s="71"/>
      <c r="BS14" s="71"/>
      <c r="BT14" s="71"/>
      <c r="BU14" s="71"/>
      <c r="BV14" s="71"/>
      <c r="BW14" s="71"/>
      <c r="BX14" s="71"/>
      <c r="BY14" s="71"/>
      <c r="BZ14" s="71"/>
      <c r="CA14" s="71"/>
      <c r="CB14" s="71"/>
      <c r="CC14" s="71"/>
      <c r="CD14" s="71"/>
      <c r="CE14" s="71"/>
      <c r="CF14" s="71"/>
      <c r="CG14" s="71"/>
      <c r="CH14" s="71"/>
      <c r="CI14" s="71"/>
      <c r="CJ14" s="71"/>
      <c r="CK14" s="71"/>
      <c r="CL14" s="71"/>
      <c r="CM14" s="71"/>
      <c r="CN14" s="71"/>
      <c r="CO14" s="71"/>
      <c r="CP14" s="71"/>
      <c r="CQ14" s="71"/>
      <c r="CR14" s="71"/>
      <c r="CS14" s="71"/>
      <c r="CT14" s="71"/>
      <c r="CU14" s="71"/>
      <c r="CV14" s="71"/>
      <c r="CW14" s="71"/>
      <c r="CX14" s="71"/>
      <c r="CY14" s="71"/>
      <c r="CZ14" s="71"/>
      <c r="DA14" s="71"/>
      <c r="DB14" s="71"/>
      <c r="DC14" s="71"/>
      <c r="DD14" s="71"/>
      <c r="DE14" s="71"/>
      <c r="DF14" s="71"/>
      <c r="DG14" s="71"/>
      <c r="DH14" s="71"/>
      <c r="DI14" s="71"/>
      <c r="DJ14" s="71"/>
      <c r="DK14" s="71"/>
      <c r="DL14" s="71"/>
      <c r="DM14" s="71"/>
      <c r="DN14" s="71"/>
      <c r="DO14" s="71"/>
      <c r="DP14" s="71"/>
      <c r="DQ14" s="71"/>
      <c r="DR14" s="71"/>
      <c r="DS14" s="71"/>
      <c r="DT14" s="71"/>
      <c r="DU14" s="71"/>
      <c r="DV14" s="71"/>
      <c r="DW14" s="71"/>
      <c r="DX14" s="71"/>
      <c r="DY14" s="71"/>
      <c r="DZ14" s="71"/>
      <c r="EA14" s="71"/>
      <c r="EB14" s="71"/>
      <c r="EC14" s="71"/>
      <c r="ED14" s="71"/>
      <c r="EE14" s="71"/>
      <c r="EF14" s="71"/>
    </row>
    <row r="15" spans="1:136" s="73" customFormat="1" ht="15" x14ac:dyDescent="0.2">
      <c r="A15" s="95">
        <v>14</v>
      </c>
      <c r="B15" s="90">
        <v>44728</v>
      </c>
      <c r="C15" s="6">
        <v>1502</v>
      </c>
      <c r="D15" s="6">
        <v>2</v>
      </c>
      <c r="E15" s="6">
        <v>2</v>
      </c>
      <c r="F15" s="6">
        <v>1</v>
      </c>
      <c r="G15" s="6">
        <v>1</v>
      </c>
      <c r="H15" s="69">
        <f t="shared" si="0"/>
        <v>98.44</v>
      </c>
      <c r="I15" s="6">
        <v>11.5</v>
      </c>
      <c r="J15" s="6">
        <v>81</v>
      </c>
      <c r="K15" s="7">
        <v>5</v>
      </c>
      <c r="L15" s="8" t="s">
        <v>43</v>
      </c>
      <c r="M15" s="9" t="s">
        <v>53</v>
      </c>
      <c r="N15" s="71"/>
      <c r="O15" s="71"/>
      <c r="P15" s="71"/>
      <c r="Q15" s="71"/>
      <c r="R15" s="71"/>
      <c r="S15" s="71"/>
      <c r="T15" s="71"/>
      <c r="U15" s="71"/>
      <c r="V15" s="71"/>
      <c r="W15" s="71"/>
      <c r="X15" s="71"/>
      <c r="Y15" s="71"/>
      <c r="Z15" s="71"/>
      <c r="AA15" s="71"/>
      <c r="AB15" s="71"/>
      <c r="AC15" s="71"/>
      <c r="AD15" s="71"/>
      <c r="AE15" s="71"/>
      <c r="AF15" s="71"/>
      <c r="AG15" s="71"/>
      <c r="AH15" s="71"/>
      <c r="AI15" s="71"/>
      <c r="AJ15" s="71"/>
      <c r="AK15" s="71"/>
      <c r="AL15" s="71"/>
      <c r="AM15" s="71"/>
      <c r="AN15" s="71"/>
      <c r="AO15" s="71"/>
      <c r="AP15" s="71"/>
      <c r="AQ15" s="71"/>
      <c r="AR15" s="71"/>
      <c r="AS15" s="71"/>
      <c r="AT15" s="71"/>
      <c r="AU15" s="71"/>
      <c r="AV15" s="71"/>
      <c r="AW15" s="71"/>
      <c r="AX15" s="71"/>
      <c r="AY15" s="71"/>
      <c r="AZ15" s="71"/>
      <c r="BA15" s="71"/>
      <c r="BB15" s="71"/>
      <c r="BC15" s="71"/>
      <c r="BD15" s="71"/>
      <c r="BE15" s="71"/>
      <c r="BF15" s="71"/>
      <c r="BG15" s="71"/>
      <c r="BH15" s="71"/>
      <c r="BI15" s="71"/>
      <c r="BJ15" s="71"/>
      <c r="BK15" s="71"/>
      <c r="BL15" s="71"/>
      <c r="BM15" s="71"/>
      <c r="BN15" s="71"/>
      <c r="BO15" s="71"/>
      <c r="BP15" s="71"/>
      <c r="BQ15" s="71"/>
      <c r="BR15" s="71"/>
      <c r="BS15" s="71"/>
      <c r="BT15" s="71"/>
      <c r="BU15" s="71"/>
      <c r="BV15" s="71"/>
      <c r="BW15" s="71"/>
      <c r="BX15" s="71"/>
      <c r="BY15" s="71"/>
      <c r="BZ15" s="71"/>
      <c r="CA15" s="71"/>
      <c r="CB15" s="71"/>
      <c r="CC15" s="71"/>
      <c r="CD15" s="71"/>
      <c r="CE15" s="71"/>
      <c r="CF15" s="71"/>
      <c r="CG15" s="71"/>
      <c r="CH15" s="71"/>
      <c r="CI15" s="71"/>
      <c r="CJ15" s="71"/>
      <c r="CK15" s="71"/>
      <c r="CL15" s="71"/>
      <c r="CM15" s="71"/>
      <c r="CN15" s="71"/>
      <c r="CO15" s="71"/>
      <c r="CP15" s="71"/>
      <c r="CQ15" s="71"/>
      <c r="CR15" s="71"/>
      <c r="CS15" s="71"/>
      <c r="CT15" s="71"/>
      <c r="CU15" s="71"/>
      <c r="CV15" s="71"/>
      <c r="CW15" s="71"/>
      <c r="CX15" s="71"/>
      <c r="CY15" s="71"/>
      <c r="CZ15" s="71"/>
      <c r="DA15" s="71"/>
      <c r="DB15" s="71"/>
      <c r="DC15" s="71"/>
      <c r="DD15" s="71"/>
      <c r="DE15" s="71"/>
      <c r="DF15" s="71"/>
      <c r="DG15" s="71"/>
      <c r="DH15" s="71"/>
      <c r="DI15" s="71"/>
      <c r="DJ15" s="71"/>
      <c r="DK15" s="71"/>
      <c r="DL15" s="71"/>
      <c r="DM15" s="71"/>
      <c r="DN15" s="71"/>
      <c r="DO15" s="71"/>
      <c r="DP15" s="71"/>
      <c r="DQ15" s="71"/>
      <c r="DR15" s="71"/>
      <c r="DS15" s="71"/>
      <c r="DT15" s="71"/>
      <c r="DU15" s="71"/>
      <c r="DV15" s="71"/>
      <c r="DW15" s="71"/>
      <c r="DX15" s="71"/>
      <c r="DY15" s="71"/>
      <c r="DZ15" s="71"/>
      <c r="EA15" s="71"/>
      <c r="EB15" s="71"/>
      <c r="EC15" s="71"/>
      <c r="ED15" s="71"/>
      <c r="EE15" s="71"/>
      <c r="EF15" s="71"/>
    </row>
    <row r="16" spans="1:136" s="72" customFormat="1" ht="15" x14ac:dyDescent="0.2">
      <c r="A16" s="96">
        <v>15</v>
      </c>
      <c r="B16" s="86">
        <v>44728</v>
      </c>
      <c r="C16" s="10">
        <v>1514</v>
      </c>
      <c r="D16" s="10">
        <v>1</v>
      </c>
      <c r="E16" s="10">
        <v>5</v>
      </c>
      <c r="F16" s="10">
        <v>8</v>
      </c>
      <c r="G16" s="10">
        <v>3</v>
      </c>
      <c r="H16" s="68">
        <f t="shared" si="0"/>
        <v>95.58</v>
      </c>
      <c r="I16" s="10">
        <v>0.3</v>
      </c>
      <c r="J16" s="10">
        <v>90</v>
      </c>
      <c r="K16" s="11">
        <v>10</v>
      </c>
      <c r="L16" s="12" t="s">
        <v>43</v>
      </c>
      <c r="M16" s="17" t="s">
        <v>54</v>
      </c>
      <c r="N16" s="71"/>
      <c r="O16" s="71"/>
      <c r="P16" s="71"/>
      <c r="Q16" s="71"/>
      <c r="R16" s="71"/>
      <c r="S16" s="71"/>
      <c r="T16" s="71"/>
      <c r="U16" s="71"/>
      <c r="V16" s="71"/>
      <c r="W16" s="71"/>
      <c r="X16" s="71"/>
      <c r="Y16" s="71"/>
      <c r="Z16" s="71"/>
      <c r="AA16" s="71"/>
      <c r="AB16" s="71"/>
      <c r="AC16" s="71"/>
      <c r="AD16" s="71"/>
      <c r="AE16" s="71"/>
      <c r="AF16" s="71"/>
      <c r="AG16" s="71"/>
      <c r="AH16" s="71"/>
      <c r="AI16" s="71"/>
      <c r="AJ16" s="71"/>
      <c r="AK16" s="71"/>
      <c r="AL16" s="71"/>
      <c r="AM16" s="71"/>
      <c r="AN16" s="71"/>
      <c r="AO16" s="71"/>
      <c r="AP16" s="71"/>
      <c r="AQ16" s="71"/>
      <c r="AR16" s="71"/>
      <c r="AS16" s="71"/>
      <c r="AT16" s="71"/>
      <c r="AU16" s="71"/>
      <c r="AV16" s="71"/>
      <c r="AW16" s="71"/>
      <c r="AX16" s="71"/>
      <c r="AY16" s="71"/>
      <c r="AZ16" s="71"/>
      <c r="BA16" s="71"/>
      <c r="BB16" s="71"/>
      <c r="BC16" s="71"/>
      <c r="BD16" s="71"/>
      <c r="BE16" s="71"/>
      <c r="BF16" s="71"/>
      <c r="BG16" s="71"/>
      <c r="BH16" s="71"/>
      <c r="BI16" s="71"/>
      <c r="BJ16" s="71"/>
      <c r="BK16" s="71"/>
      <c r="BL16" s="71"/>
      <c r="BM16" s="71"/>
      <c r="BN16" s="71"/>
      <c r="BO16" s="71"/>
      <c r="BP16" s="71"/>
      <c r="BQ16" s="71"/>
      <c r="BR16" s="71"/>
      <c r="BS16" s="71"/>
      <c r="BT16" s="71"/>
      <c r="BU16" s="71"/>
      <c r="BV16" s="71"/>
      <c r="BW16" s="71"/>
      <c r="BX16" s="71"/>
      <c r="BY16" s="71"/>
      <c r="BZ16" s="71"/>
      <c r="CA16" s="71"/>
      <c r="CB16" s="71"/>
      <c r="CC16" s="71"/>
      <c r="CD16" s="71"/>
      <c r="CE16" s="71"/>
      <c r="CF16" s="71"/>
      <c r="CG16" s="71"/>
      <c r="CH16" s="71"/>
      <c r="CI16" s="71"/>
      <c r="CJ16" s="71"/>
      <c r="CK16" s="71"/>
      <c r="CL16" s="71"/>
      <c r="CM16" s="71"/>
      <c r="CN16" s="71"/>
      <c r="CO16" s="71"/>
      <c r="CP16" s="71"/>
      <c r="CQ16" s="71"/>
      <c r="CR16" s="71"/>
      <c r="CS16" s="71"/>
      <c r="CT16" s="71"/>
      <c r="CU16" s="71"/>
      <c r="CV16" s="71"/>
      <c r="CW16" s="71"/>
      <c r="CX16" s="71"/>
      <c r="CY16" s="71"/>
      <c r="CZ16" s="71"/>
      <c r="DA16" s="71"/>
      <c r="DB16" s="71"/>
      <c r="DC16" s="71"/>
      <c r="DD16" s="71"/>
      <c r="DE16" s="71"/>
      <c r="DF16" s="71"/>
      <c r="DG16" s="71"/>
      <c r="DH16" s="71"/>
      <c r="DI16" s="71"/>
      <c r="DJ16" s="71"/>
      <c r="DK16" s="71"/>
      <c r="DL16" s="71"/>
      <c r="DM16" s="71"/>
      <c r="DN16" s="71"/>
      <c r="DO16" s="71"/>
      <c r="DP16" s="71"/>
      <c r="DQ16" s="71"/>
      <c r="DR16" s="71"/>
      <c r="DS16" s="71"/>
      <c r="DT16" s="71"/>
      <c r="DU16" s="71"/>
      <c r="DV16" s="71"/>
      <c r="DW16" s="71"/>
      <c r="DX16" s="71"/>
      <c r="DY16" s="71"/>
      <c r="DZ16" s="71"/>
      <c r="EA16" s="71"/>
      <c r="EB16" s="71"/>
      <c r="EC16" s="71"/>
      <c r="ED16" s="71"/>
      <c r="EE16" s="71"/>
      <c r="EF16" s="71"/>
    </row>
    <row r="17" spans="1:136" s="73" customFormat="1" ht="15" x14ac:dyDescent="0.2">
      <c r="A17" s="95">
        <v>16</v>
      </c>
      <c r="B17" s="90">
        <v>44728</v>
      </c>
      <c r="C17" s="6">
        <v>1549</v>
      </c>
      <c r="D17" s="6">
        <v>24</v>
      </c>
      <c r="E17" s="6">
        <v>12</v>
      </c>
      <c r="F17" s="6">
        <v>5</v>
      </c>
      <c r="G17" s="6">
        <v>7</v>
      </c>
      <c r="H17" s="69">
        <f t="shared" si="0"/>
        <v>87.52</v>
      </c>
      <c r="I17" s="6">
        <v>16.2</v>
      </c>
      <c r="J17" s="6" t="s">
        <v>55</v>
      </c>
      <c r="K17" s="7">
        <v>15</v>
      </c>
      <c r="L17" s="8" t="s">
        <v>43</v>
      </c>
      <c r="M17" s="9" t="s">
        <v>54</v>
      </c>
      <c r="N17" s="71"/>
      <c r="O17" s="71"/>
      <c r="P17" s="71"/>
      <c r="Q17" s="71"/>
      <c r="R17" s="71"/>
      <c r="S17" s="71"/>
      <c r="T17" s="71"/>
      <c r="U17" s="71"/>
      <c r="V17" s="71"/>
      <c r="W17" s="71"/>
      <c r="X17" s="71"/>
      <c r="Y17" s="71"/>
      <c r="Z17" s="71"/>
      <c r="AA17" s="71"/>
      <c r="AB17" s="71"/>
      <c r="AC17" s="71"/>
      <c r="AD17" s="71"/>
      <c r="AE17" s="71"/>
      <c r="AF17" s="71"/>
      <c r="AG17" s="71"/>
      <c r="AH17" s="71"/>
      <c r="AI17" s="71"/>
      <c r="AJ17" s="71"/>
      <c r="AK17" s="71"/>
      <c r="AL17" s="71"/>
      <c r="AM17" s="71"/>
      <c r="AN17" s="71"/>
      <c r="AO17" s="71"/>
      <c r="AP17" s="71"/>
      <c r="AQ17" s="71"/>
      <c r="AR17" s="71"/>
      <c r="AS17" s="71"/>
      <c r="AT17" s="71"/>
      <c r="AU17" s="71"/>
      <c r="AV17" s="71"/>
      <c r="AW17" s="71"/>
      <c r="AX17" s="71"/>
      <c r="AY17" s="71"/>
      <c r="AZ17" s="71"/>
      <c r="BA17" s="71"/>
      <c r="BB17" s="71"/>
      <c r="BC17" s="71"/>
      <c r="BD17" s="71"/>
      <c r="BE17" s="71"/>
      <c r="BF17" s="71"/>
      <c r="BG17" s="71"/>
      <c r="BH17" s="71"/>
      <c r="BI17" s="71"/>
      <c r="BJ17" s="71"/>
      <c r="BK17" s="71"/>
      <c r="BL17" s="71"/>
      <c r="BM17" s="71"/>
      <c r="BN17" s="71"/>
      <c r="BO17" s="71"/>
      <c r="BP17" s="71"/>
      <c r="BQ17" s="71"/>
      <c r="BR17" s="71"/>
      <c r="BS17" s="71"/>
      <c r="BT17" s="71"/>
      <c r="BU17" s="71"/>
      <c r="BV17" s="71"/>
      <c r="BW17" s="71"/>
      <c r="BX17" s="71"/>
      <c r="BY17" s="71"/>
      <c r="BZ17" s="71"/>
      <c r="CA17" s="71"/>
      <c r="CB17" s="71"/>
      <c r="CC17" s="71"/>
      <c r="CD17" s="71"/>
      <c r="CE17" s="71"/>
      <c r="CF17" s="71"/>
      <c r="CG17" s="71"/>
      <c r="CH17" s="71"/>
      <c r="CI17" s="71"/>
      <c r="CJ17" s="71"/>
      <c r="CK17" s="71"/>
      <c r="CL17" s="71"/>
      <c r="CM17" s="71"/>
      <c r="CN17" s="71"/>
      <c r="CO17" s="71"/>
      <c r="CP17" s="71"/>
      <c r="CQ17" s="71"/>
      <c r="CR17" s="71"/>
      <c r="CS17" s="71"/>
      <c r="CT17" s="71"/>
      <c r="CU17" s="71"/>
      <c r="CV17" s="71"/>
      <c r="CW17" s="71"/>
      <c r="CX17" s="71"/>
      <c r="CY17" s="71"/>
      <c r="CZ17" s="71"/>
      <c r="DA17" s="71"/>
      <c r="DB17" s="71"/>
      <c r="DC17" s="71"/>
      <c r="DD17" s="71"/>
      <c r="DE17" s="71"/>
      <c r="DF17" s="71"/>
      <c r="DG17" s="71"/>
      <c r="DH17" s="71"/>
      <c r="DI17" s="71"/>
      <c r="DJ17" s="71"/>
      <c r="DK17" s="71"/>
      <c r="DL17" s="71"/>
      <c r="DM17" s="71"/>
      <c r="DN17" s="71"/>
      <c r="DO17" s="71"/>
      <c r="DP17" s="71"/>
      <c r="DQ17" s="71"/>
      <c r="DR17" s="71"/>
      <c r="DS17" s="71"/>
      <c r="DT17" s="71"/>
      <c r="DU17" s="71"/>
      <c r="DV17" s="71"/>
      <c r="DW17" s="71"/>
      <c r="DX17" s="71"/>
      <c r="DY17" s="71"/>
      <c r="DZ17" s="71"/>
      <c r="EA17" s="71"/>
      <c r="EB17" s="71"/>
      <c r="EC17" s="71"/>
      <c r="ED17" s="71"/>
      <c r="EE17" s="71"/>
      <c r="EF17" s="71"/>
    </row>
    <row r="18" spans="1:136" s="72" customFormat="1" ht="15" x14ac:dyDescent="0.2">
      <c r="A18" s="96">
        <v>17</v>
      </c>
      <c r="B18" s="86">
        <v>44728</v>
      </c>
      <c r="C18" s="10">
        <v>1602</v>
      </c>
      <c r="D18" s="10">
        <v>20</v>
      </c>
      <c r="E18" s="10">
        <v>12</v>
      </c>
      <c r="F18" s="10">
        <v>20</v>
      </c>
      <c r="G18" s="10">
        <v>10</v>
      </c>
      <c r="H18" s="68">
        <f t="shared" si="0"/>
        <v>83.88</v>
      </c>
      <c r="I18" s="10">
        <v>3.2</v>
      </c>
      <c r="J18" s="10" t="s">
        <v>55</v>
      </c>
      <c r="K18" s="11">
        <v>4</v>
      </c>
      <c r="L18" s="12" t="s">
        <v>43</v>
      </c>
      <c r="M18" s="17" t="s">
        <v>54</v>
      </c>
      <c r="N18" s="71"/>
      <c r="O18" s="71"/>
      <c r="P18" s="71"/>
      <c r="Q18" s="71"/>
      <c r="R18" s="71"/>
      <c r="S18" s="71"/>
      <c r="T18" s="71"/>
      <c r="U18" s="71"/>
      <c r="V18" s="71"/>
      <c r="W18" s="71"/>
      <c r="X18" s="71"/>
      <c r="Y18" s="71"/>
      <c r="Z18" s="71"/>
      <c r="AA18" s="71"/>
      <c r="AB18" s="71"/>
      <c r="AC18" s="71"/>
      <c r="AD18" s="71"/>
      <c r="AE18" s="71"/>
      <c r="AF18" s="71"/>
      <c r="AG18" s="71"/>
      <c r="AH18" s="71"/>
      <c r="AI18" s="71"/>
      <c r="AJ18" s="71"/>
      <c r="AK18" s="71"/>
      <c r="AL18" s="71"/>
      <c r="AM18" s="71"/>
      <c r="AN18" s="71"/>
      <c r="AO18" s="71"/>
      <c r="AP18" s="71"/>
      <c r="AQ18" s="71"/>
      <c r="AR18" s="71"/>
      <c r="AS18" s="71"/>
      <c r="AT18" s="71"/>
      <c r="AU18" s="71"/>
      <c r="AV18" s="71"/>
      <c r="AW18" s="71"/>
      <c r="AX18" s="71"/>
      <c r="AY18" s="71"/>
      <c r="AZ18" s="71"/>
      <c r="BA18" s="71"/>
      <c r="BB18" s="71"/>
      <c r="BC18" s="71"/>
      <c r="BD18" s="71"/>
      <c r="BE18" s="71"/>
      <c r="BF18" s="71"/>
      <c r="BG18" s="71"/>
      <c r="BH18" s="71"/>
      <c r="BI18" s="71"/>
      <c r="BJ18" s="71"/>
      <c r="BK18" s="71"/>
      <c r="BL18" s="71"/>
      <c r="BM18" s="71"/>
      <c r="BN18" s="71"/>
      <c r="BO18" s="71"/>
      <c r="BP18" s="71"/>
      <c r="BQ18" s="71"/>
      <c r="BR18" s="71"/>
      <c r="BS18" s="71"/>
      <c r="BT18" s="71"/>
      <c r="BU18" s="71"/>
      <c r="BV18" s="71"/>
      <c r="BW18" s="71"/>
      <c r="BX18" s="71"/>
      <c r="BY18" s="71"/>
      <c r="BZ18" s="71"/>
      <c r="CA18" s="71"/>
      <c r="CB18" s="71"/>
      <c r="CC18" s="71"/>
      <c r="CD18" s="71"/>
      <c r="CE18" s="71"/>
      <c r="CF18" s="71"/>
      <c r="CG18" s="71"/>
      <c r="CH18" s="71"/>
      <c r="CI18" s="71"/>
      <c r="CJ18" s="71"/>
      <c r="CK18" s="71"/>
      <c r="CL18" s="71"/>
      <c r="CM18" s="71"/>
      <c r="CN18" s="71"/>
      <c r="CO18" s="71"/>
      <c r="CP18" s="71"/>
      <c r="CQ18" s="71"/>
      <c r="CR18" s="71"/>
      <c r="CS18" s="71"/>
      <c r="CT18" s="71"/>
      <c r="CU18" s="71"/>
      <c r="CV18" s="71"/>
      <c r="CW18" s="71"/>
      <c r="CX18" s="71"/>
      <c r="CY18" s="71"/>
      <c r="CZ18" s="71"/>
      <c r="DA18" s="71"/>
      <c r="DB18" s="71"/>
      <c r="DC18" s="71"/>
      <c r="DD18" s="71"/>
      <c r="DE18" s="71"/>
      <c r="DF18" s="71"/>
      <c r="DG18" s="71"/>
      <c r="DH18" s="71"/>
      <c r="DI18" s="71"/>
      <c r="DJ18" s="71"/>
      <c r="DK18" s="71"/>
      <c r="DL18" s="71"/>
      <c r="DM18" s="71"/>
      <c r="DN18" s="71"/>
      <c r="DO18" s="71"/>
      <c r="DP18" s="71"/>
      <c r="DQ18" s="71"/>
      <c r="DR18" s="71"/>
      <c r="DS18" s="71"/>
      <c r="DT18" s="71"/>
      <c r="DU18" s="71"/>
      <c r="DV18" s="71"/>
      <c r="DW18" s="71"/>
      <c r="DX18" s="71"/>
      <c r="DY18" s="71"/>
      <c r="DZ18" s="71"/>
      <c r="EA18" s="71"/>
      <c r="EB18" s="71"/>
      <c r="EC18" s="71"/>
      <c r="ED18" s="71"/>
      <c r="EE18" s="71"/>
      <c r="EF18" s="71"/>
    </row>
    <row r="19" spans="1:136" s="73" customFormat="1" ht="15" x14ac:dyDescent="0.2">
      <c r="A19" s="95">
        <v>18</v>
      </c>
      <c r="B19" s="91">
        <v>44728</v>
      </c>
      <c r="C19" s="36">
        <v>1608</v>
      </c>
      <c r="D19" s="36" t="s">
        <v>55</v>
      </c>
      <c r="E19" s="36" t="s">
        <v>55</v>
      </c>
      <c r="F19" s="36" t="s">
        <v>55</v>
      </c>
      <c r="G19" s="36" t="s">
        <v>55</v>
      </c>
      <c r="H19" s="69">
        <f t="shared" si="0"/>
        <v>100</v>
      </c>
      <c r="I19" s="36">
        <v>1.8</v>
      </c>
      <c r="J19" s="36" t="s">
        <v>55</v>
      </c>
      <c r="K19" s="37">
        <v>2</v>
      </c>
      <c r="L19" s="8" t="s">
        <v>43</v>
      </c>
      <c r="M19" s="38" t="s">
        <v>54</v>
      </c>
      <c r="N19" s="71"/>
      <c r="O19" s="71"/>
      <c r="P19" s="71"/>
      <c r="Q19" s="71"/>
      <c r="R19" s="71"/>
      <c r="S19" s="71"/>
      <c r="T19" s="71"/>
      <c r="U19" s="71"/>
      <c r="V19" s="71"/>
      <c r="W19" s="71"/>
      <c r="X19" s="71"/>
      <c r="Y19" s="71"/>
      <c r="Z19" s="71"/>
      <c r="AA19" s="71"/>
      <c r="AB19" s="71"/>
      <c r="AC19" s="71"/>
      <c r="AD19" s="71"/>
      <c r="AE19" s="71"/>
      <c r="AF19" s="71"/>
      <c r="AG19" s="71"/>
      <c r="AH19" s="71"/>
      <c r="AI19" s="71"/>
      <c r="AJ19" s="71"/>
      <c r="AK19" s="71"/>
      <c r="AL19" s="71"/>
      <c r="AM19" s="71"/>
      <c r="AN19" s="71"/>
      <c r="AO19" s="71"/>
      <c r="AP19" s="71"/>
      <c r="AQ19" s="71"/>
      <c r="AR19" s="71"/>
      <c r="AS19" s="71"/>
      <c r="AT19" s="71"/>
      <c r="AU19" s="71"/>
      <c r="AV19" s="71"/>
      <c r="AW19" s="71"/>
      <c r="AX19" s="71"/>
      <c r="AY19" s="71"/>
      <c r="AZ19" s="71"/>
      <c r="BA19" s="71"/>
      <c r="BB19" s="71"/>
      <c r="BC19" s="71"/>
      <c r="BD19" s="71"/>
      <c r="BE19" s="71"/>
      <c r="BF19" s="71"/>
      <c r="BG19" s="71"/>
      <c r="BH19" s="71"/>
      <c r="BI19" s="71"/>
      <c r="BJ19" s="71"/>
      <c r="BK19" s="71"/>
      <c r="BL19" s="71"/>
      <c r="BM19" s="71"/>
      <c r="BN19" s="71"/>
      <c r="BO19" s="71"/>
      <c r="BP19" s="71"/>
      <c r="BQ19" s="71"/>
      <c r="BR19" s="71"/>
      <c r="BS19" s="71"/>
      <c r="BT19" s="71"/>
      <c r="BU19" s="71"/>
      <c r="BV19" s="71"/>
      <c r="BW19" s="71"/>
      <c r="BX19" s="71"/>
      <c r="BY19" s="71"/>
      <c r="BZ19" s="71"/>
      <c r="CA19" s="71"/>
      <c r="CB19" s="71"/>
      <c r="CC19" s="71"/>
      <c r="CD19" s="71"/>
      <c r="CE19" s="71"/>
      <c r="CF19" s="71"/>
      <c r="CG19" s="71"/>
      <c r="CH19" s="71"/>
      <c r="CI19" s="71"/>
      <c r="CJ19" s="71"/>
      <c r="CK19" s="71"/>
      <c r="CL19" s="71"/>
      <c r="CM19" s="71"/>
      <c r="CN19" s="71"/>
      <c r="CO19" s="71"/>
      <c r="CP19" s="71"/>
      <c r="CQ19" s="71"/>
      <c r="CR19" s="71"/>
      <c r="CS19" s="71"/>
      <c r="CT19" s="71"/>
      <c r="CU19" s="71"/>
      <c r="CV19" s="71"/>
      <c r="CW19" s="71"/>
      <c r="CX19" s="71"/>
      <c r="CY19" s="71"/>
      <c r="CZ19" s="71"/>
      <c r="DA19" s="71"/>
      <c r="DB19" s="71"/>
      <c r="DC19" s="71"/>
      <c r="DD19" s="71"/>
      <c r="DE19" s="71"/>
      <c r="DF19" s="71"/>
      <c r="DG19" s="71"/>
      <c r="DH19" s="71"/>
      <c r="DI19" s="71"/>
      <c r="DJ19" s="71"/>
      <c r="DK19" s="71"/>
      <c r="DL19" s="71"/>
      <c r="DM19" s="71"/>
      <c r="DN19" s="71"/>
      <c r="DO19" s="71"/>
      <c r="DP19" s="71"/>
      <c r="DQ19" s="71"/>
      <c r="DR19" s="71"/>
      <c r="DS19" s="71"/>
      <c r="DT19" s="71"/>
      <c r="DU19" s="71"/>
      <c r="DV19" s="71"/>
      <c r="DW19" s="71"/>
      <c r="DX19" s="71"/>
      <c r="DY19" s="71"/>
      <c r="DZ19" s="71"/>
      <c r="EA19" s="71"/>
      <c r="EB19" s="71"/>
      <c r="EC19" s="71"/>
      <c r="ED19" s="71"/>
      <c r="EE19" s="71"/>
      <c r="EF19" s="71"/>
    </row>
    <row r="20" spans="1:136" s="72" customFormat="1" x14ac:dyDescent="0.2">
      <c r="A20" s="87">
        <v>19</v>
      </c>
      <c r="B20" s="92">
        <v>44733</v>
      </c>
      <c r="C20" s="74">
        <v>941</v>
      </c>
      <c r="D20" s="74">
        <v>33</v>
      </c>
      <c r="E20" s="74">
        <v>13</v>
      </c>
      <c r="F20" s="74">
        <v>9</v>
      </c>
      <c r="G20" s="74">
        <v>30</v>
      </c>
      <c r="H20" s="68">
        <f t="shared" si="0"/>
        <v>77.900000000000006</v>
      </c>
      <c r="I20" s="74">
        <v>0</v>
      </c>
      <c r="J20" s="74">
        <v>78.900000000000006</v>
      </c>
      <c r="K20" s="74">
        <v>5</v>
      </c>
      <c r="L20" s="74" t="s">
        <v>56</v>
      </c>
      <c r="M20" s="74" t="s">
        <v>57</v>
      </c>
      <c r="N20" s="71"/>
      <c r="O20" s="71"/>
      <c r="P20" s="71"/>
      <c r="Q20" s="71"/>
      <c r="R20" s="71"/>
      <c r="S20" s="71"/>
      <c r="T20" s="71"/>
      <c r="U20" s="71"/>
      <c r="V20" s="71"/>
      <c r="W20" s="71"/>
      <c r="X20" s="71"/>
      <c r="Y20" s="71"/>
      <c r="Z20" s="71"/>
      <c r="AA20" s="71"/>
      <c r="AB20" s="71"/>
      <c r="AC20" s="71"/>
      <c r="AD20" s="71"/>
      <c r="AE20" s="71"/>
      <c r="AF20" s="71"/>
      <c r="AG20" s="71"/>
      <c r="AH20" s="71"/>
      <c r="AI20" s="71"/>
      <c r="AJ20" s="71"/>
      <c r="AK20" s="71"/>
      <c r="AL20" s="71"/>
      <c r="AM20" s="71"/>
      <c r="AN20" s="71"/>
      <c r="AO20" s="71"/>
      <c r="AP20" s="71"/>
      <c r="AQ20" s="71"/>
      <c r="AR20" s="71"/>
      <c r="AS20" s="71"/>
      <c r="AT20" s="71"/>
      <c r="AU20" s="71"/>
      <c r="AV20" s="71"/>
      <c r="AW20" s="71"/>
      <c r="AX20" s="71"/>
      <c r="AY20" s="71"/>
      <c r="AZ20" s="71"/>
      <c r="BA20" s="71"/>
      <c r="BB20" s="71"/>
      <c r="BC20" s="71"/>
      <c r="BD20" s="71"/>
      <c r="BE20" s="71"/>
      <c r="BF20" s="71"/>
      <c r="BG20" s="71"/>
      <c r="BH20" s="71"/>
      <c r="BI20" s="71"/>
      <c r="BJ20" s="71"/>
      <c r="BK20" s="71"/>
      <c r="BL20" s="71"/>
      <c r="BM20" s="71"/>
      <c r="BN20" s="71"/>
      <c r="BO20" s="71"/>
      <c r="BP20" s="71"/>
      <c r="BQ20" s="71"/>
      <c r="BR20" s="71"/>
      <c r="BS20" s="71"/>
      <c r="BT20" s="71"/>
      <c r="BU20" s="71"/>
      <c r="BV20" s="71"/>
      <c r="BW20" s="71"/>
      <c r="BX20" s="71"/>
      <c r="BY20" s="71"/>
      <c r="BZ20" s="71"/>
      <c r="CA20" s="71"/>
      <c r="CB20" s="71"/>
      <c r="CC20" s="71"/>
      <c r="CD20" s="71"/>
      <c r="CE20" s="71"/>
      <c r="CF20" s="71"/>
      <c r="CG20" s="71"/>
      <c r="CH20" s="71"/>
      <c r="CI20" s="71"/>
      <c r="CJ20" s="71"/>
      <c r="CK20" s="71"/>
      <c r="CL20" s="71"/>
      <c r="CM20" s="71"/>
      <c r="CN20" s="71"/>
      <c r="CO20" s="71"/>
      <c r="CP20" s="71"/>
      <c r="CQ20" s="71"/>
      <c r="CR20" s="71"/>
      <c r="CS20" s="71"/>
      <c r="CT20" s="71"/>
      <c r="CU20" s="71"/>
      <c r="CV20" s="71"/>
      <c r="CW20" s="71"/>
      <c r="CX20" s="71"/>
      <c r="CY20" s="71"/>
      <c r="CZ20" s="71"/>
      <c r="DA20" s="71"/>
      <c r="DB20" s="71"/>
      <c r="DC20" s="71"/>
      <c r="DD20" s="71"/>
      <c r="DE20" s="71"/>
      <c r="DF20" s="71"/>
      <c r="DG20" s="71"/>
      <c r="DH20" s="71"/>
      <c r="DI20" s="71"/>
      <c r="DJ20" s="71"/>
      <c r="DK20" s="71"/>
      <c r="DL20" s="71"/>
      <c r="DM20" s="71"/>
      <c r="DN20" s="71"/>
      <c r="DO20" s="71"/>
      <c r="DP20" s="71"/>
      <c r="DQ20" s="71"/>
      <c r="DR20" s="71"/>
      <c r="DS20" s="71"/>
      <c r="DT20" s="71"/>
      <c r="DU20" s="71"/>
      <c r="DV20" s="71"/>
      <c r="DW20" s="71"/>
      <c r="DX20" s="71"/>
      <c r="DY20" s="71"/>
      <c r="DZ20" s="71"/>
      <c r="EA20" s="71"/>
      <c r="EB20" s="71"/>
      <c r="EC20" s="71"/>
      <c r="ED20" s="71"/>
      <c r="EE20" s="71"/>
      <c r="EF20" s="71"/>
    </row>
    <row r="21" spans="1:136" x14ac:dyDescent="0.2">
      <c r="A21" s="88">
        <v>20</v>
      </c>
      <c r="B21" s="93">
        <v>44733</v>
      </c>
      <c r="C21" s="8">
        <v>955</v>
      </c>
      <c r="D21" s="8">
        <v>78</v>
      </c>
      <c r="E21" s="8">
        <v>58</v>
      </c>
      <c r="F21" s="8">
        <v>36</v>
      </c>
      <c r="G21" s="8">
        <v>84</v>
      </c>
      <c r="H21" s="69">
        <f t="shared" si="0"/>
        <v>33.44</v>
      </c>
      <c r="I21" s="8">
        <v>0</v>
      </c>
      <c r="J21" s="8">
        <v>84.8</v>
      </c>
      <c r="K21" s="8">
        <v>2</v>
      </c>
      <c r="L21" s="8" t="s">
        <v>56</v>
      </c>
      <c r="M21" s="8" t="s">
        <v>58</v>
      </c>
    </row>
    <row r="22" spans="1:136" x14ac:dyDescent="0.2">
      <c r="A22" s="87">
        <v>21</v>
      </c>
      <c r="B22" s="92">
        <v>44733</v>
      </c>
      <c r="C22" s="74">
        <v>1021</v>
      </c>
      <c r="D22" s="74">
        <v>2</v>
      </c>
      <c r="E22" s="74">
        <v>4</v>
      </c>
      <c r="F22" s="74">
        <v>9</v>
      </c>
      <c r="G22" s="74">
        <v>18</v>
      </c>
      <c r="H22" s="68">
        <f t="shared" si="0"/>
        <v>91.42</v>
      </c>
      <c r="I22" s="74">
        <v>2.2999999999999998</v>
      </c>
      <c r="J22" s="74">
        <v>80.3</v>
      </c>
      <c r="K22" s="74">
        <v>1</v>
      </c>
      <c r="L22" s="74" t="s">
        <v>56</v>
      </c>
      <c r="M22" s="74" t="s">
        <v>59</v>
      </c>
    </row>
    <row r="23" spans="1:136" x14ac:dyDescent="0.2">
      <c r="A23" s="88">
        <v>22</v>
      </c>
      <c r="B23" s="93">
        <v>44733</v>
      </c>
      <c r="C23" s="8">
        <v>1032</v>
      </c>
      <c r="D23" s="8">
        <v>2</v>
      </c>
      <c r="E23" s="8">
        <v>4</v>
      </c>
      <c r="F23" s="8">
        <v>7</v>
      </c>
      <c r="G23" s="8">
        <v>1</v>
      </c>
      <c r="H23" s="69">
        <f t="shared" si="0"/>
        <v>96.36</v>
      </c>
      <c r="I23" s="8">
        <v>1.9</v>
      </c>
      <c r="J23" s="8">
        <v>78.2</v>
      </c>
      <c r="K23" s="8">
        <v>4</v>
      </c>
      <c r="L23" s="8" t="s">
        <v>56</v>
      </c>
      <c r="M23" s="8"/>
    </row>
    <row r="24" spans="1:136" x14ac:dyDescent="0.2">
      <c r="A24" s="87">
        <v>23</v>
      </c>
      <c r="B24" s="92">
        <v>44733</v>
      </c>
      <c r="C24" s="74">
        <v>1042</v>
      </c>
      <c r="D24" s="74">
        <v>4</v>
      </c>
      <c r="E24" s="74">
        <v>6</v>
      </c>
      <c r="F24" s="74">
        <v>8</v>
      </c>
      <c r="G24" s="74">
        <v>6</v>
      </c>
      <c r="H24" s="68">
        <f t="shared" si="0"/>
        <v>93.76</v>
      </c>
      <c r="I24" s="74">
        <v>5.9</v>
      </c>
      <c r="J24" s="74">
        <v>80.400000000000006</v>
      </c>
      <c r="K24" s="74">
        <v>2</v>
      </c>
      <c r="L24" s="74" t="s">
        <v>56</v>
      </c>
      <c r="M24" s="74"/>
    </row>
    <row r="25" spans="1:136" x14ac:dyDescent="0.2">
      <c r="A25" s="88">
        <v>24</v>
      </c>
      <c r="B25" s="93">
        <v>44733</v>
      </c>
      <c r="C25" s="8">
        <v>1051</v>
      </c>
      <c r="D25" s="8">
        <v>6</v>
      </c>
      <c r="E25" s="8">
        <v>2</v>
      </c>
      <c r="F25" s="8">
        <v>0</v>
      </c>
      <c r="G25" s="8">
        <v>16</v>
      </c>
      <c r="H25" s="69">
        <f t="shared" si="0"/>
        <v>93.76</v>
      </c>
      <c r="I25" s="8">
        <v>3.6</v>
      </c>
      <c r="J25" s="8">
        <v>78.5</v>
      </c>
      <c r="K25" s="8">
        <v>8</v>
      </c>
      <c r="L25" s="8" t="s">
        <v>56</v>
      </c>
      <c r="M25" s="8" t="s">
        <v>60</v>
      </c>
    </row>
    <row r="26" spans="1:136" x14ac:dyDescent="0.2">
      <c r="A26" s="87">
        <v>25</v>
      </c>
      <c r="B26" s="92">
        <v>44733</v>
      </c>
      <c r="C26" s="74">
        <v>1129</v>
      </c>
      <c r="D26" s="74">
        <v>1</v>
      </c>
      <c r="E26" s="74">
        <v>5</v>
      </c>
      <c r="F26" s="74">
        <v>7</v>
      </c>
      <c r="G26" s="74">
        <v>12</v>
      </c>
      <c r="H26" s="68">
        <f t="shared" si="0"/>
        <v>93.5</v>
      </c>
      <c r="I26" s="74">
        <v>5.4</v>
      </c>
      <c r="J26" s="74">
        <v>77.599999999999994</v>
      </c>
      <c r="K26" s="74">
        <v>1</v>
      </c>
      <c r="L26" s="74" t="s">
        <v>56</v>
      </c>
      <c r="M26" s="74" t="s">
        <v>61</v>
      </c>
    </row>
    <row r="27" spans="1:136" x14ac:dyDescent="0.2">
      <c r="A27" s="88">
        <v>26</v>
      </c>
      <c r="B27" s="93">
        <v>44733</v>
      </c>
      <c r="C27" s="8">
        <v>1146</v>
      </c>
      <c r="D27" s="8">
        <v>0</v>
      </c>
      <c r="E27" s="8">
        <v>11</v>
      </c>
      <c r="F27" s="8">
        <v>17</v>
      </c>
      <c r="G27" s="8">
        <v>3</v>
      </c>
      <c r="H27" s="69">
        <f t="shared" si="0"/>
        <v>91.94</v>
      </c>
      <c r="I27" s="8">
        <v>1.9</v>
      </c>
      <c r="J27" s="8">
        <v>78.599999999999994</v>
      </c>
      <c r="K27" s="8">
        <v>2</v>
      </c>
      <c r="L27" s="8" t="s">
        <v>56</v>
      </c>
      <c r="M27" s="8"/>
    </row>
    <row r="28" spans="1:136" x14ac:dyDescent="0.2">
      <c r="A28" s="87">
        <v>27</v>
      </c>
      <c r="B28" s="92">
        <v>44733</v>
      </c>
      <c r="C28" s="74">
        <v>1152</v>
      </c>
      <c r="D28" s="74">
        <v>15</v>
      </c>
      <c r="E28" s="74">
        <v>4</v>
      </c>
      <c r="F28" s="74">
        <v>6</v>
      </c>
      <c r="G28" s="74">
        <v>13</v>
      </c>
      <c r="H28" s="68">
        <f t="shared" si="0"/>
        <v>90.12</v>
      </c>
      <c r="I28" s="74">
        <v>2.5</v>
      </c>
      <c r="J28" s="74">
        <v>79</v>
      </c>
      <c r="K28" s="74">
        <v>1</v>
      </c>
      <c r="L28" s="74" t="s">
        <v>56</v>
      </c>
      <c r="M28" s="74"/>
    </row>
    <row r="29" spans="1:136" x14ac:dyDescent="0.2">
      <c r="A29" s="88">
        <v>28</v>
      </c>
      <c r="B29" s="93">
        <v>44733</v>
      </c>
      <c r="C29" s="8">
        <v>1156</v>
      </c>
      <c r="D29" s="8">
        <v>9</v>
      </c>
      <c r="E29" s="8">
        <v>5</v>
      </c>
      <c r="F29" s="8">
        <v>14</v>
      </c>
      <c r="G29" s="8">
        <v>13</v>
      </c>
      <c r="H29" s="69">
        <f t="shared" si="0"/>
        <v>89.34</v>
      </c>
      <c r="I29" s="8">
        <v>2</v>
      </c>
      <c r="J29" s="8">
        <v>77.7</v>
      </c>
      <c r="K29" s="8">
        <v>2</v>
      </c>
      <c r="L29" s="8" t="s">
        <v>56</v>
      </c>
      <c r="M29" s="8"/>
    </row>
    <row r="30" spans="1:136" x14ac:dyDescent="0.2">
      <c r="A30" s="87">
        <v>29</v>
      </c>
      <c r="B30" s="92">
        <v>44733</v>
      </c>
      <c r="C30" s="74">
        <v>1201</v>
      </c>
      <c r="D30" s="74">
        <v>11</v>
      </c>
      <c r="E30" s="74">
        <v>3</v>
      </c>
      <c r="F30" s="74">
        <v>6</v>
      </c>
      <c r="G30" s="74">
        <v>9</v>
      </c>
      <c r="H30" s="68">
        <f t="shared" si="0"/>
        <v>92.46</v>
      </c>
      <c r="I30" s="74">
        <v>4.9000000000000004</v>
      </c>
      <c r="J30" s="74">
        <v>77.7</v>
      </c>
      <c r="K30" s="74">
        <v>6</v>
      </c>
      <c r="L30" s="74" t="s">
        <v>56</v>
      </c>
      <c r="M30" s="74"/>
    </row>
    <row r="31" spans="1:136" x14ac:dyDescent="0.2">
      <c r="A31" s="88">
        <v>30</v>
      </c>
      <c r="B31" s="93">
        <v>44733</v>
      </c>
      <c r="C31" s="8">
        <v>1210</v>
      </c>
      <c r="D31" s="8">
        <v>0</v>
      </c>
      <c r="E31" s="8">
        <v>0</v>
      </c>
      <c r="F31" s="8">
        <v>10</v>
      </c>
      <c r="G31" s="8">
        <v>0</v>
      </c>
      <c r="H31" s="69">
        <f t="shared" si="0"/>
        <v>97.4</v>
      </c>
      <c r="I31" s="8">
        <v>1.7</v>
      </c>
      <c r="J31" s="8">
        <v>77.5</v>
      </c>
      <c r="K31" s="8">
        <v>2</v>
      </c>
      <c r="L31" s="8" t="s">
        <v>56</v>
      </c>
      <c r="M31" s="8"/>
    </row>
    <row r="32" spans="1:136" x14ac:dyDescent="0.2">
      <c r="A32" s="87">
        <v>31</v>
      </c>
      <c r="B32" s="92">
        <v>44733</v>
      </c>
      <c r="C32" s="74">
        <v>1218</v>
      </c>
      <c r="D32" s="74">
        <v>7</v>
      </c>
      <c r="E32" s="74">
        <v>7</v>
      </c>
      <c r="F32" s="74">
        <v>9</v>
      </c>
      <c r="G32" s="74">
        <v>11</v>
      </c>
      <c r="H32" s="68">
        <f t="shared" si="0"/>
        <v>91.16</v>
      </c>
      <c r="I32" s="74">
        <v>2.2999999999999998</v>
      </c>
      <c r="J32" s="74">
        <v>78.599999999999994</v>
      </c>
      <c r="K32" s="74">
        <v>1</v>
      </c>
      <c r="L32" s="74" t="s">
        <v>56</v>
      </c>
      <c r="M32" s="74"/>
    </row>
    <row r="33" spans="1:13" x14ac:dyDescent="0.2">
      <c r="A33" s="88">
        <v>32</v>
      </c>
      <c r="B33" s="93">
        <v>44733</v>
      </c>
      <c r="C33" s="8">
        <v>1226</v>
      </c>
      <c r="D33" s="8">
        <v>7</v>
      </c>
      <c r="E33" s="8">
        <v>6</v>
      </c>
      <c r="F33" s="8">
        <v>4</v>
      </c>
      <c r="G33" s="8">
        <v>3</v>
      </c>
      <c r="H33" s="69">
        <f t="shared" si="0"/>
        <v>94.8</v>
      </c>
      <c r="I33" s="8">
        <v>5.2</v>
      </c>
      <c r="J33" s="8">
        <v>78.599999999999994</v>
      </c>
      <c r="K33" s="8">
        <v>7</v>
      </c>
      <c r="L33" s="8" t="s">
        <v>56</v>
      </c>
      <c r="M33" s="8"/>
    </row>
    <row r="34" spans="1:13" x14ac:dyDescent="0.2">
      <c r="A34" s="87">
        <v>33</v>
      </c>
      <c r="B34" s="92">
        <v>44733</v>
      </c>
      <c r="C34" s="74">
        <v>1231</v>
      </c>
      <c r="D34" s="74">
        <v>3</v>
      </c>
      <c r="E34" s="74">
        <v>5</v>
      </c>
      <c r="F34" s="74">
        <v>4</v>
      </c>
      <c r="G34" s="74">
        <v>0</v>
      </c>
      <c r="H34" s="68">
        <f t="shared" si="0"/>
        <v>96.88</v>
      </c>
      <c r="I34" s="74">
        <v>3.1</v>
      </c>
      <c r="J34" s="74">
        <v>77.3</v>
      </c>
      <c r="K34" s="74">
        <v>3</v>
      </c>
      <c r="L34" s="74" t="s">
        <v>56</v>
      </c>
      <c r="M34" s="74"/>
    </row>
    <row r="35" spans="1:13" x14ac:dyDescent="0.2">
      <c r="A35" s="88">
        <v>34</v>
      </c>
      <c r="B35" s="93">
        <v>44733</v>
      </c>
      <c r="C35" s="8">
        <v>1246</v>
      </c>
      <c r="D35" s="8">
        <v>6</v>
      </c>
      <c r="E35" s="8">
        <v>7</v>
      </c>
      <c r="F35" s="8">
        <v>12</v>
      </c>
      <c r="G35" s="8">
        <v>19</v>
      </c>
      <c r="H35" s="69">
        <f t="shared" si="0"/>
        <v>88.56</v>
      </c>
      <c r="I35" s="8">
        <v>3.1</v>
      </c>
      <c r="J35" s="8">
        <v>79.5</v>
      </c>
      <c r="K35" s="8">
        <v>3</v>
      </c>
      <c r="L35" s="8" t="s">
        <v>56</v>
      </c>
      <c r="M35" s="8"/>
    </row>
    <row r="36" spans="1:13" x14ac:dyDescent="0.2">
      <c r="A36" s="87">
        <v>35</v>
      </c>
      <c r="B36" s="92">
        <v>44733</v>
      </c>
      <c r="C36" s="74">
        <v>1343</v>
      </c>
      <c r="D36" s="74">
        <v>2</v>
      </c>
      <c r="E36" s="74">
        <v>3</v>
      </c>
      <c r="F36" s="74">
        <v>2</v>
      </c>
      <c r="G36" s="74">
        <v>0</v>
      </c>
      <c r="H36" s="68">
        <f t="shared" si="0"/>
        <v>98.18</v>
      </c>
      <c r="I36" s="74">
        <v>2.4</v>
      </c>
      <c r="J36" s="74">
        <v>77.900000000000006</v>
      </c>
      <c r="K36" s="74">
        <v>1</v>
      </c>
      <c r="L36" s="74" t="s">
        <v>56</v>
      </c>
      <c r="M36" s="74"/>
    </row>
    <row r="37" spans="1:13" x14ac:dyDescent="0.2">
      <c r="A37" s="88">
        <v>36</v>
      </c>
      <c r="B37" s="93">
        <v>44733</v>
      </c>
      <c r="C37" s="8">
        <v>1348</v>
      </c>
      <c r="D37" s="8">
        <v>10</v>
      </c>
      <c r="E37" s="8">
        <v>15</v>
      </c>
      <c r="F37" s="8">
        <v>14</v>
      </c>
      <c r="G37" s="8">
        <v>18</v>
      </c>
      <c r="H37" s="69">
        <f t="shared" si="0"/>
        <v>85.18</v>
      </c>
      <c r="I37" s="8">
        <v>2.2999999999999998</v>
      </c>
      <c r="J37" s="8">
        <v>80.7</v>
      </c>
      <c r="K37" s="8">
        <v>1</v>
      </c>
      <c r="L37" s="8" t="s">
        <v>56</v>
      </c>
      <c r="M37" s="8"/>
    </row>
    <row r="38" spans="1:13" x14ac:dyDescent="0.2">
      <c r="A38" s="87">
        <v>37</v>
      </c>
      <c r="B38" s="92">
        <v>44733</v>
      </c>
      <c r="C38" s="74">
        <v>1353</v>
      </c>
      <c r="D38" s="74">
        <v>13</v>
      </c>
      <c r="E38" s="74">
        <v>15</v>
      </c>
      <c r="F38" s="74">
        <v>6</v>
      </c>
      <c r="G38" s="74">
        <v>14</v>
      </c>
      <c r="H38" s="68">
        <f t="shared" si="0"/>
        <v>87.52</v>
      </c>
      <c r="I38" s="74">
        <v>2</v>
      </c>
      <c r="J38" s="74">
        <v>78.900000000000006</v>
      </c>
      <c r="K38" s="74">
        <v>1</v>
      </c>
      <c r="L38" s="74" t="s">
        <v>56</v>
      </c>
      <c r="M38" s="74"/>
    </row>
    <row r="39" spans="1:13" x14ac:dyDescent="0.2">
      <c r="A39" s="88">
        <v>38</v>
      </c>
      <c r="B39" s="93">
        <v>44733</v>
      </c>
      <c r="C39" s="8">
        <v>1400</v>
      </c>
      <c r="D39" s="8">
        <v>12</v>
      </c>
      <c r="E39" s="8">
        <v>59</v>
      </c>
      <c r="F39" s="8">
        <v>16</v>
      </c>
      <c r="G39" s="8">
        <v>36</v>
      </c>
      <c r="H39" s="69">
        <f t="shared" si="0"/>
        <v>68.02</v>
      </c>
      <c r="I39" s="8">
        <v>4.4000000000000004</v>
      </c>
      <c r="J39" s="8">
        <v>80.7</v>
      </c>
      <c r="K39" s="8">
        <v>8</v>
      </c>
      <c r="L39" s="8" t="s">
        <v>56</v>
      </c>
      <c r="M39" s="8"/>
    </row>
    <row r="40" spans="1:13" x14ac:dyDescent="0.2">
      <c r="A40" s="87">
        <v>39</v>
      </c>
      <c r="B40" s="92">
        <v>44733</v>
      </c>
      <c r="C40" s="74">
        <v>1413</v>
      </c>
      <c r="D40" s="74">
        <v>13</v>
      </c>
      <c r="E40" s="74">
        <v>7</v>
      </c>
      <c r="F40" s="74">
        <v>0</v>
      </c>
      <c r="G40" s="74">
        <v>4</v>
      </c>
      <c r="H40" s="68">
        <f t="shared" si="0"/>
        <v>93.76</v>
      </c>
      <c r="I40" s="74">
        <v>4.3</v>
      </c>
      <c r="J40" s="74">
        <v>80.7</v>
      </c>
      <c r="K40" s="74">
        <v>4</v>
      </c>
      <c r="L40" s="74" t="s">
        <v>56</v>
      </c>
      <c r="M40" s="74"/>
    </row>
    <row r="41" spans="1:13" x14ac:dyDescent="0.2">
      <c r="A41" s="88">
        <v>40</v>
      </c>
      <c r="B41" s="93">
        <v>44733</v>
      </c>
      <c r="C41" s="8">
        <v>1422</v>
      </c>
      <c r="D41" s="8">
        <v>8</v>
      </c>
      <c r="E41" s="8">
        <v>19</v>
      </c>
      <c r="F41" s="8">
        <v>10</v>
      </c>
      <c r="G41" s="8">
        <v>9</v>
      </c>
      <c r="H41" s="69">
        <f t="shared" si="0"/>
        <v>88.039999999999992</v>
      </c>
      <c r="I41" s="8">
        <v>6.1</v>
      </c>
      <c r="J41" s="8">
        <v>81.099999999999994</v>
      </c>
      <c r="K41" s="8">
        <v>3</v>
      </c>
      <c r="L41" s="8" t="s">
        <v>56</v>
      </c>
      <c r="M41" s="8"/>
    </row>
    <row r="42" spans="1:13" x14ac:dyDescent="0.2">
      <c r="A42" s="87">
        <v>41</v>
      </c>
      <c r="B42" s="92">
        <v>44733</v>
      </c>
      <c r="C42" s="74">
        <v>1459</v>
      </c>
      <c r="D42" s="74">
        <v>14</v>
      </c>
      <c r="E42" s="74">
        <v>15</v>
      </c>
      <c r="F42" s="74">
        <v>19</v>
      </c>
      <c r="G42" s="74">
        <v>12</v>
      </c>
      <c r="H42" s="68">
        <f t="shared" si="0"/>
        <v>84.4</v>
      </c>
      <c r="I42" s="74">
        <v>4.9000000000000004</v>
      </c>
      <c r="J42" s="74">
        <v>78.5</v>
      </c>
      <c r="K42" s="74">
        <v>3</v>
      </c>
      <c r="L42" s="74" t="s">
        <v>56</v>
      </c>
      <c r="M42" s="74"/>
    </row>
    <row r="43" spans="1:13" x14ac:dyDescent="0.2">
      <c r="A43" s="88">
        <v>42</v>
      </c>
      <c r="B43" s="93">
        <v>44733</v>
      </c>
      <c r="C43" s="8">
        <v>1507</v>
      </c>
      <c r="D43" s="8">
        <v>18</v>
      </c>
      <c r="E43" s="8">
        <v>10</v>
      </c>
      <c r="F43" s="8">
        <v>9</v>
      </c>
      <c r="G43" s="8">
        <v>6</v>
      </c>
      <c r="H43" s="69">
        <f t="shared" si="0"/>
        <v>88.82</v>
      </c>
      <c r="I43" s="8">
        <v>2.4</v>
      </c>
      <c r="J43" s="8">
        <v>79.2</v>
      </c>
      <c r="K43" s="8">
        <v>3</v>
      </c>
      <c r="L43" s="8" t="s">
        <v>56</v>
      </c>
      <c r="M43" s="8"/>
    </row>
    <row r="44" spans="1:13" x14ac:dyDescent="0.2">
      <c r="A44" s="87">
        <v>43</v>
      </c>
      <c r="B44" s="92">
        <v>44733</v>
      </c>
      <c r="C44" s="74">
        <v>1514</v>
      </c>
      <c r="D44" s="74">
        <v>13</v>
      </c>
      <c r="E44" s="74">
        <v>8</v>
      </c>
      <c r="F44" s="74">
        <v>2</v>
      </c>
      <c r="G44" s="74">
        <v>8</v>
      </c>
      <c r="H44" s="68">
        <f t="shared" si="0"/>
        <v>91.94</v>
      </c>
      <c r="I44" s="74">
        <v>1.7</v>
      </c>
      <c r="J44" s="74">
        <v>80.599999999999994</v>
      </c>
      <c r="K44" s="74">
        <v>7</v>
      </c>
      <c r="L44" s="74" t="s">
        <v>56</v>
      </c>
      <c r="M44" s="74"/>
    </row>
    <row r="45" spans="1:13" x14ac:dyDescent="0.2">
      <c r="A45" s="88">
        <v>44</v>
      </c>
      <c r="B45" s="93">
        <v>44733</v>
      </c>
      <c r="C45" s="8">
        <v>1521</v>
      </c>
      <c r="D45" s="8">
        <v>11</v>
      </c>
      <c r="E45" s="8">
        <v>23</v>
      </c>
      <c r="F45" s="8">
        <v>6</v>
      </c>
      <c r="G45" s="8">
        <v>3</v>
      </c>
      <c r="H45" s="69">
        <f t="shared" si="0"/>
        <v>88.82</v>
      </c>
      <c r="I45" s="8">
        <v>5</v>
      </c>
      <c r="J45" s="8">
        <v>80.900000000000006</v>
      </c>
      <c r="K45" s="8">
        <v>5</v>
      </c>
      <c r="L45" s="8" t="s">
        <v>56</v>
      </c>
      <c r="M45" s="8"/>
    </row>
    <row r="46" spans="1:13" x14ac:dyDescent="0.2">
      <c r="A46" s="87">
        <v>45</v>
      </c>
      <c r="B46" s="92">
        <v>44733</v>
      </c>
      <c r="C46" s="74">
        <v>1529</v>
      </c>
      <c r="D46" s="74">
        <v>21</v>
      </c>
      <c r="E46" s="74">
        <v>12</v>
      </c>
      <c r="F46" s="74">
        <v>9</v>
      </c>
      <c r="G46" s="74">
        <v>2</v>
      </c>
      <c r="H46" s="68">
        <f t="shared" si="0"/>
        <v>88.56</v>
      </c>
      <c r="I46" s="74">
        <v>4.0999999999999996</v>
      </c>
      <c r="J46" s="74">
        <v>80.900000000000006</v>
      </c>
      <c r="K46" s="74">
        <v>2</v>
      </c>
      <c r="L46" s="74" t="s">
        <v>56</v>
      </c>
      <c r="M46" s="74"/>
    </row>
    <row r="47" spans="1:13" x14ac:dyDescent="0.2">
      <c r="A47" s="88">
        <v>46</v>
      </c>
      <c r="B47" s="93">
        <v>44733</v>
      </c>
      <c r="C47" s="8">
        <v>1547</v>
      </c>
      <c r="D47" s="8">
        <v>8</v>
      </c>
      <c r="E47" s="8">
        <v>17</v>
      </c>
      <c r="F47" s="8">
        <v>15</v>
      </c>
      <c r="G47" s="8">
        <v>9</v>
      </c>
      <c r="H47" s="69">
        <f t="shared" si="0"/>
        <v>87.26</v>
      </c>
      <c r="I47" s="8">
        <v>1.9</v>
      </c>
      <c r="J47" s="8">
        <v>84.6</v>
      </c>
      <c r="K47" s="8">
        <v>5</v>
      </c>
      <c r="L47" s="8" t="s">
        <v>56</v>
      </c>
      <c r="M47" s="8"/>
    </row>
    <row r="48" spans="1:13" x14ac:dyDescent="0.2">
      <c r="A48" s="87">
        <v>47</v>
      </c>
      <c r="B48" s="92">
        <v>44733</v>
      </c>
      <c r="C48" s="74">
        <v>1553</v>
      </c>
      <c r="D48" s="74">
        <v>19</v>
      </c>
      <c r="E48" s="74">
        <v>82</v>
      </c>
      <c r="F48" s="74">
        <v>61</v>
      </c>
      <c r="G48" s="74">
        <v>12</v>
      </c>
      <c r="H48" s="68">
        <f t="shared" si="0"/>
        <v>54.76</v>
      </c>
      <c r="I48" s="74">
        <v>2</v>
      </c>
      <c r="J48" s="74">
        <v>78.599999999999994</v>
      </c>
      <c r="K48" s="74">
        <v>3</v>
      </c>
      <c r="L48" s="74" t="s">
        <v>56</v>
      </c>
      <c r="M48" s="74"/>
    </row>
    <row r="49" spans="1:13" x14ac:dyDescent="0.2">
      <c r="A49" s="88">
        <v>48</v>
      </c>
      <c r="B49" s="93">
        <v>44733</v>
      </c>
      <c r="C49" s="8">
        <v>1607</v>
      </c>
      <c r="D49" s="8">
        <v>13</v>
      </c>
      <c r="E49" s="8">
        <v>12</v>
      </c>
      <c r="F49" s="8">
        <v>15</v>
      </c>
      <c r="G49" s="8">
        <v>4</v>
      </c>
      <c r="H49" s="69">
        <f t="shared" si="0"/>
        <v>88.56</v>
      </c>
      <c r="I49" s="8">
        <v>2.5</v>
      </c>
      <c r="J49" s="8">
        <v>80.3</v>
      </c>
      <c r="K49" s="8">
        <v>9</v>
      </c>
      <c r="L49" s="8" t="s">
        <v>56</v>
      </c>
      <c r="M49" s="8"/>
    </row>
    <row r="50" spans="1:13" x14ac:dyDescent="0.2">
      <c r="A50" s="87">
        <v>49</v>
      </c>
      <c r="B50" s="92">
        <v>44733</v>
      </c>
      <c r="C50" s="74">
        <v>1619</v>
      </c>
      <c r="D50" s="74">
        <v>5</v>
      </c>
      <c r="E50" s="74">
        <v>3</v>
      </c>
      <c r="F50" s="74">
        <v>7</v>
      </c>
      <c r="G50" s="74">
        <v>12</v>
      </c>
      <c r="H50" s="68">
        <f t="shared" si="0"/>
        <v>92.98</v>
      </c>
      <c r="I50" s="74">
        <v>5.4</v>
      </c>
      <c r="J50" s="74">
        <v>81</v>
      </c>
      <c r="K50" s="74">
        <v>1</v>
      </c>
      <c r="L50" s="74" t="s">
        <v>56</v>
      </c>
      <c r="M50" s="74"/>
    </row>
    <row r="51" spans="1:13" x14ac:dyDescent="0.2">
      <c r="A51" s="89">
        <v>50</v>
      </c>
      <c r="B51" s="93">
        <v>44733</v>
      </c>
      <c r="C51" s="75">
        <v>1623</v>
      </c>
      <c r="D51" s="75">
        <v>12</v>
      </c>
      <c r="E51" s="75">
        <v>13</v>
      </c>
      <c r="F51" s="75">
        <v>19</v>
      </c>
      <c r="G51" s="75">
        <v>31</v>
      </c>
      <c r="H51" s="70">
        <f t="shared" si="0"/>
        <v>80.5</v>
      </c>
      <c r="I51" s="8">
        <v>2.2000000000000002</v>
      </c>
      <c r="J51" s="8">
        <v>82.8</v>
      </c>
      <c r="K51" s="8">
        <v>1</v>
      </c>
      <c r="L51" s="8" t="s">
        <v>56</v>
      </c>
      <c r="M51" s="8"/>
    </row>
    <row r="52" spans="1:13" x14ac:dyDescent="0.2">
      <c r="A52" s="94"/>
      <c r="B52" s="77"/>
      <c r="C52" s="77"/>
      <c r="D52" s="77"/>
      <c r="E52" s="77"/>
      <c r="F52" s="77"/>
      <c r="G52" s="77"/>
      <c r="H52" s="77"/>
      <c r="I52" s="77"/>
      <c r="J52" s="77"/>
      <c r="K52" s="77"/>
      <c r="L52" s="77"/>
      <c r="M52" s="7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52944-46CF-B145-9976-73FD9AF16BA7}">
  <dimension ref="A1:M51"/>
  <sheetViews>
    <sheetView tabSelected="1" workbookViewId="0">
      <selection activeCell="P9" sqref="P9"/>
    </sheetView>
  </sheetViews>
  <sheetFormatPr baseColWidth="10" defaultRowHeight="15" x14ac:dyDescent="0.2"/>
  <sheetData>
    <row r="1" spans="1:13" x14ac:dyDescent="0.2">
      <c r="A1" s="71" t="s">
        <v>5</v>
      </c>
      <c r="B1" s="1" t="s">
        <v>7</v>
      </c>
      <c r="C1" s="39" t="s">
        <v>9</v>
      </c>
      <c r="D1" s="2" t="s">
        <v>11</v>
      </c>
      <c r="E1" s="2" t="s">
        <v>13</v>
      </c>
      <c r="F1" s="67" t="s">
        <v>15</v>
      </c>
      <c r="G1" s="99" t="s">
        <v>16</v>
      </c>
      <c r="H1" s="101" t="s">
        <v>17</v>
      </c>
      <c r="I1" s="76" t="s">
        <v>19</v>
      </c>
      <c r="J1" s="76" t="s">
        <v>21</v>
      </c>
      <c r="K1" s="81" t="s">
        <v>23</v>
      </c>
      <c r="L1" s="18" t="s">
        <v>65</v>
      </c>
      <c r="M1" s="18" t="s">
        <v>66</v>
      </c>
    </row>
    <row r="2" spans="1:13" x14ac:dyDescent="0.2">
      <c r="A2" s="85">
        <v>1</v>
      </c>
      <c r="B2" s="79">
        <v>44728</v>
      </c>
      <c r="C2" s="4">
        <v>1021</v>
      </c>
      <c r="D2" s="3">
        <v>10</v>
      </c>
      <c r="E2" s="3">
        <v>5</v>
      </c>
      <c r="F2" s="80">
        <v>3</v>
      </c>
      <c r="G2" s="85">
        <v>9</v>
      </c>
      <c r="H2" s="102">
        <f>100-((1.04*SUM(D2:G2))/4)</f>
        <v>92.98</v>
      </c>
      <c r="I2" s="82">
        <v>29.3</v>
      </c>
      <c r="J2" s="3">
        <v>83</v>
      </c>
      <c r="K2" s="80">
        <v>3</v>
      </c>
      <c r="L2" s="20">
        <v>1</v>
      </c>
      <c r="M2" s="20">
        <v>1</v>
      </c>
    </row>
    <row r="3" spans="1:13" x14ac:dyDescent="0.2">
      <c r="A3" s="95">
        <v>2</v>
      </c>
      <c r="B3" s="84">
        <v>44728</v>
      </c>
      <c r="C3" s="6">
        <v>1042</v>
      </c>
      <c r="D3" s="6">
        <v>3</v>
      </c>
      <c r="E3" s="6">
        <v>3</v>
      </c>
      <c r="F3" s="7">
        <v>8</v>
      </c>
      <c r="G3" s="95">
        <v>14</v>
      </c>
      <c r="H3" s="103">
        <f>100-((1.04*SUM(D3:G3))/4)</f>
        <v>92.72</v>
      </c>
      <c r="I3" s="83">
        <v>13.4</v>
      </c>
      <c r="J3" s="6">
        <v>82</v>
      </c>
      <c r="K3" s="7">
        <v>3</v>
      </c>
      <c r="L3" s="22">
        <v>0</v>
      </c>
      <c r="M3" s="21">
        <v>0</v>
      </c>
    </row>
    <row r="4" spans="1:13" x14ac:dyDescent="0.2">
      <c r="A4" s="96">
        <v>3</v>
      </c>
      <c r="B4" s="86">
        <v>44728</v>
      </c>
      <c r="C4" s="10">
        <v>1055</v>
      </c>
      <c r="D4" s="10">
        <v>3</v>
      </c>
      <c r="E4" s="10">
        <v>5</v>
      </c>
      <c r="F4" s="11">
        <v>5</v>
      </c>
      <c r="G4" s="96">
        <v>1</v>
      </c>
      <c r="H4" s="97">
        <f t="shared" ref="H4:H51" si="0">100-((1.04*SUM(D4:G4))/4)</f>
        <v>96.36</v>
      </c>
      <c r="I4" s="100">
        <v>16.2</v>
      </c>
      <c r="J4" s="10">
        <v>89</v>
      </c>
      <c r="K4" s="11">
        <v>1</v>
      </c>
      <c r="L4" s="23"/>
      <c r="M4" s="23"/>
    </row>
    <row r="5" spans="1:13" x14ac:dyDescent="0.2">
      <c r="A5" s="95">
        <v>4</v>
      </c>
      <c r="B5" s="90">
        <v>44728</v>
      </c>
      <c r="C5" s="6">
        <v>1113</v>
      </c>
      <c r="D5" s="6">
        <v>96</v>
      </c>
      <c r="E5" s="6">
        <v>96</v>
      </c>
      <c r="F5" s="7">
        <v>90</v>
      </c>
      <c r="G5" s="95">
        <v>28</v>
      </c>
      <c r="H5" s="98">
        <f t="shared" si="0"/>
        <v>19.399999999999991</v>
      </c>
      <c r="I5" s="6">
        <v>6.2</v>
      </c>
      <c r="J5" s="6">
        <v>92</v>
      </c>
      <c r="K5" s="7">
        <v>4</v>
      </c>
      <c r="L5" s="21">
        <v>1</v>
      </c>
      <c r="M5" s="21">
        <v>0</v>
      </c>
    </row>
    <row r="6" spans="1:13" x14ac:dyDescent="0.2">
      <c r="A6" s="96">
        <v>5</v>
      </c>
      <c r="B6" s="86">
        <v>44728</v>
      </c>
      <c r="C6" s="10">
        <v>1138</v>
      </c>
      <c r="D6" s="10">
        <v>28</v>
      </c>
      <c r="E6" s="10">
        <v>52</v>
      </c>
      <c r="F6" s="10">
        <v>38</v>
      </c>
      <c r="G6" s="3">
        <v>2</v>
      </c>
      <c r="H6" s="68">
        <f t="shared" si="0"/>
        <v>68.8</v>
      </c>
      <c r="I6" s="10">
        <v>55.7</v>
      </c>
      <c r="J6" s="10">
        <v>91</v>
      </c>
      <c r="K6" s="11">
        <v>1</v>
      </c>
      <c r="L6" s="24">
        <v>0</v>
      </c>
      <c r="M6" s="24">
        <v>0</v>
      </c>
    </row>
    <row r="7" spans="1:13" x14ac:dyDescent="0.2">
      <c r="A7" s="95">
        <v>6</v>
      </c>
      <c r="B7" s="90">
        <v>44728</v>
      </c>
      <c r="C7" s="6">
        <v>1221</v>
      </c>
      <c r="D7" s="6">
        <v>8</v>
      </c>
      <c r="E7" s="6">
        <v>3</v>
      </c>
      <c r="F7" s="6">
        <v>1</v>
      </c>
      <c r="G7" s="6">
        <v>0</v>
      </c>
      <c r="H7" s="69">
        <f t="shared" si="0"/>
        <v>96.88</v>
      </c>
      <c r="I7" s="6">
        <v>4.3</v>
      </c>
      <c r="J7" s="6">
        <v>80</v>
      </c>
      <c r="K7" s="7">
        <v>2</v>
      </c>
      <c r="L7" s="21">
        <v>0</v>
      </c>
      <c r="M7" s="21">
        <v>0</v>
      </c>
    </row>
    <row r="8" spans="1:13" x14ac:dyDescent="0.2">
      <c r="A8" s="96">
        <v>7</v>
      </c>
      <c r="B8" s="86">
        <v>44728</v>
      </c>
      <c r="C8" s="10">
        <v>1244</v>
      </c>
      <c r="D8" s="10">
        <v>7</v>
      </c>
      <c r="E8" s="10">
        <v>54</v>
      </c>
      <c r="F8" s="10">
        <v>34</v>
      </c>
      <c r="G8" s="10">
        <v>3</v>
      </c>
      <c r="H8" s="68">
        <f t="shared" si="0"/>
        <v>74.52</v>
      </c>
      <c r="I8" s="10">
        <v>32.6</v>
      </c>
      <c r="J8" s="10">
        <v>88</v>
      </c>
      <c r="K8" s="11">
        <v>2</v>
      </c>
      <c r="L8" s="24">
        <v>0</v>
      </c>
      <c r="M8" s="24">
        <v>0</v>
      </c>
    </row>
    <row r="9" spans="1:13" x14ac:dyDescent="0.2">
      <c r="A9" s="95">
        <v>8</v>
      </c>
      <c r="B9" s="90">
        <v>44728</v>
      </c>
      <c r="C9" s="6">
        <v>1252</v>
      </c>
      <c r="D9" s="6">
        <v>63</v>
      </c>
      <c r="E9" s="6">
        <v>48</v>
      </c>
      <c r="F9" s="6">
        <v>23</v>
      </c>
      <c r="G9" s="6">
        <v>40</v>
      </c>
      <c r="H9" s="69">
        <f t="shared" si="0"/>
        <v>54.76</v>
      </c>
      <c r="I9" s="6">
        <v>22.9</v>
      </c>
      <c r="J9" s="6">
        <v>89</v>
      </c>
      <c r="K9" s="7">
        <v>1</v>
      </c>
      <c r="L9" s="21">
        <v>0</v>
      </c>
      <c r="M9" s="21">
        <v>0</v>
      </c>
    </row>
    <row r="10" spans="1:13" x14ac:dyDescent="0.2">
      <c r="A10" s="96">
        <v>9</v>
      </c>
      <c r="B10" s="86">
        <v>44728</v>
      </c>
      <c r="C10" s="10">
        <v>1305</v>
      </c>
      <c r="D10" s="10">
        <v>32</v>
      </c>
      <c r="E10" s="10">
        <v>61</v>
      </c>
      <c r="F10" s="10">
        <v>77</v>
      </c>
      <c r="G10" s="10">
        <v>59</v>
      </c>
      <c r="H10" s="68">
        <f t="shared" si="0"/>
        <v>40.46</v>
      </c>
      <c r="I10" s="10">
        <v>31.8</v>
      </c>
      <c r="J10" s="10">
        <v>92</v>
      </c>
      <c r="K10" s="11">
        <v>3</v>
      </c>
      <c r="L10" s="24">
        <v>1</v>
      </c>
      <c r="M10" s="24">
        <v>1</v>
      </c>
    </row>
    <row r="11" spans="1:13" x14ac:dyDescent="0.2">
      <c r="A11" s="95">
        <v>10</v>
      </c>
      <c r="B11" s="90">
        <v>44728</v>
      </c>
      <c r="C11" s="6">
        <v>1402</v>
      </c>
      <c r="D11" s="6">
        <v>34</v>
      </c>
      <c r="E11" s="6">
        <v>31</v>
      </c>
      <c r="F11" s="6">
        <v>13</v>
      </c>
      <c r="G11" s="6">
        <v>7</v>
      </c>
      <c r="H11" s="69">
        <f t="shared" si="0"/>
        <v>77.900000000000006</v>
      </c>
      <c r="I11" s="6">
        <v>11.8</v>
      </c>
      <c r="J11" s="6">
        <v>88</v>
      </c>
      <c r="K11" s="7">
        <v>5</v>
      </c>
      <c r="L11" s="21">
        <v>0</v>
      </c>
      <c r="M11" s="21">
        <v>0</v>
      </c>
    </row>
    <row r="12" spans="1:13" x14ac:dyDescent="0.2">
      <c r="A12" s="96">
        <v>11</v>
      </c>
      <c r="B12" s="86">
        <v>44728</v>
      </c>
      <c r="C12" s="10">
        <v>1417</v>
      </c>
      <c r="D12" s="10">
        <v>0</v>
      </c>
      <c r="E12" s="10">
        <v>1</v>
      </c>
      <c r="F12" s="10">
        <v>2</v>
      </c>
      <c r="G12" s="10">
        <v>2</v>
      </c>
      <c r="H12" s="68">
        <f t="shared" si="0"/>
        <v>98.7</v>
      </c>
      <c r="I12" s="10">
        <v>1.8</v>
      </c>
      <c r="J12" s="10">
        <v>86</v>
      </c>
      <c r="K12" s="11">
        <v>4</v>
      </c>
      <c r="L12" s="24">
        <v>1</v>
      </c>
      <c r="M12" s="24">
        <v>0</v>
      </c>
    </row>
    <row r="13" spans="1:13" x14ac:dyDescent="0.2">
      <c r="A13" s="95">
        <v>12</v>
      </c>
      <c r="B13" s="90">
        <v>44728</v>
      </c>
      <c r="C13" s="6">
        <v>1430</v>
      </c>
      <c r="D13" s="6">
        <v>1</v>
      </c>
      <c r="E13" s="6">
        <v>24</v>
      </c>
      <c r="F13" s="6">
        <v>32</v>
      </c>
      <c r="G13" s="6">
        <v>1</v>
      </c>
      <c r="H13" s="69">
        <f t="shared" si="0"/>
        <v>84.92</v>
      </c>
      <c r="I13" s="6">
        <v>7.1</v>
      </c>
      <c r="J13" s="6">
        <v>87</v>
      </c>
      <c r="K13" s="7">
        <v>2</v>
      </c>
      <c r="L13" s="21">
        <v>1</v>
      </c>
      <c r="M13" s="21">
        <v>0</v>
      </c>
    </row>
    <row r="14" spans="1:13" x14ac:dyDescent="0.2">
      <c r="A14" s="96">
        <v>13</v>
      </c>
      <c r="B14" s="86">
        <v>44728</v>
      </c>
      <c r="C14" s="10">
        <v>1445</v>
      </c>
      <c r="D14" s="10">
        <v>3</v>
      </c>
      <c r="E14" s="10">
        <v>8</v>
      </c>
      <c r="F14" s="10">
        <v>12</v>
      </c>
      <c r="G14" s="10">
        <v>1</v>
      </c>
      <c r="H14" s="68">
        <f t="shared" si="0"/>
        <v>93.76</v>
      </c>
      <c r="I14" s="10">
        <v>7.6</v>
      </c>
      <c r="J14" s="10">
        <v>82</v>
      </c>
      <c r="K14" s="11">
        <v>2</v>
      </c>
      <c r="L14" s="24">
        <v>0</v>
      </c>
      <c r="M14" s="24">
        <v>0</v>
      </c>
    </row>
    <row r="15" spans="1:13" x14ac:dyDescent="0.2">
      <c r="A15" s="95">
        <v>14</v>
      </c>
      <c r="B15" s="90">
        <v>44728</v>
      </c>
      <c r="C15" s="6">
        <v>1502</v>
      </c>
      <c r="D15" s="6">
        <v>2</v>
      </c>
      <c r="E15" s="6">
        <v>2</v>
      </c>
      <c r="F15" s="6">
        <v>1</v>
      </c>
      <c r="G15" s="6">
        <v>1</v>
      </c>
      <c r="H15" s="69">
        <f t="shared" si="0"/>
        <v>98.44</v>
      </c>
      <c r="I15" s="6">
        <v>11.5</v>
      </c>
      <c r="J15" s="6">
        <v>81</v>
      </c>
      <c r="K15" s="7">
        <v>5</v>
      </c>
      <c r="L15" s="21">
        <v>0</v>
      </c>
      <c r="M15" s="21">
        <v>0</v>
      </c>
    </row>
    <row r="16" spans="1:13" x14ac:dyDescent="0.2">
      <c r="A16" s="96">
        <v>15</v>
      </c>
      <c r="B16" s="86">
        <v>44728</v>
      </c>
      <c r="C16" s="10">
        <v>1514</v>
      </c>
      <c r="D16" s="10">
        <v>1</v>
      </c>
      <c r="E16" s="10">
        <v>5</v>
      </c>
      <c r="F16" s="10">
        <v>8</v>
      </c>
      <c r="G16" s="10">
        <v>3</v>
      </c>
      <c r="H16" s="68">
        <f t="shared" si="0"/>
        <v>95.58</v>
      </c>
      <c r="I16" s="10">
        <v>0.3</v>
      </c>
      <c r="J16" s="10">
        <v>90</v>
      </c>
      <c r="K16" s="11">
        <v>10</v>
      </c>
      <c r="L16" s="24">
        <v>0</v>
      </c>
      <c r="M16" s="24">
        <v>0</v>
      </c>
    </row>
    <row r="17" spans="1:13" x14ac:dyDescent="0.2">
      <c r="A17" s="95">
        <v>16</v>
      </c>
      <c r="B17" s="90">
        <v>44728</v>
      </c>
      <c r="C17" s="6">
        <v>1549</v>
      </c>
      <c r="D17" s="6">
        <v>24</v>
      </c>
      <c r="E17" s="6">
        <v>12</v>
      </c>
      <c r="F17" s="6">
        <v>5</v>
      </c>
      <c r="G17" s="6">
        <v>7</v>
      </c>
      <c r="H17" s="69">
        <f t="shared" si="0"/>
        <v>87.52</v>
      </c>
      <c r="I17" s="6">
        <v>16.2</v>
      </c>
      <c r="J17" s="6" t="s">
        <v>55</v>
      </c>
      <c r="K17" s="7">
        <v>15</v>
      </c>
      <c r="L17" s="21">
        <v>0</v>
      </c>
      <c r="M17" s="21">
        <v>0</v>
      </c>
    </row>
    <row r="18" spans="1:13" x14ac:dyDescent="0.2">
      <c r="A18" s="96">
        <v>17</v>
      </c>
      <c r="B18" s="86">
        <v>44728</v>
      </c>
      <c r="C18" s="10">
        <v>1602</v>
      </c>
      <c r="D18" s="10">
        <v>20</v>
      </c>
      <c r="E18" s="10">
        <v>12</v>
      </c>
      <c r="F18" s="10">
        <v>20</v>
      </c>
      <c r="G18" s="10">
        <v>10</v>
      </c>
      <c r="H18" s="68">
        <f t="shared" si="0"/>
        <v>83.88</v>
      </c>
      <c r="I18" s="10">
        <v>3.2</v>
      </c>
      <c r="J18" s="10" t="s">
        <v>55</v>
      </c>
      <c r="K18" s="11">
        <v>4</v>
      </c>
      <c r="L18" s="24">
        <v>0</v>
      </c>
      <c r="M18" s="20">
        <v>0</v>
      </c>
    </row>
    <row r="19" spans="1:13" x14ac:dyDescent="0.2">
      <c r="A19" s="95">
        <v>18</v>
      </c>
      <c r="B19" s="91">
        <v>44728</v>
      </c>
      <c r="C19" s="36">
        <v>1608</v>
      </c>
      <c r="D19" s="36" t="s">
        <v>55</v>
      </c>
      <c r="E19" s="36" t="s">
        <v>55</v>
      </c>
      <c r="F19" s="36" t="s">
        <v>55</v>
      </c>
      <c r="G19" s="36" t="s">
        <v>55</v>
      </c>
      <c r="H19" s="69">
        <f t="shared" si="0"/>
        <v>100</v>
      </c>
      <c r="I19" s="36">
        <v>1.8</v>
      </c>
      <c r="J19" s="36" t="s">
        <v>55</v>
      </c>
      <c r="K19" s="37">
        <v>2</v>
      </c>
      <c r="L19" s="21">
        <v>1</v>
      </c>
      <c r="M19" s="21">
        <v>1</v>
      </c>
    </row>
    <row r="20" spans="1:13" x14ac:dyDescent="0.2">
      <c r="A20" s="87">
        <v>19</v>
      </c>
      <c r="B20" s="92">
        <v>44733</v>
      </c>
      <c r="C20" s="74">
        <v>941</v>
      </c>
      <c r="D20" s="74">
        <v>33</v>
      </c>
      <c r="E20" s="74">
        <v>13</v>
      </c>
      <c r="F20" s="74">
        <v>9</v>
      </c>
      <c r="G20" s="74">
        <v>30</v>
      </c>
      <c r="H20" s="68">
        <f t="shared" si="0"/>
        <v>77.900000000000006</v>
      </c>
      <c r="I20" s="74">
        <v>0</v>
      </c>
      <c r="J20" s="74">
        <v>78.900000000000006</v>
      </c>
      <c r="K20" s="74">
        <v>5</v>
      </c>
      <c r="L20" s="24">
        <v>0</v>
      </c>
      <c r="M20" s="24">
        <v>0</v>
      </c>
    </row>
    <row r="21" spans="1:13" x14ac:dyDescent="0.2">
      <c r="A21" s="88">
        <v>20</v>
      </c>
      <c r="B21" s="93">
        <v>44733</v>
      </c>
      <c r="C21" s="8">
        <v>955</v>
      </c>
      <c r="D21" s="8">
        <v>78</v>
      </c>
      <c r="E21" s="8">
        <v>58</v>
      </c>
      <c r="F21" s="8">
        <v>36</v>
      </c>
      <c r="G21" s="8">
        <v>84</v>
      </c>
      <c r="H21" s="69">
        <f t="shared" si="0"/>
        <v>33.44</v>
      </c>
      <c r="I21" s="8">
        <v>0</v>
      </c>
      <c r="J21" s="8">
        <v>84.8</v>
      </c>
      <c r="K21" s="8">
        <v>2</v>
      </c>
      <c r="L21" s="21">
        <v>1</v>
      </c>
      <c r="M21" s="21">
        <v>1</v>
      </c>
    </row>
    <row r="22" spans="1:13" x14ac:dyDescent="0.2">
      <c r="A22" s="87">
        <v>21</v>
      </c>
      <c r="B22" s="92">
        <v>44733</v>
      </c>
      <c r="C22" s="74">
        <v>1021</v>
      </c>
      <c r="D22" s="74">
        <v>2</v>
      </c>
      <c r="E22" s="74">
        <v>4</v>
      </c>
      <c r="F22" s="74">
        <v>9</v>
      </c>
      <c r="G22" s="74">
        <v>18</v>
      </c>
      <c r="H22" s="68">
        <f t="shared" si="0"/>
        <v>91.42</v>
      </c>
      <c r="I22" s="74">
        <v>2.2999999999999998</v>
      </c>
      <c r="J22" s="74">
        <v>80.3</v>
      </c>
      <c r="K22" s="74">
        <v>1</v>
      </c>
      <c r="L22" s="24">
        <v>1</v>
      </c>
      <c r="M22" s="24">
        <v>0</v>
      </c>
    </row>
    <row r="23" spans="1:13" x14ac:dyDescent="0.2">
      <c r="A23" s="88">
        <v>22</v>
      </c>
      <c r="B23" s="93">
        <v>44733</v>
      </c>
      <c r="C23" s="8">
        <v>1032</v>
      </c>
      <c r="D23" s="8">
        <v>2</v>
      </c>
      <c r="E23" s="8">
        <v>4</v>
      </c>
      <c r="F23" s="8">
        <v>7</v>
      </c>
      <c r="G23" s="8">
        <v>1</v>
      </c>
      <c r="H23" s="69">
        <f t="shared" si="0"/>
        <v>96.36</v>
      </c>
      <c r="I23" s="8">
        <v>1.9</v>
      </c>
      <c r="J23" s="8">
        <v>78.2</v>
      </c>
      <c r="K23" s="8">
        <v>4</v>
      </c>
      <c r="L23" s="21">
        <v>0</v>
      </c>
      <c r="M23" s="21">
        <v>0</v>
      </c>
    </row>
    <row r="24" spans="1:13" x14ac:dyDescent="0.2">
      <c r="A24" s="87">
        <v>23</v>
      </c>
      <c r="B24" s="92">
        <v>44733</v>
      </c>
      <c r="C24" s="74">
        <v>1042</v>
      </c>
      <c r="D24" s="74">
        <v>4</v>
      </c>
      <c r="E24" s="74">
        <v>6</v>
      </c>
      <c r="F24" s="74">
        <v>8</v>
      </c>
      <c r="G24" s="74">
        <v>6</v>
      </c>
      <c r="H24" s="68">
        <f t="shared" si="0"/>
        <v>93.76</v>
      </c>
      <c r="I24" s="74">
        <v>5.9</v>
      </c>
      <c r="J24" s="74">
        <v>80.400000000000006</v>
      </c>
      <c r="K24" s="74">
        <v>2</v>
      </c>
      <c r="L24" s="24">
        <v>0</v>
      </c>
      <c r="M24" s="24">
        <v>0</v>
      </c>
    </row>
    <row r="25" spans="1:13" x14ac:dyDescent="0.2">
      <c r="A25" s="88">
        <v>24</v>
      </c>
      <c r="B25" s="93">
        <v>44733</v>
      </c>
      <c r="C25" s="8">
        <v>1051</v>
      </c>
      <c r="D25" s="8">
        <v>6</v>
      </c>
      <c r="E25" s="8">
        <v>2</v>
      </c>
      <c r="F25" s="8">
        <v>0</v>
      </c>
      <c r="G25" s="8">
        <v>16</v>
      </c>
      <c r="H25" s="69">
        <f t="shared" si="0"/>
        <v>93.76</v>
      </c>
      <c r="I25" s="8">
        <v>3.6</v>
      </c>
      <c r="J25" s="8">
        <v>78.5</v>
      </c>
      <c r="K25" s="8">
        <v>8</v>
      </c>
      <c r="L25" s="21">
        <v>1</v>
      </c>
      <c r="M25" s="21">
        <v>1</v>
      </c>
    </row>
    <row r="26" spans="1:13" x14ac:dyDescent="0.2">
      <c r="A26" s="87">
        <v>25</v>
      </c>
      <c r="B26" s="92">
        <v>44733</v>
      </c>
      <c r="C26" s="74">
        <v>1129</v>
      </c>
      <c r="D26" s="74">
        <v>1</v>
      </c>
      <c r="E26" s="74">
        <v>5</v>
      </c>
      <c r="F26" s="74">
        <v>7</v>
      </c>
      <c r="G26" s="74">
        <v>12</v>
      </c>
      <c r="H26" s="68">
        <f t="shared" si="0"/>
        <v>93.5</v>
      </c>
      <c r="I26" s="74">
        <v>5.4</v>
      </c>
      <c r="J26" s="74">
        <v>77.599999999999994</v>
      </c>
      <c r="K26" s="74">
        <v>1</v>
      </c>
      <c r="L26" s="24">
        <v>0</v>
      </c>
      <c r="M26" s="24">
        <v>0</v>
      </c>
    </row>
    <row r="27" spans="1:13" x14ac:dyDescent="0.2">
      <c r="A27" s="88">
        <v>26</v>
      </c>
      <c r="B27" s="93">
        <v>44733</v>
      </c>
      <c r="C27" s="8">
        <v>1146</v>
      </c>
      <c r="D27" s="8">
        <v>0</v>
      </c>
      <c r="E27" s="8">
        <v>11</v>
      </c>
      <c r="F27" s="8">
        <v>17</v>
      </c>
      <c r="G27" s="8">
        <v>3</v>
      </c>
      <c r="H27" s="69">
        <f t="shared" si="0"/>
        <v>91.94</v>
      </c>
      <c r="I27" s="8">
        <v>1.9</v>
      </c>
      <c r="J27" s="8">
        <v>78.599999999999994</v>
      </c>
      <c r="K27" s="8">
        <v>2</v>
      </c>
      <c r="L27" s="21">
        <v>0</v>
      </c>
      <c r="M27" s="21">
        <v>0</v>
      </c>
    </row>
    <row r="28" spans="1:13" x14ac:dyDescent="0.2">
      <c r="A28" s="87">
        <v>27</v>
      </c>
      <c r="B28" s="92">
        <v>44733</v>
      </c>
      <c r="C28" s="74">
        <v>1152</v>
      </c>
      <c r="D28" s="74">
        <v>15</v>
      </c>
      <c r="E28" s="74">
        <v>4</v>
      </c>
      <c r="F28" s="74">
        <v>6</v>
      </c>
      <c r="G28" s="74">
        <v>13</v>
      </c>
      <c r="H28" s="68">
        <f t="shared" si="0"/>
        <v>90.12</v>
      </c>
      <c r="I28" s="74">
        <v>2.5</v>
      </c>
      <c r="J28" s="74">
        <v>79</v>
      </c>
      <c r="K28" s="74">
        <v>1</v>
      </c>
      <c r="L28" s="24">
        <v>0</v>
      </c>
      <c r="M28" s="24">
        <v>0</v>
      </c>
    </row>
    <row r="29" spans="1:13" x14ac:dyDescent="0.2">
      <c r="A29" s="88">
        <v>28</v>
      </c>
      <c r="B29" s="93">
        <v>44733</v>
      </c>
      <c r="C29" s="8">
        <v>1156</v>
      </c>
      <c r="D29" s="8">
        <v>9</v>
      </c>
      <c r="E29" s="8">
        <v>5</v>
      </c>
      <c r="F29" s="8">
        <v>14</v>
      </c>
      <c r="G29" s="8">
        <v>13</v>
      </c>
      <c r="H29" s="69">
        <f t="shared" si="0"/>
        <v>89.34</v>
      </c>
      <c r="I29" s="8">
        <v>2</v>
      </c>
      <c r="J29" s="8">
        <v>77.7</v>
      </c>
      <c r="K29" s="8">
        <v>2</v>
      </c>
      <c r="L29" s="21">
        <v>0</v>
      </c>
      <c r="M29" s="21">
        <v>0</v>
      </c>
    </row>
    <row r="30" spans="1:13" x14ac:dyDescent="0.2">
      <c r="A30" s="87">
        <v>29</v>
      </c>
      <c r="B30" s="92">
        <v>44733</v>
      </c>
      <c r="C30" s="74">
        <v>1201</v>
      </c>
      <c r="D30" s="74">
        <v>11</v>
      </c>
      <c r="E30" s="74">
        <v>3</v>
      </c>
      <c r="F30" s="74">
        <v>6</v>
      </c>
      <c r="G30" s="74">
        <v>9</v>
      </c>
      <c r="H30" s="68">
        <f t="shared" si="0"/>
        <v>92.46</v>
      </c>
      <c r="I30" s="74">
        <v>4.9000000000000004</v>
      </c>
      <c r="J30" s="74">
        <v>77.7</v>
      </c>
      <c r="K30" s="74">
        <v>6</v>
      </c>
      <c r="L30" s="24">
        <v>0</v>
      </c>
      <c r="M30" s="24">
        <v>0</v>
      </c>
    </row>
    <row r="31" spans="1:13" x14ac:dyDescent="0.2">
      <c r="A31" s="88">
        <v>30</v>
      </c>
      <c r="B31" s="93">
        <v>44733</v>
      </c>
      <c r="C31" s="8">
        <v>1210</v>
      </c>
      <c r="D31" s="8">
        <v>0</v>
      </c>
      <c r="E31" s="8">
        <v>0</v>
      </c>
      <c r="F31" s="8">
        <v>10</v>
      </c>
      <c r="G31" s="8">
        <v>0</v>
      </c>
      <c r="H31" s="69">
        <f t="shared" si="0"/>
        <v>97.4</v>
      </c>
      <c r="I31" s="8">
        <v>1.7</v>
      </c>
      <c r="J31" s="8">
        <v>77.5</v>
      </c>
      <c r="K31" s="8">
        <v>2</v>
      </c>
      <c r="L31" s="21">
        <v>0</v>
      </c>
      <c r="M31" s="21">
        <v>0</v>
      </c>
    </row>
    <row r="32" spans="1:13" x14ac:dyDescent="0.2">
      <c r="A32" s="87">
        <v>31</v>
      </c>
      <c r="B32" s="92">
        <v>44733</v>
      </c>
      <c r="C32" s="74">
        <v>1218</v>
      </c>
      <c r="D32" s="74">
        <v>7</v>
      </c>
      <c r="E32" s="74">
        <v>7</v>
      </c>
      <c r="F32" s="74">
        <v>9</v>
      </c>
      <c r="G32" s="74">
        <v>11</v>
      </c>
      <c r="H32" s="68">
        <f t="shared" si="0"/>
        <v>91.16</v>
      </c>
      <c r="I32" s="74">
        <v>2.2999999999999998</v>
      </c>
      <c r="J32" s="74">
        <v>78.599999999999994</v>
      </c>
      <c r="K32" s="74">
        <v>1</v>
      </c>
      <c r="L32" s="24">
        <v>0</v>
      </c>
      <c r="M32" s="24">
        <v>0</v>
      </c>
    </row>
    <row r="33" spans="1:13" x14ac:dyDescent="0.2">
      <c r="A33" s="88">
        <v>32</v>
      </c>
      <c r="B33" s="93">
        <v>44733</v>
      </c>
      <c r="C33" s="8">
        <v>1226</v>
      </c>
      <c r="D33" s="8">
        <v>7</v>
      </c>
      <c r="E33" s="8">
        <v>6</v>
      </c>
      <c r="F33" s="8">
        <v>4</v>
      </c>
      <c r="G33" s="8">
        <v>3</v>
      </c>
      <c r="H33" s="69">
        <f t="shared" si="0"/>
        <v>94.8</v>
      </c>
      <c r="I33" s="8">
        <v>5.2</v>
      </c>
      <c r="J33" s="8">
        <v>78.599999999999994</v>
      </c>
      <c r="K33" s="8">
        <v>7</v>
      </c>
      <c r="L33" s="21">
        <v>0</v>
      </c>
      <c r="M33" s="21">
        <v>0</v>
      </c>
    </row>
    <row r="34" spans="1:13" x14ac:dyDescent="0.2">
      <c r="A34" s="87">
        <v>33</v>
      </c>
      <c r="B34" s="92">
        <v>44733</v>
      </c>
      <c r="C34" s="74">
        <v>1231</v>
      </c>
      <c r="D34" s="74">
        <v>3</v>
      </c>
      <c r="E34" s="74">
        <v>5</v>
      </c>
      <c r="F34" s="74">
        <v>4</v>
      </c>
      <c r="G34" s="74">
        <v>0</v>
      </c>
      <c r="H34" s="68">
        <f t="shared" si="0"/>
        <v>96.88</v>
      </c>
      <c r="I34" s="74">
        <v>3.1</v>
      </c>
      <c r="J34" s="74">
        <v>77.3</v>
      </c>
      <c r="K34" s="74">
        <v>3</v>
      </c>
      <c r="L34" s="24">
        <v>1</v>
      </c>
      <c r="M34" s="24">
        <v>1</v>
      </c>
    </row>
    <row r="35" spans="1:13" x14ac:dyDescent="0.2">
      <c r="A35" s="88">
        <v>34</v>
      </c>
      <c r="B35" s="93">
        <v>44733</v>
      </c>
      <c r="C35" s="8">
        <v>1246</v>
      </c>
      <c r="D35" s="8">
        <v>6</v>
      </c>
      <c r="E35" s="8">
        <v>7</v>
      </c>
      <c r="F35" s="8">
        <v>12</v>
      </c>
      <c r="G35" s="8">
        <v>19</v>
      </c>
      <c r="H35" s="69">
        <f t="shared" si="0"/>
        <v>88.56</v>
      </c>
      <c r="I35" s="8">
        <v>3.1</v>
      </c>
      <c r="J35" s="8">
        <v>79.5</v>
      </c>
      <c r="K35" s="8">
        <v>3</v>
      </c>
      <c r="L35" s="21">
        <v>1</v>
      </c>
      <c r="M35" s="21">
        <v>1</v>
      </c>
    </row>
    <row r="36" spans="1:13" x14ac:dyDescent="0.2">
      <c r="A36" s="87">
        <v>35</v>
      </c>
      <c r="B36" s="92">
        <v>44733</v>
      </c>
      <c r="C36" s="74">
        <v>1343</v>
      </c>
      <c r="D36" s="74">
        <v>2</v>
      </c>
      <c r="E36" s="74">
        <v>3</v>
      </c>
      <c r="F36" s="74">
        <v>2</v>
      </c>
      <c r="G36" s="74">
        <v>0</v>
      </c>
      <c r="H36" s="68">
        <f t="shared" si="0"/>
        <v>98.18</v>
      </c>
      <c r="I36" s="74">
        <v>2.4</v>
      </c>
      <c r="J36" s="74">
        <v>77.900000000000006</v>
      </c>
      <c r="K36" s="74">
        <v>1</v>
      </c>
      <c r="L36" s="24">
        <v>0</v>
      </c>
      <c r="M36" s="24">
        <v>0</v>
      </c>
    </row>
    <row r="37" spans="1:13" x14ac:dyDescent="0.2">
      <c r="A37" s="88">
        <v>36</v>
      </c>
      <c r="B37" s="93">
        <v>44733</v>
      </c>
      <c r="C37" s="8">
        <v>1348</v>
      </c>
      <c r="D37" s="8">
        <v>10</v>
      </c>
      <c r="E37" s="8">
        <v>15</v>
      </c>
      <c r="F37" s="8">
        <v>14</v>
      </c>
      <c r="G37" s="8">
        <v>18</v>
      </c>
      <c r="H37" s="69">
        <f t="shared" si="0"/>
        <v>85.18</v>
      </c>
      <c r="I37" s="8">
        <v>2.2999999999999998</v>
      </c>
      <c r="J37" s="8">
        <v>80.7</v>
      </c>
      <c r="K37" s="8">
        <v>1</v>
      </c>
      <c r="L37" s="21">
        <v>0</v>
      </c>
      <c r="M37" s="21">
        <v>0</v>
      </c>
    </row>
    <row r="38" spans="1:13" x14ac:dyDescent="0.2">
      <c r="A38" s="87">
        <v>37</v>
      </c>
      <c r="B38" s="92">
        <v>44733</v>
      </c>
      <c r="C38" s="74">
        <v>1353</v>
      </c>
      <c r="D38" s="74">
        <v>13</v>
      </c>
      <c r="E38" s="74">
        <v>15</v>
      </c>
      <c r="F38" s="74">
        <v>6</v>
      </c>
      <c r="G38" s="74">
        <v>14</v>
      </c>
      <c r="H38" s="68">
        <f t="shared" si="0"/>
        <v>87.52</v>
      </c>
      <c r="I38" s="74">
        <v>2</v>
      </c>
      <c r="J38" s="74">
        <v>78.900000000000006</v>
      </c>
      <c r="K38" s="74">
        <v>1</v>
      </c>
      <c r="L38" s="24">
        <v>1</v>
      </c>
      <c r="M38" s="24">
        <v>1</v>
      </c>
    </row>
    <row r="39" spans="1:13" x14ac:dyDescent="0.2">
      <c r="A39" s="88">
        <v>38</v>
      </c>
      <c r="B39" s="93">
        <v>44733</v>
      </c>
      <c r="C39" s="8">
        <v>1400</v>
      </c>
      <c r="D39" s="8">
        <v>12</v>
      </c>
      <c r="E39" s="8">
        <v>59</v>
      </c>
      <c r="F39" s="8">
        <v>16</v>
      </c>
      <c r="G39" s="8">
        <v>36</v>
      </c>
      <c r="H39" s="69">
        <f t="shared" si="0"/>
        <v>68.02</v>
      </c>
      <c r="I39" s="8">
        <v>4.4000000000000004</v>
      </c>
      <c r="J39" s="8">
        <v>80.7</v>
      </c>
      <c r="K39" s="8">
        <v>8</v>
      </c>
      <c r="L39" s="21">
        <v>0</v>
      </c>
      <c r="M39" s="21">
        <v>0</v>
      </c>
    </row>
    <row r="40" spans="1:13" x14ac:dyDescent="0.2">
      <c r="A40" s="87">
        <v>39</v>
      </c>
      <c r="B40" s="92">
        <v>44733</v>
      </c>
      <c r="C40" s="74">
        <v>1413</v>
      </c>
      <c r="D40" s="74">
        <v>13</v>
      </c>
      <c r="E40" s="74">
        <v>7</v>
      </c>
      <c r="F40" s="74">
        <v>0</v>
      </c>
      <c r="G40" s="74">
        <v>4</v>
      </c>
      <c r="H40" s="68">
        <f t="shared" si="0"/>
        <v>93.76</v>
      </c>
      <c r="I40" s="74">
        <v>4.3</v>
      </c>
      <c r="J40" s="74">
        <v>80.7</v>
      </c>
      <c r="K40" s="74">
        <v>4</v>
      </c>
      <c r="L40" s="24">
        <v>1</v>
      </c>
      <c r="M40" s="24">
        <v>1</v>
      </c>
    </row>
    <row r="41" spans="1:13" x14ac:dyDescent="0.2">
      <c r="A41" s="88">
        <v>40</v>
      </c>
      <c r="B41" s="93">
        <v>44733</v>
      </c>
      <c r="C41" s="8">
        <v>1422</v>
      </c>
      <c r="D41" s="8">
        <v>8</v>
      </c>
      <c r="E41" s="8">
        <v>19</v>
      </c>
      <c r="F41" s="8">
        <v>10</v>
      </c>
      <c r="G41" s="8">
        <v>9</v>
      </c>
      <c r="H41" s="69">
        <f t="shared" si="0"/>
        <v>88.039999999999992</v>
      </c>
      <c r="I41" s="8">
        <v>6.1</v>
      </c>
      <c r="J41" s="8">
        <v>81.099999999999994</v>
      </c>
      <c r="K41" s="8">
        <v>3</v>
      </c>
      <c r="L41" s="21">
        <v>0</v>
      </c>
      <c r="M41" s="21">
        <v>0</v>
      </c>
    </row>
    <row r="42" spans="1:13" x14ac:dyDescent="0.2">
      <c r="A42" s="87">
        <v>41</v>
      </c>
      <c r="B42" s="92">
        <v>44733</v>
      </c>
      <c r="C42" s="74">
        <v>1459</v>
      </c>
      <c r="D42" s="74">
        <v>14</v>
      </c>
      <c r="E42" s="74">
        <v>15</v>
      </c>
      <c r="F42" s="74">
        <v>19</v>
      </c>
      <c r="G42" s="74">
        <v>12</v>
      </c>
      <c r="H42" s="68">
        <f t="shared" si="0"/>
        <v>84.4</v>
      </c>
      <c r="I42" s="74">
        <v>4.9000000000000004</v>
      </c>
      <c r="J42" s="74">
        <v>78.5</v>
      </c>
      <c r="K42" s="74">
        <v>3</v>
      </c>
      <c r="L42" s="24">
        <v>1</v>
      </c>
      <c r="M42" s="24">
        <v>0</v>
      </c>
    </row>
    <row r="43" spans="1:13" x14ac:dyDescent="0.2">
      <c r="A43" s="88">
        <v>42</v>
      </c>
      <c r="B43" s="93">
        <v>44733</v>
      </c>
      <c r="C43" s="8">
        <v>1507</v>
      </c>
      <c r="D43" s="8">
        <v>18</v>
      </c>
      <c r="E43" s="8">
        <v>10</v>
      </c>
      <c r="F43" s="8">
        <v>9</v>
      </c>
      <c r="G43" s="8">
        <v>6</v>
      </c>
      <c r="H43" s="69">
        <f t="shared" si="0"/>
        <v>88.82</v>
      </c>
      <c r="I43" s="8">
        <v>2.4</v>
      </c>
      <c r="J43" s="8">
        <v>79.2</v>
      </c>
      <c r="K43" s="8">
        <v>3</v>
      </c>
      <c r="L43" s="21">
        <v>1</v>
      </c>
      <c r="M43" s="21">
        <v>0</v>
      </c>
    </row>
    <row r="44" spans="1:13" x14ac:dyDescent="0.2">
      <c r="A44" s="87">
        <v>43</v>
      </c>
      <c r="B44" s="92">
        <v>44733</v>
      </c>
      <c r="C44" s="74">
        <v>1514</v>
      </c>
      <c r="D44" s="74">
        <v>13</v>
      </c>
      <c r="E44" s="74">
        <v>8</v>
      </c>
      <c r="F44" s="74">
        <v>2</v>
      </c>
      <c r="G44" s="74">
        <v>8</v>
      </c>
      <c r="H44" s="68">
        <f t="shared" si="0"/>
        <v>91.94</v>
      </c>
      <c r="I44" s="74">
        <v>1.7</v>
      </c>
      <c r="J44" s="74">
        <v>80.599999999999994</v>
      </c>
      <c r="K44" s="74">
        <v>7</v>
      </c>
      <c r="L44" s="24">
        <v>1</v>
      </c>
      <c r="M44" s="24">
        <v>1</v>
      </c>
    </row>
    <row r="45" spans="1:13" x14ac:dyDescent="0.2">
      <c r="A45" s="88">
        <v>44</v>
      </c>
      <c r="B45" s="93">
        <v>44733</v>
      </c>
      <c r="C45" s="8">
        <v>1521</v>
      </c>
      <c r="D45" s="8">
        <v>11</v>
      </c>
      <c r="E45" s="8">
        <v>23</v>
      </c>
      <c r="F45" s="8">
        <v>6</v>
      </c>
      <c r="G45" s="8">
        <v>3</v>
      </c>
      <c r="H45" s="69">
        <f t="shared" si="0"/>
        <v>88.82</v>
      </c>
      <c r="I45" s="8">
        <v>5</v>
      </c>
      <c r="J45" s="8">
        <v>80.900000000000006</v>
      </c>
      <c r="K45" s="8">
        <v>5</v>
      </c>
      <c r="L45" s="21">
        <v>0</v>
      </c>
      <c r="M45" s="21">
        <v>0</v>
      </c>
    </row>
    <row r="46" spans="1:13" x14ac:dyDescent="0.2">
      <c r="A46" s="87">
        <v>45</v>
      </c>
      <c r="B46" s="92">
        <v>44733</v>
      </c>
      <c r="C46" s="74">
        <v>1529</v>
      </c>
      <c r="D46" s="74">
        <v>21</v>
      </c>
      <c r="E46" s="74">
        <v>12</v>
      </c>
      <c r="F46" s="74">
        <v>9</v>
      </c>
      <c r="G46" s="74">
        <v>2</v>
      </c>
      <c r="H46" s="68">
        <f t="shared" si="0"/>
        <v>88.56</v>
      </c>
      <c r="I46" s="74">
        <v>4.0999999999999996</v>
      </c>
      <c r="J46" s="74">
        <v>80.900000000000006</v>
      </c>
      <c r="K46" s="74">
        <v>2</v>
      </c>
      <c r="L46" s="24">
        <v>1</v>
      </c>
      <c r="M46" s="24">
        <v>1</v>
      </c>
    </row>
    <row r="47" spans="1:13" x14ac:dyDescent="0.2">
      <c r="A47" s="88">
        <v>46</v>
      </c>
      <c r="B47" s="93">
        <v>44733</v>
      </c>
      <c r="C47" s="8">
        <v>1547</v>
      </c>
      <c r="D47" s="8">
        <v>8</v>
      </c>
      <c r="E47" s="8">
        <v>17</v>
      </c>
      <c r="F47" s="8">
        <v>15</v>
      </c>
      <c r="G47" s="8">
        <v>9</v>
      </c>
      <c r="H47" s="69">
        <f t="shared" si="0"/>
        <v>87.26</v>
      </c>
      <c r="I47" s="8">
        <v>1.9</v>
      </c>
      <c r="J47" s="8">
        <v>84.6</v>
      </c>
      <c r="K47" s="8">
        <v>5</v>
      </c>
      <c r="L47" s="21">
        <v>1</v>
      </c>
      <c r="M47" s="21">
        <v>1</v>
      </c>
    </row>
    <row r="48" spans="1:13" x14ac:dyDescent="0.2">
      <c r="A48" s="87">
        <v>47</v>
      </c>
      <c r="B48" s="92">
        <v>44733</v>
      </c>
      <c r="C48" s="74">
        <v>1553</v>
      </c>
      <c r="D48" s="74">
        <v>19</v>
      </c>
      <c r="E48" s="74">
        <v>82</v>
      </c>
      <c r="F48" s="74">
        <v>61</v>
      </c>
      <c r="G48" s="74">
        <v>12</v>
      </c>
      <c r="H48" s="68">
        <f t="shared" si="0"/>
        <v>54.76</v>
      </c>
      <c r="I48" s="74">
        <v>2</v>
      </c>
      <c r="J48" s="74">
        <v>78.599999999999994</v>
      </c>
      <c r="K48" s="74">
        <v>3</v>
      </c>
      <c r="L48" s="24">
        <v>0</v>
      </c>
      <c r="M48" s="24">
        <v>0</v>
      </c>
    </row>
    <row r="49" spans="1:13" x14ac:dyDescent="0.2">
      <c r="A49" s="88">
        <v>48</v>
      </c>
      <c r="B49" s="93">
        <v>44733</v>
      </c>
      <c r="C49" s="8">
        <v>1607</v>
      </c>
      <c r="D49" s="8">
        <v>13</v>
      </c>
      <c r="E49" s="8">
        <v>12</v>
      </c>
      <c r="F49" s="8">
        <v>15</v>
      </c>
      <c r="G49" s="8">
        <v>4</v>
      </c>
      <c r="H49" s="69">
        <f t="shared" si="0"/>
        <v>88.56</v>
      </c>
      <c r="I49" s="8">
        <v>2.5</v>
      </c>
      <c r="J49" s="8">
        <v>80.3</v>
      </c>
      <c r="K49" s="8">
        <v>9</v>
      </c>
      <c r="L49" s="21">
        <v>1</v>
      </c>
      <c r="M49" s="21">
        <v>1</v>
      </c>
    </row>
    <row r="50" spans="1:13" x14ac:dyDescent="0.2">
      <c r="A50" s="87">
        <v>49</v>
      </c>
      <c r="B50" s="92">
        <v>44733</v>
      </c>
      <c r="C50" s="74">
        <v>1619</v>
      </c>
      <c r="D50" s="74">
        <v>5</v>
      </c>
      <c r="E50" s="74">
        <v>3</v>
      </c>
      <c r="F50" s="74">
        <v>7</v>
      </c>
      <c r="G50" s="74">
        <v>12</v>
      </c>
      <c r="H50" s="68">
        <f t="shared" si="0"/>
        <v>92.98</v>
      </c>
      <c r="I50" s="74">
        <v>5.4</v>
      </c>
      <c r="J50" s="74">
        <v>81</v>
      </c>
      <c r="K50" s="74">
        <v>1</v>
      </c>
      <c r="L50" s="24">
        <v>0</v>
      </c>
      <c r="M50" s="24">
        <v>0</v>
      </c>
    </row>
    <row r="51" spans="1:13" x14ac:dyDescent="0.2">
      <c r="A51" s="89">
        <v>50</v>
      </c>
      <c r="B51" s="93">
        <v>44733</v>
      </c>
      <c r="C51" s="75">
        <v>1623</v>
      </c>
      <c r="D51" s="75">
        <v>12</v>
      </c>
      <c r="E51" s="75">
        <v>13</v>
      </c>
      <c r="F51" s="75">
        <v>19</v>
      </c>
      <c r="G51" s="75">
        <v>31</v>
      </c>
      <c r="H51" s="70">
        <f t="shared" si="0"/>
        <v>80.5</v>
      </c>
      <c r="I51" s="8">
        <v>2.2000000000000002</v>
      </c>
      <c r="J51" s="8">
        <v>82.8</v>
      </c>
      <c r="K51" s="8">
        <v>1</v>
      </c>
      <c r="L51" s="62">
        <v>1</v>
      </c>
      <c r="M51" s="62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B5AFE-A0CF-F04E-B2E3-42B64BEC82CB}">
  <dimension ref="A1:O63"/>
  <sheetViews>
    <sheetView zoomScale="130" zoomScaleNormal="130" workbookViewId="0">
      <selection sqref="A1:L51"/>
    </sheetView>
  </sheetViews>
  <sheetFormatPr baseColWidth="10" defaultColWidth="10.83203125" defaultRowHeight="15" x14ac:dyDescent="0.2"/>
  <cols>
    <col min="1" max="5" width="10.83203125" style="19"/>
    <col min="6" max="6" width="21.6640625" style="31" customWidth="1"/>
    <col min="7" max="7" width="6.5" style="19" customWidth="1"/>
    <col min="8" max="11" width="10.83203125" style="19"/>
    <col min="12" max="12" width="21.6640625" style="31" customWidth="1"/>
    <col min="13" max="13" width="22.5" style="19" customWidth="1"/>
    <col min="14" max="16384" width="10.83203125" style="19"/>
  </cols>
  <sheetData>
    <row r="1" spans="1:15" ht="16" x14ac:dyDescent="0.2">
      <c r="A1" s="18" t="s">
        <v>62</v>
      </c>
      <c r="B1" s="18" t="s">
        <v>63</v>
      </c>
      <c r="C1" s="18" t="s">
        <v>64</v>
      </c>
      <c r="D1" s="18" t="s">
        <v>65</v>
      </c>
      <c r="E1" s="18" t="s">
        <v>66</v>
      </c>
      <c r="F1" s="29" t="s">
        <v>67</v>
      </c>
      <c r="H1" s="18" t="s">
        <v>63</v>
      </c>
      <c r="I1" s="18" t="s">
        <v>64</v>
      </c>
      <c r="J1" s="18" t="s">
        <v>68</v>
      </c>
      <c r="K1" s="18" t="s">
        <v>69</v>
      </c>
      <c r="L1" s="29" t="s">
        <v>67</v>
      </c>
      <c r="M1" s="46" t="s">
        <v>70</v>
      </c>
    </row>
    <row r="2" spans="1:15" x14ac:dyDescent="0.2">
      <c r="A2" s="105">
        <v>1</v>
      </c>
      <c r="B2" s="20" t="s">
        <v>71</v>
      </c>
      <c r="C2" s="25">
        <v>44739</v>
      </c>
      <c r="D2" s="20">
        <v>1</v>
      </c>
      <c r="E2" s="20">
        <v>1</v>
      </c>
      <c r="F2" s="108"/>
      <c r="H2" s="20" t="s">
        <v>71</v>
      </c>
      <c r="I2" s="25">
        <v>44740</v>
      </c>
      <c r="J2" s="20">
        <v>1</v>
      </c>
      <c r="K2" s="20">
        <v>1</v>
      </c>
      <c r="L2" s="35"/>
      <c r="M2" s="46"/>
      <c r="N2" s="43"/>
      <c r="O2" s="43"/>
    </row>
    <row r="3" spans="1:15" x14ac:dyDescent="0.2">
      <c r="A3" s="106">
        <v>2</v>
      </c>
      <c r="B3" s="21" t="s">
        <v>71</v>
      </c>
      <c r="C3" s="26">
        <v>44739</v>
      </c>
      <c r="D3" s="22">
        <v>0</v>
      </c>
      <c r="E3" s="21">
        <v>0</v>
      </c>
      <c r="H3" s="21" t="s">
        <v>72</v>
      </c>
      <c r="I3" s="26">
        <v>44740</v>
      </c>
      <c r="J3" s="21">
        <v>0</v>
      </c>
      <c r="K3" s="21">
        <v>0</v>
      </c>
      <c r="M3" s="46"/>
      <c r="N3" s="44"/>
      <c r="O3" s="45"/>
    </row>
    <row r="4" spans="1:15" ht="32" x14ac:dyDescent="0.2">
      <c r="A4" s="109">
        <v>3</v>
      </c>
      <c r="B4" s="23"/>
      <c r="C4" s="27">
        <v>44739</v>
      </c>
      <c r="D4" s="23"/>
      <c r="E4" s="23"/>
      <c r="F4" s="32" t="s">
        <v>73</v>
      </c>
      <c r="H4" s="23" t="s">
        <v>71</v>
      </c>
      <c r="I4" s="27">
        <v>44740</v>
      </c>
      <c r="J4" s="23">
        <v>1</v>
      </c>
      <c r="K4" s="23">
        <v>1</v>
      </c>
      <c r="L4" s="111" t="s">
        <v>74</v>
      </c>
      <c r="M4" s="46" t="s">
        <v>75</v>
      </c>
      <c r="N4" s="43"/>
      <c r="O4" s="43"/>
    </row>
    <row r="5" spans="1:15" x14ac:dyDescent="0.2">
      <c r="A5" s="21">
        <v>4</v>
      </c>
      <c r="B5" s="21" t="s">
        <v>71</v>
      </c>
      <c r="C5" s="26">
        <v>44739</v>
      </c>
      <c r="D5" s="21">
        <v>1</v>
      </c>
      <c r="E5" s="21">
        <v>0</v>
      </c>
      <c r="H5" s="21" t="s">
        <v>72</v>
      </c>
      <c r="I5" s="26">
        <v>44740</v>
      </c>
      <c r="J5" s="21">
        <v>0</v>
      </c>
      <c r="K5" s="21">
        <v>0</v>
      </c>
      <c r="M5" s="46"/>
    </row>
    <row r="6" spans="1:15" ht="32" x14ac:dyDescent="0.2">
      <c r="A6" s="24">
        <v>5</v>
      </c>
      <c r="B6" s="24" t="s">
        <v>71</v>
      </c>
      <c r="C6" s="28">
        <v>44739</v>
      </c>
      <c r="D6" s="24">
        <v>0</v>
      </c>
      <c r="E6" s="24">
        <v>0</v>
      </c>
      <c r="F6" s="33"/>
      <c r="H6" s="24"/>
      <c r="I6" s="28">
        <v>44740</v>
      </c>
      <c r="J6" s="24"/>
      <c r="K6" s="24"/>
      <c r="L6" s="40" t="s">
        <v>76</v>
      </c>
      <c r="M6" s="46" t="s">
        <v>77</v>
      </c>
    </row>
    <row r="7" spans="1:15" x14ac:dyDescent="0.2">
      <c r="A7" s="106">
        <v>6</v>
      </c>
      <c r="B7" s="21" t="s">
        <v>71</v>
      </c>
      <c r="C7" s="26">
        <v>44739</v>
      </c>
      <c r="D7" s="21">
        <v>0</v>
      </c>
      <c r="E7" s="21">
        <v>0</v>
      </c>
      <c r="H7" s="21" t="s">
        <v>72</v>
      </c>
      <c r="I7" s="26">
        <v>44740</v>
      </c>
      <c r="J7" s="21">
        <v>0</v>
      </c>
      <c r="K7" s="21">
        <v>0</v>
      </c>
      <c r="M7" s="46"/>
    </row>
    <row r="8" spans="1:15" x14ac:dyDescent="0.2">
      <c r="A8" s="106">
        <v>7</v>
      </c>
      <c r="B8" s="24" t="s">
        <v>72</v>
      </c>
      <c r="C8" s="28">
        <v>44739</v>
      </c>
      <c r="D8" s="24">
        <v>0</v>
      </c>
      <c r="E8" s="24">
        <v>0</v>
      </c>
      <c r="F8" s="33"/>
      <c r="H8" s="24" t="s">
        <v>71</v>
      </c>
      <c r="I8" s="28">
        <v>44739</v>
      </c>
      <c r="J8" s="24">
        <v>0</v>
      </c>
      <c r="K8" s="24">
        <v>0</v>
      </c>
      <c r="L8" s="33"/>
      <c r="M8" s="46"/>
    </row>
    <row r="9" spans="1:15" x14ac:dyDescent="0.2">
      <c r="A9" s="21">
        <v>8</v>
      </c>
      <c r="B9" s="21" t="s">
        <v>72</v>
      </c>
      <c r="C9" s="26">
        <v>44739</v>
      </c>
      <c r="D9" s="21">
        <v>0</v>
      </c>
      <c r="E9" s="21">
        <v>0</v>
      </c>
      <c r="H9" s="21" t="s">
        <v>71</v>
      </c>
      <c r="I9" s="26">
        <v>44739</v>
      </c>
      <c r="J9" s="21">
        <v>1</v>
      </c>
      <c r="K9" s="21">
        <v>0</v>
      </c>
      <c r="M9" s="46"/>
    </row>
    <row r="10" spans="1:15" x14ac:dyDescent="0.2">
      <c r="A10" s="106">
        <v>9</v>
      </c>
      <c r="B10" s="24" t="s">
        <v>72</v>
      </c>
      <c r="C10" s="28">
        <v>44739</v>
      </c>
      <c r="D10" s="24">
        <v>1</v>
      </c>
      <c r="E10" s="24">
        <v>1</v>
      </c>
      <c r="F10" s="34"/>
      <c r="H10" s="24" t="s">
        <v>71</v>
      </c>
      <c r="I10" s="28">
        <v>44739</v>
      </c>
      <c r="J10" s="24">
        <v>1</v>
      </c>
      <c r="K10" s="24">
        <v>1</v>
      </c>
      <c r="L10" s="33"/>
      <c r="M10" s="46"/>
    </row>
    <row r="11" spans="1:15" x14ac:dyDescent="0.2">
      <c r="A11" s="106">
        <v>10</v>
      </c>
      <c r="B11" s="21" t="s">
        <v>72</v>
      </c>
      <c r="C11" s="26">
        <v>44739</v>
      </c>
      <c r="D11" s="21">
        <v>0</v>
      </c>
      <c r="E11" s="21">
        <v>0</v>
      </c>
      <c r="H11" s="21" t="s">
        <v>71</v>
      </c>
      <c r="I11" s="26">
        <v>44739</v>
      </c>
      <c r="J11" s="21">
        <v>0</v>
      </c>
      <c r="K11" s="21">
        <v>0</v>
      </c>
      <c r="M11" s="46"/>
    </row>
    <row r="12" spans="1:15" ht="16" x14ac:dyDescent="0.2">
      <c r="A12" s="106">
        <v>11</v>
      </c>
      <c r="B12" s="24" t="s">
        <v>72</v>
      </c>
      <c r="C12" s="28">
        <v>44739</v>
      </c>
      <c r="D12" s="24">
        <v>1</v>
      </c>
      <c r="E12" s="24">
        <v>0</v>
      </c>
      <c r="F12" s="33"/>
      <c r="H12" s="24" t="s">
        <v>71</v>
      </c>
      <c r="I12" s="28">
        <v>44739</v>
      </c>
      <c r="J12" s="24">
        <v>1</v>
      </c>
      <c r="K12" s="24">
        <v>1</v>
      </c>
      <c r="L12" s="110" t="s">
        <v>78</v>
      </c>
      <c r="M12" s="46" t="s">
        <v>75</v>
      </c>
    </row>
    <row r="13" spans="1:15" ht="16" x14ac:dyDescent="0.2">
      <c r="A13" s="21">
        <v>12</v>
      </c>
      <c r="B13" s="21" t="s">
        <v>72</v>
      </c>
      <c r="C13" s="26">
        <v>44739</v>
      </c>
      <c r="D13" s="21">
        <v>1</v>
      </c>
      <c r="E13" s="21">
        <v>0</v>
      </c>
      <c r="F13" s="40" t="s">
        <v>79</v>
      </c>
      <c r="H13" s="21" t="s">
        <v>71</v>
      </c>
      <c r="I13" s="26">
        <v>44739</v>
      </c>
      <c r="J13" s="21">
        <v>1</v>
      </c>
      <c r="K13" s="21">
        <v>0</v>
      </c>
      <c r="M13" s="46"/>
    </row>
    <row r="14" spans="1:15" x14ac:dyDescent="0.2">
      <c r="A14" s="106">
        <v>13</v>
      </c>
      <c r="B14" s="24" t="s">
        <v>71</v>
      </c>
      <c r="C14" s="28">
        <v>44739</v>
      </c>
      <c r="D14" s="24">
        <v>0</v>
      </c>
      <c r="E14" s="24">
        <v>0</v>
      </c>
      <c r="F14" s="33"/>
      <c r="H14" s="24" t="s">
        <v>71</v>
      </c>
      <c r="I14" s="28">
        <v>44740</v>
      </c>
      <c r="J14" s="24">
        <v>0</v>
      </c>
      <c r="K14" s="24">
        <v>0</v>
      </c>
      <c r="L14" s="33"/>
      <c r="M14" s="46"/>
    </row>
    <row r="15" spans="1:15" x14ac:dyDescent="0.2">
      <c r="A15" s="106">
        <v>14</v>
      </c>
      <c r="B15" s="21" t="s">
        <v>72</v>
      </c>
      <c r="C15" s="26">
        <v>44739</v>
      </c>
      <c r="D15" s="21">
        <v>0</v>
      </c>
      <c r="E15" s="21">
        <v>0</v>
      </c>
      <c r="H15" s="21" t="s">
        <v>71</v>
      </c>
      <c r="I15" s="26">
        <v>44740</v>
      </c>
      <c r="J15" s="21">
        <v>0</v>
      </c>
      <c r="K15" s="21">
        <v>0</v>
      </c>
      <c r="M15" s="46"/>
    </row>
    <row r="16" spans="1:15" ht="16" x14ac:dyDescent="0.2">
      <c r="A16" s="106">
        <v>15</v>
      </c>
      <c r="B16" s="24" t="s">
        <v>72</v>
      </c>
      <c r="C16" s="28">
        <v>44739</v>
      </c>
      <c r="D16" s="24">
        <v>0</v>
      </c>
      <c r="E16" s="24">
        <v>0</v>
      </c>
      <c r="F16" s="33"/>
      <c r="H16" s="24" t="s">
        <v>71</v>
      </c>
      <c r="I16" s="28">
        <v>44742</v>
      </c>
      <c r="J16" s="24">
        <v>0</v>
      </c>
      <c r="K16" s="24">
        <v>0</v>
      </c>
      <c r="L16" s="33" t="s">
        <v>80</v>
      </c>
      <c r="M16" s="46"/>
    </row>
    <row r="17" spans="1:13" x14ac:dyDescent="0.2">
      <c r="A17" s="106">
        <v>16</v>
      </c>
      <c r="B17" s="21" t="s">
        <v>72</v>
      </c>
      <c r="C17" s="26">
        <v>44739</v>
      </c>
      <c r="D17" s="21">
        <v>0</v>
      </c>
      <c r="E17" s="21">
        <v>0</v>
      </c>
      <c r="H17" s="21" t="s">
        <v>71</v>
      </c>
      <c r="I17" s="26">
        <v>44742</v>
      </c>
      <c r="J17" s="21">
        <v>0</v>
      </c>
      <c r="K17" s="21">
        <v>0</v>
      </c>
      <c r="M17" s="46"/>
    </row>
    <row r="18" spans="1:13" ht="16" x14ac:dyDescent="0.2">
      <c r="A18" s="106">
        <v>17</v>
      </c>
      <c r="B18" s="24" t="s">
        <v>72</v>
      </c>
      <c r="C18" s="28">
        <v>44739</v>
      </c>
      <c r="D18" s="24">
        <v>0</v>
      </c>
      <c r="E18" s="20">
        <v>0</v>
      </c>
      <c r="F18" s="33"/>
      <c r="H18" s="24" t="s">
        <v>71</v>
      </c>
      <c r="I18" s="28">
        <v>44742</v>
      </c>
      <c r="J18" s="24">
        <v>0</v>
      </c>
      <c r="K18" s="24">
        <v>0</v>
      </c>
      <c r="L18" s="33" t="s">
        <v>81</v>
      </c>
      <c r="M18" s="46"/>
    </row>
    <row r="19" spans="1:13" ht="16" x14ac:dyDescent="0.2">
      <c r="A19" s="106">
        <v>18</v>
      </c>
      <c r="B19" s="21" t="s">
        <v>72</v>
      </c>
      <c r="C19" s="26">
        <v>44739</v>
      </c>
      <c r="D19" s="21">
        <v>1</v>
      </c>
      <c r="E19" s="21">
        <v>1</v>
      </c>
      <c r="H19" s="21" t="s">
        <v>71</v>
      </c>
      <c r="I19" s="26">
        <v>44742</v>
      </c>
      <c r="J19" s="21">
        <v>1</v>
      </c>
      <c r="K19" s="21">
        <v>1</v>
      </c>
      <c r="L19" s="31" t="s">
        <v>82</v>
      </c>
      <c r="M19" s="46"/>
    </row>
    <row r="20" spans="1:13" x14ac:dyDescent="0.2">
      <c r="A20" s="24">
        <v>19</v>
      </c>
      <c r="B20" s="24" t="s">
        <v>56</v>
      </c>
      <c r="C20" s="28">
        <v>44748</v>
      </c>
      <c r="D20" s="24">
        <v>0</v>
      </c>
      <c r="E20" s="24">
        <v>0</v>
      </c>
      <c r="F20" s="33"/>
      <c r="H20" s="24" t="s">
        <v>71</v>
      </c>
      <c r="I20" s="28">
        <v>44742</v>
      </c>
      <c r="J20" s="24">
        <v>1</v>
      </c>
      <c r="K20" s="24">
        <v>0</v>
      </c>
      <c r="L20" s="33"/>
      <c r="M20" s="46"/>
    </row>
    <row r="21" spans="1:13" ht="16" x14ac:dyDescent="0.2">
      <c r="A21" s="106">
        <v>20</v>
      </c>
      <c r="B21" s="21" t="s">
        <v>56</v>
      </c>
      <c r="C21" s="26">
        <v>44748</v>
      </c>
      <c r="D21" s="21">
        <v>1</v>
      </c>
      <c r="E21" s="21">
        <v>1</v>
      </c>
      <c r="H21" s="21" t="s">
        <v>71</v>
      </c>
      <c r="I21" s="26">
        <v>44742</v>
      </c>
      <c r="J21" s="21">
        <v>1</v>
      </c>
      <c r="K21" s="21">
        <v>1</v>
      </c>
      <c r="L21" s="110" t="s">
        <v>83</v>
      </c>
      <c r="M21" s="46" t="s">
        <v>84</v>
      </c>
    </row>
    <row r="22" spans="1:13" x14ac:dyDescent="0.2">
      <c r="A22" s="24">
        <v>21</v>
      </c>
      <c r="B22" s="24" t="s">
        <v>56</v>
      </c>
      <c r="C22" s="28">
        <v>44748</v>
      </c>
      <c r="D22" s="24">
        <v>1</v>
      </c>
      <c r="E22" s="24">
        <v>0</v>
      </c>
      <c r="F22" s="30"/>
      <c r="H22" s="24" t="s">
        <v>71</v>
      </c>
      <c r="I22" s="28">
        <v>44747</v>
      </c>
      <c r="J22" s="24">
        <v>1</v>
      </c>
      <c r="K22" s="24">
        <v>1</v>
      </c>
      <c r="L22" s="33"/>
      <c r="M22" s="46"/>
    </row>
    <row r="23" spans="1:13" ht="16" x14ac:dyDescent="0.2">
      <c r="A23" s="21">
        <v>22</v>
      </c>
      <c r="B23" s="21" t="s">
        <v>72</v>
      </c>
      <c r="C23" s="26">
        <v>44748</v>
      </c>
      <c r="D23" s="21">
        <v>0</v>
      </c>
      <c r="E23" s="21">
        <v>0</v>
      </c>
      <c r="H23" s="21" t="s">
        <v>72</v>
      </c>
      <c r="I23" s="26">
        <v>44747</v>
      </c>
      <c r="J23" s="21">
        <v>0</v>
      </c>
      <c r="K23" s="21">
        <v>0</v>
      </c>
      <c r="L23" s="41" t="s">
        <v>85</v>
      </c>
      <c r="M23" s="46" t="s">
        <v>86</v>
      </c>
    </row>
    <row r="24" spans="1:13" x14ac:dyDescent="0.2">
      <c r="A24" s="106">
        <v>23</v>
      </c>
      <c r="B24" s="24" t="s">
        <v>72</v>
      </c>
      <c r="C24" s="28">
        <v>44748</v>
      </c>
      <c r="D24" s="24">
        <v>0</v>
      </c>
      <c r="E24" s="24">
        <v>0</v>
      </c>
      <c r="F24" s="33"/>
      <c r="H24" s="24" t="s">
        <v>72</v>
      </c>
      <c r="I24" s="28">
        <v>44747</v>
      </c>
      <c r="J24" s="24">
        <v>0</v>
      </c>
      <c r="K24" s="24">
        <v>0</v>
      </c>
      <c r="L24" s="33"/>
      <c r="M24" s="46"/>
    </row>
    <row r="25" spans="1:13" x14ac:dyDescent="0.2">
      <c r="A25" s="106">
        <v>24</v>
      </c>
      <c r="B25" s="21" t="s">
        <v>72</v>
      </c>
      <c r="C25" s="26">
        <v>44748</v>
      </c>
      <c r="D25" s="21">
        <v>1</v>
      </c>
      <c r="E25" s="21">
        <v>1</v>
      </c>
      <c r="H25" s="21" t="s">
        <v>71</v>
      </c>
      <c r="I25" s="26">
        <v>44747</v>
      </c>
      <c r="J25" s="21">
        <v>1</v>
      </c>
      <c r="K25" s="21">
        <v>1</v>
      </c>
      <c r="M25" s="46"/>
    </row>
    <row r="26" spans="1:13" ht="16" x14ac:dyDescent="0.2">
      <c r="A26" s="24">
        <v>25</v>
      </c>
      <c r="B26" s="21" t="s">
        <v>72</v>
      </c>
      <c r="C26" s="28">
        <v>44754</v>
      </c>
      <c r="D26" s="24">
        <v>0</v>
      </c>
      <c r="E26" s="24">
        <v>0</v>
      </c>
      <c r="F26" s="40" t="s">
        <v>79</v>
      </c>
      <c r="H26" s="24"/>
      <c r="I26" s="24"/>
      <c r="J26" s="24"/>
      <c r="K26" s="24"/>
      <c r="L26" s="42" t="s">
        <v>87</v>
      </c>
      <c r="M26" s="46"/>
    </row>
    <row r="27" spans="1:13" x14ac:dyDescent="0.2">
      <c r="A27" s="21">
        <v>26</v>
      </c>
      <c r="B27" s="19" t="s">
        <v>72</v>
      </c>
      <c r="C27" s="26">
        <v>44754</v>
      </c>
      <c r="D27" s="21">
        <v>0</v>
      </c>
      <c r="E27" s="21">
        <v>0</v>
      </c>
      <c r="H27" s="21" t="s">
        <v>71</v>
      </c>
      <c r="I27" s="26">
        <v>44747</v>
      </c>
      <c r="J27" s="21">
        <v>1</v>
      </c>
      <c r="K27" s="21">
        <v>1</v>
      </c>
      <c r="M27" s="46"/>
    </row>
    <row r="28" spans="1:13" x14ac:dyDescent="0.2">
      <c r="A28" s="106">
        <v>27</v>
      </c>
      <c r="B28" s="24" t="s">
        <v>72</v>
      </c>
      <c r="C28" s="28">
        <v>44754</v>
      </c>
      <c r="D28" s="24">
        <v>0</v>
      </c>
      <c r="E28" s="24">
        <v>0</v>
      </c>
      <c r="F28" s="33"/>
      <c r="H28" s="24" t="s">
        <v>72</v>
      </c>
      <c r="I28" s="28">
        <v>44747</v>
      </c>
      <c r="J28" s="24">
        <v>0</v>
      </c>
      <c r="K28" s="24">
        <v>0</v>
      </c>
      <c r="L28" s="33"/>
      <c r="M28" s="46"/>
    </row>
    <row r="29" spans="1:13" x14ac:dyDescent="0.2">
      <c r="A29" s="106">
        <v>28</v>
      </c>
      <c r="B29" s="21" t="s">
        <v>71</v>
      </c>
      <c r="C29" s="26">
        <v>44754</v>
      </c>
      <c r="D29" s="21">
        <v>0</v>
      </c>
      <c r="E29" s="21">
        <v>0</v>
      </c>
      <c r="H29" s="21" t="s">
        <v>71</v>
      </c>
      <c r="I29" s="26">
        <v>44747</v>
      </c>
      <c r="J29" s="21">
        <v>0</v>
      </c>
      <c r="K29" s="21">
        <v>0</v>
      </c>
      <c r="M29" s="46"/>
    </row>
    <row r="30" spans="1:13" x14ac:dyDescent="0.2">
      <c r="A30" s="106">
        <v>29</v>
      </c>
      <c r="B30" s="24" t="s">
        <v>72</v>
      </c>
      <c r="C30" s="64">
        <v>44754</v>
      </c>
      <c r="D30" s="24">
        <v>0</v>
      </c>
      <c r="E30" s="24">
        <v>0</v>
      </c>
      <c r="F30" s="33"/>
      <c r="H30" s="24" t="s">
        <v>71</v>
      </c>
      <c r="I30" s="28">
        <v>44747</v>
      </c>
      <c r="J30" s="24">
        <v>0</v>
      </c>
      <c r="K30" s="24">
        <v>0</v>
      </c>
      <c r="L30" s="33"/>
      <c r="M30" s="46"/>
    </row>
    <row r="31" spans="1:13" ht="16" x14ac:dyDescent="0.2">
      <c r="A31" s="106">
        <v>30</v>
      </c>
      <c r="B31" s="21" t="s">
        <v>71</v>
      </c>
      <c r="C31" s="66">
        <v>44754</v>
      </c>
      <c r="D31" s="21">
        <v>0</v>
      </c>
      <c r="E31" s="21">
        <v>0</v>
      </c>
      <c r="H31" s="21" t="s">
        <v>71</v>
      </c>
      <c r="I31" s="26">
        <v>44748</v>
      </c>
      <c r="J31" s="21">
        <v>0</v>
      </c>
      <c r="K31" s="21">
        <v>0</v>
      </c>
      <c r="L31" s="31" t="s">
        <v>88</v>
      </c>
      <c r="M31" s="46"/>
    </row>
    <row r="32" spans="1:13" ht="32" x14ac:dyDescent="0.2">
      <c r="A32" s="24">
        <v>31</v>
      </c>
      <c r="B32" s="24" t="s">
        <v>71</v>
      </c>
      <c r="C32" s="28">
        <v>44754</v>
      </c>
      <c r="D32" s="24">
        <v>0</v>
      </c>
      <c r="E32" s="24">
        <v>0</v>
      </c>
      <c r="F32" s="33"/>
      <c r="H32" s="24" t="s">
        <v>71</v>
      </c>
      <c r="I32" s="28">
        <v>44757</v>
      </c>
      <c r="J32" s="24">
        <v>1</v>
      </c>
      <c r="K32" s="24">
        <v>1</v>
      </c>
      <c r="L32" s="41" t="s">
        <v>76</v>
      </c>
      <c r="M32" s="46" t="s">
        <v>75</v>
      </c>
    </row>
    <row r="33" spans="1:13" x14ac:dyDescent="0.2">
      <c r="A33" s="106">
        <v>32</v>
      </c>
      <c r="B33" s="21" t="s">
        <v>71</v>
      </c>
      <c r="C33" s="26">
        <v>44754</v>
      </c>
      <c r="D33" s="21">
        <v>0</v>
      </c>
      <c r="E33" s="21">
        <v>0</v>
      </c>
      <c r="H33" s="21" t="s">
        <v>71</v>
      </c>
      <c r="I33" s="26">
        <v>44748</v>
      </c>
      <c r="J33" s="21">
        <v>0</v>
      </c>
      <c r="K33" s="21">
        <v>0</v>
      </c>
      <c r="M33" s="46"/>
    </row>
    <row r="34" spans="1:13" ht="16" x14ac:dyDescent="0.2">
      <c r="A34" s="106">
        <v>33</v>
      </c>
      <c r="B34" s="24" t="s">
        <v>71</v>
      </c>
      <c r="C34" s="28">
        <v>44754</v>
      </c>
      <c r="D34" s="24">
        <v>1</v>
      </c>
      <c r="E34" s="24">
        <v>1</v>
      </c>
      <c r="F34" s="33" t="s">
        <v>89</v>
      </c>
      <c r="H34" s="24" t="s">
        <v>72</v>
      </c>
      <c r="I34" s="28">
        <v>44748</v>
      </c>
      <c r="J34" s="24">
        <v>1</v>
      </c>
      <c r="K34" s="24">
        <v>1</v>
      </c>
      <c r="L34" s="33"/>
      <c r="M34" s="46"/>
    </row>
    <row r="35" spans="1:13" ht="32" x14ac:dyDescent="0.2">
      <c r="A35" s="21">
        <v>34</v>
      </c>
      <c r="B35" s="21" t="s">
        <v>72</v>
      </c>
      <c r="C35" s="26">
        <v>44755</v>
      </c>
      <c r="D35" s="21">
        <v>1</v>
      </c>
      <c r="E35" s="21">
        <v>1</v>
      </c>
      <c r="H35" s="21" t="s">
        <v>72</v>
      </c>
      <c r="I35" s="26">
        <v>44748</v>
      </c>
      <c r="J35" s="21">
        <v>0</v>
      </c>
      <c r="K35" s="21">
        <v>0</v>
      </c>
      <c r="L35" s="40" t="s">
        <v>90</v>
      </c>
      <c r="M35" s="46"/>
    </row>
    <row r="36" spans="1:13" x14ac:dyDescent="0.2">
      <c r="A36" s="106">
        <v>35</v>
      </c>
      <c r="B36" s="24" t="s">
        <v>71</v>
      </c>
      <c r="C36" s="28">
        <v>44755</v>
      </c>
      <c r="D36" s="24">
        <v>0</v>
      </c>
      <c r="E36" s="24">
        <v>0</v>
      </c>
      <c r="F36" s="33"/>
      <c r="H36" s="24" t="s">
        <v>71</v>
      </c>
      <c r="I36" s="64">
        <v>44748</v>
      </c>
      <c r="J36" s="24">
        <v>0</v>
      </c>
      <c r="K36" s="24">
        <v>0</v>
      </c>
      <c r="L36" s="33"/>
      <c r="M36" s="46"/>
    </row>
    <row r="37" spans="1:13" x14ac:dyDescent="0.2">
      <c r="A37" s="21">
        <v>36</v>
      </c>
      <c r="B37" s="21" t="s">
        <v>71</v>
      </c>
      <c r="C37" s="26">
        <v>44755</v>
      </c>
      <c r="D37" s="21">
        <v>0</v>
      </c>
      <c r="E37" s="21">
        <v>0</v>
      </c>
      <c r="H37" s="21" t="s">
        <v>72</v>
      </c>
      <c r="I37" s="26">
        <v>44749</v>
      </c>
      <c r="J37" s="21">
        <v>1</v>
      </c>
      <c r="K37" s="21">
        <v>0</v>
      </c>
      <c r="M37" s="46"/>
    </row>
    <row r="38" spans="1:13" x14ac:dyDescent="0.2">
      <c r="A38" s="106">
        <v>37</v>
      </c>
      <c r="B38" s="24" t="s">
        <v>72</v>
      </c>
      <c r="C38" s="28">
        <v>44755</v>
      </c>
      <c r="D38" s="24">
        <v>1</v>
      </c>
      <c r="E38" s="24">
        <v>1</v>
      </c>
      <c r="F38" s="33"/>
      <c r="H38" s="24" t="s">
        <v>72</v>
      </c>
      <c r="I38" s="28">
        <v>44750</v>
      </c>
      <c r="J38" s="24">
        <v>1</v>
      </c>
      <c r="K38" s="24">
        <v>1</v>
      </c>
      <c r="L38" s="33"/>
      <c r="M38" s="46"/>
    </row>
    <row r="39" spans="1:13" ht="16" x14ac:dyDescent="0.2">
      <c r="A39" s="21">
        <v>38</v>
      </c>
      <c r="B39" s="21" t="s">
        <v>71</v>
      </c>
      <c r="C39" s="26">
        <v>44755</v>
      </c>
      <c r="D39" s="21">
        <v>0</v>
      </c>
      <c r="E39" s="21">
        <v>0</v>
      </c>
      <c r="F39" s="104" t="s">
        <v>91</v>
      </c>
      <c r="H39" s="21" t="s">
        <v>71</v>
      </c>
      <c r="I39" s="26">
        <v>44750</v>
      </c>
      <c r="J39" s="21">
        <v>1</v>
      </c>
      <c r="K39" s="21">
        <v>0</v>
      </c>
      <c r="L39" s="31" t="s">
        <v>92</v>
      </c>
      <c r="M39" s="46" t="s">
        <v>93</v>
      </c>
    </row>
    <row r="40" spans="1:13" x14ac:dyDescent="0.2">
      <c r="A40" s="24">
        <v>39</v>
      </c>
      <c r="B40" s="24" t="s">
        <v>71</v>
      </c>
      <c r="C40" s="28">
        <v>44755</v>
      </c>
      <c r="D40" s="24">
        <v>1</v>
      </c>
      <c r="E40" s="24">
        <v>1</v>
      </c>
      <c r="F40" s="33"/>
      <c r="H40" s="24" t="s">
        <v>72</v>
      </c>
      <c r="I40" s="28">
        <v>44750</v>
      </c>
      <c r="J40" s="24">
        <v>1</v>
      </c>
      <c r="K40" s="24">
        <v>0</v>
      </c>
      <c r="L40" s="33"/>
      <c r="M40" s="46"/>
    </row>
    <row r="41" spans="1:13" ht="32" x14ac:dyDescent="0.2">
      <c r="A41" s="106">
        <v>40</v>
      </c>
      <c r="B41" s="21" t="s">
        <v>72</v>
      </c>
      <c r="C41" s="26">
        <v>44755</v>
      </c>
      <c r="D41" s="21">
        <v>0</v>
      </c>
      <c r="E41" s="21">
        <v>0</v>
      </c>
      <c r="H41" s="21" t="s">
        <v>72</v>
      </c>
      <c r="I41" s="26">
        <v>44750</v>
      </c>
      <c r="J41" s="21">
        <v>0</v>
      </c>
      <c r="K41" s="21">
        <v>0</v>
      </c>
      <c r="L41" s="31" t="s">
        <v>94</v>
      </c>
      <c r="M41" s="46"/>
    </row>
    <row r="42" spans="1:13" ht="16" x14ac:dyDescent="0.2">
      <c r="A42" s="106">
        <v>41</v>
      </c>
      <c r="B42" s="24" t="s">
        <v>71</v>
      </c>
      <c r="C42" s="28">
        <v>44755</v>
      </c>
      <c r="D42" s="24">
        <v>1</v>
      </c>
      <c r="E42" s="24">
        <v>0</v>
      </c>
      <c r="F42" s="104"/>
      <c r="H42" s="24" t="s">
        <v>71</v>
      </c>
      <c r="I42" s="28">
        <v>44750</v>
      </c>
      <c r="J42" s="24">
        <v>1</v>
      </c>
      <c r="K42" s="24">
        <v>0</v>
      </c>
      <c r="L42" s="33" t="s">
        <v>95</v>
      </c>
      <c r="M42" s="46" t="s">
        <v>93</v>
      </c>
    </row>
    <row r="43" spans="1:13" ht="32" x14ac:dyDescent="0.2">
      <c r="A43" s="21">
        <v>42</v>
      </c>
      <c r="B43" s="21" t="s">
        <v>71</v>
      </c>
      <c r="C43" s="26">
        <v>44755</v>
      </c>
      <c r="D43" s="21">
        <v>1</v>
      </c>
      <c r="E43" s="21">
        <v>0</v>
      </c>
      <c r="F43" s="104" t="s">
        <v>96</v>
      </c>
      <c r="H43" s="21" t="s">
        <v>71</v>
      </c>
      <c r="I43" s="26">
        <v>44750</v>
      </c>
      <c r="J43" s="21">
        <v>1</v>
      </c>
      <c r="K43" s="21">
        <v>1</v>
      </c>
      <c r="L43" s="31" t="s">
        <v>88</v>
      </c>
      <c r="M43" s="46" t="s">
        <v>97</v>
      </c>
    </row>
    <row r="44" spans="1:13" ht="16" x14ac:dyDescent="0.2">
      <c r="A44" s="106">
        <v>43</v>
      </c>
      <c r="B44" s="24" t="s">
        <v>71</v>
      </c>
      <c r="C44" s="28">
        <v>44755</v>
      </c>
      <c r="D44" s="24">
        <v>1</v>
      </c>
      <c r="E44" s="24">
        <v>1</v>
      </c>
      <c r="F44" s="33" t="s">
        <v>98</v>
      </c>
      <c r="H44" s="24" t="s">
        <v>72</v>
      </c>
      <c r="I44" s="28">
        <v>44753</v>
      </c>
      <c r="J44" s="24">
        <v>1</v>
      </c>
      <c r="K44" s="24">
        <v>1</v>
      </c>
      <c r="L44" s="33"/>
      <c r="M44" s="46"/>
    </row>
    <row r="45" spans="1:13" x14ac:dyDescent="0.2">
      <c r="A45" s="106">
        <v>44</v>
      </c>
      <c r="B45" s="21" t="s">
        <v>71</v>
      </c>
      <c r="C45" s="26">
        <v>44756</v>
      </c>
      <c r="D45" s="21">
        <v>0</v>
      </c>
      <c r="E45" s="21">
        <v>0</v>
      </c>
      <c r="H45" s="21" t="s">
        <v>72</v>
      </c>
      <c r="I45" s="26">
        <v>44753</v>
      </c>
      <c r="J45" s="21">
        <v>0</v>
      </c>
      <c r="K45" s="21">
        <v>0</v>
      </c>
      <c r="M45" s="46"/>
    </row>
    <row r="46" spans="1:13" ht="32" x14ac:dyDescent="0.2">
      <c r="A46" s="24">
        <v>45</v>
      </c>
      <c r="B46" s="24" t="s">
        <v>71</v>
      </c>
      <c r="C46" s="28">
        <v>44756</v>
      </c>
      <c r="D46" s="24">
        <v>1</v>
      </c>
      <c r="E46" s="24">
        <v>1</v>
      </c>
      <c r="F46" s="33"/>
      <c r="H46" s="24" t="s">
        <v>72</v>
      </c>
      <c r="I46" s="28">
        <v>44753</v>
      </c>
      <c r="J46" s="24">
        <v>1</v>
      </c>
      <c r="K46" s="24">
        <v>1</v>
      </c>
      <c r="L46" s="33" t="s">
        <v>99</v>
      </c>
      <c r="M46" s="46"/>
    </row>
    <row r="47" spans="1:13" ht="32" x14ac:dyDescent="0.2">
      <c r="A47" s="21">
        <v>46</v>
      </c>
      <c r="B47" s="21" t="s">
        <v>100</v>
      </c>
      <c r="C47" s="26">
        <v>44756</v>
      </c>
      <c r="D47" s="21">
        <v>1</v>
      </c>
      <c r="E47" s="21">
        <v>1</v>
      </c>
      <c r="F47" s="31" t="s">
        <v>101</v>
      </c>
      <c r="H47" s="21" t="s">
        <v>71</v>
      </c>
      <c r="I47" s="26">
        <v>44753</v>
      </c>
      <c r="J47" s="21">
        <v>0</v>
      </c>
      <c r="K47" s="21">
        <v>0</v>
      </c>
      <c r="M47" s="46"/>
    </row>
    <row r="48" spans="1:13" x14ac:dyDescent="0.2">
      <c r="A48" s="106">
        <v>47</v>
      </c>
      <c r="B48" s="24" t="s">
        <v>72</v>
      </c>
      <c r="C48" s="28">
        <v>44756</v>
      </c>
      <c r="D48" s="24">
        <v>0</v>
      </c>
      <c r="E48" s="24">
        <v>0</v>
      </c>
      <c r="F48" s="33"/>
      <c r="H48" s="24" t="s">
        <v>71</v>
      </c>
      <c r="I48" s="28">
        <v>44753</v>
      </c>
      <c r="J48" s="24">
        <v>0</v>
      </c>
      <c r="K48" s="24">
        <v>0</v>
      </c>
      <c r="L48" s="33"/>
      <c r="M48" s="46"/>
    </row>
    <row r="49" spans="1:13" x14ac:dyDescent="0.2">
      <c r="A49" s="106">
        <v>48</v>
      </c>
      <c r="B49" s="21" t="s">
        <v>72</v>
      </c>
      <c r="C49" s="26">
        <v>44756</v>
      </c>
      <c r="D49" s="21">
        <v>1</v>
      </c>
      <c r="E49" s="21">
        <v>1</v>
      </c>
      <c r="H49" s="21" t="s">
        <v>72</v>
      </c>
      <c r="I49" s="26">
        <v>44753</v>
      </c>
      <c r="J49" s="21">
        <v>1</v>
      </c>
      <c r="K49" s="21">
        <v>1</v>
      </c>
      <c r="M49" s="46"/>
    </row>
    <row r="50" spans="1:13" x14ac:dyDescent="0.2">
      <c r="A50" s="106">
        <v>49</v>
      </c>
      <c r="B50" s="24" t="s">
        <v>72</v>
      </c>
      <c r="C50" s="28">
        <v>44756</v>
      </c>
      <c r="D50" s="24">
        <v>0</v>
      </c>
      <c r="E50" s="24">
        <v>0</v>
      </c>
      <c r="F50" s="33"/>
      <c r="H50" s="24" t="s">
        <v>71</v>
      </c>
      <c r="I50" s="28">
        <v>44753</v>
      </c>
      <c r="J50" s="24">
        <v>0</v>
      </c>
      <c r="K50" s="24">
        <v>0</v>
      </c>
      <c r="L50" s="33"/>
      <c r="M50" s="46"/>
    </row>
    <row r="51" spans="1:13" x14ac:dyDescent="0.2">
      <c r="A51" s="107">
        <v>50</v>
      </c>
      <c r="B51" s="62" t="s">
        <v>71</v>
      </c>
      <c r="C51" s="65">
        <v>44756</v>
      </c>
      <c r="D51" s="62">
        <v>1</v>
      </c>
      <c r="E51" s="62">
        <v>1</v>
      </c>
      <c r="F51" s="63"/>
      <c r="G51" s="61"/>
      <c r="H51" s="62" t="s">
        <v>72</v>
      </c>
      <c r="I51" s="65">
        <v>44753</v>
      </c>
      <c r="J51" s="62">
        <v>1</v>
      </c>
      <c r="K51" s="62">
        <v>1</v>
      </c>
      <c r="L51" s="63"/>
      <c r="M51" s="46"/>
    </row>
    <row r="53" spans="1:13" x14ac:dyDescent="0.2">
      <c r="B53" s="19" t="s">
        <v>102</v>
      </c>
      <c r="I53" s="19" t="s">
        <v>103</v>
      </c>
    </row>
    <row r="56" spans="1:13" x14ac:dyDescent="0.2">
      <c r="A56" s="46" t="s">
        <v>104</v>
      </c>
      <c r="B56" s="46"/>
      <c r="C56" s="46"/>
      <c r="D56" s="46"/>
      <c r="E56" s="46"/>
    </row>
    <row r="57" spans="1:13" x14ac:dyDescent="0.2">
      <c r="A57" s="46" t="s">
        <v>105</v>
      </c>
      <c r="B57" s="46"/>
      <c r="C57" s="46"/>
      <c r="D57" s="46"/>
      <c r="E57" s="46"/>
    </row>
    <row r="58" spans="1:13" x14ac:dyDescent="0.2">
      <c r="A58" s="46" t="s">
        <v>106</v>
      </c>
      <c r="B58" s="46"/>
      <c r="C58" s="46"/>
      <c r="D58" s="46"/>
      <c r="E58" s="46"/>
    </row>
    <row r="63" spans="1:13" x14ac:dyDescent="0.2">
      <c r="A63" s="46"/>
      <c r="B63" s="46"/>
      <c r="C63" s="46"/>
      <c r="D63" s="46"/>
      <c r="E63" s="4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313D17-A05F-4740-8B56-5E2F4FF157CE}">
  <dimension ref="A1:M14"/>
  <sheetViews>
    <sheetView zoomScale="150" zoomScaleNormal="150" workbookViewId="0">
      <selection activeCell="G18" sqref="G18"/>
    </sheetView>
  </sheetViews>
  <sheetFormatPr baseColWidth="10" defaultColWidth="11.5" defaultRowHeight="15" x14ac:dyDescent="0.2"/>
  <cols>
    <col min="1" max="1" width="11.5" customWidth="1"/>
    <col min="2" max="2" width="5.83203125" customWidth="1"/>
    <col min="3" max="3" width="5.6640625" customWidth="1"/>
    <col min="4" max="5" width="5.83203125" customWidth="1"/>
    <col min="6" max="9" width="5.6640625" customWidth="1"/>
    <col min="10" max="10" width="5.83203125" customWidth="1"/>
    <col min="11" max="11" width="5.6640625" customWidth="1"/>
    <col min="12" max="12" width="5.83203125" customWidth="1"/>
    <col min="13" max="13" width="5.6640625" customWidth="1"/>
  </cols>
  <sheetData>
    <row r="1" spans="1:13" x14ac:dyDescent="0.2">
      <c r="A1" t="s">
        <v>107</v>
      </c>
    </row>
    <row r="2" spans="1:13" ht="21" x14ac:dyDescent="0.25">
      <c r="A2" s="47"/>
      <c r="B2" s="48">
        <v>1</v>
      </c>
      <c r="C2" s="49">
        <v>2</v>
      </c>
      <c r="D2" s="49">
        <v>3</v>
      </c>
      <c r="E2" s="49">
        <v>4</v>
      </c>
      <c r="F2" s="49">
        <v>5</v>
      </c>
      <c r="G2" s="49">
        <v>6</v>
      </c>
      <c r="H2" s="49">
        <v>7</v>
      </c>
      <c r="I2" s="49">
        <v>8</v>
      </c>
      <c r="J2" s="49">
        <v>9</v>
      </c>
      <c r="K2" s="49">
        <v>10</v>
      </c>
      <c r="L2" s="49">
        <v>11</v>
      </c>
      <c r="M2" s="50">
        <v>12</v>
      </c>
    </row>
    <row r="3" spans="1:13" ht="21" x14ac:dyDescent="0.25">
      <c r="A3" s="51" t="s">
        <v>108</v>
      </c>
      <c r="B3" s="52">
        <v>39</v>
      </c>
      <c r="C3" s="53">
        <v>35</v>
      </c>
      <c r="D3" s="53">
        <v>36</v>
      </c>
      <c r="E3" s="53">
        <v>28</v>
      </c>
      <c r="F3" s="53">
        <v>30</v>
      </c>
      <c r="G3" s="53">
        <v>25</v>
      </c>
      <c r="H3" s="53">
        <v>26</v>
      </c>
      <c r="I3" s="53">
        <v>27</v>
      </c>
      <c r="J3" s="53">
        <v>31</v>
      </c>
      <c r="K3" s="53">
        <v>19</v>
      </c>
      <c r="L3" s="53">
        <v>22</v>
      </c>
      <c r="M3" s="53">
        <v>40</v>
      </c>
    </row>
    <row r="4" spans="1:13" ht="21" x14ac:dyDescent="0.25">
      <c r="A4" s="51" t="s">
        <v>109</v>
      </c>
      <c r="B4" s="54">
        <v>29</v>
      </c>
      <c r="C4" s="53">
        <v>45</v>
      </c>
      <c r="D4" s="53">
        <v>43</v>
      </c>
      <c r="E4" s="53">
        <v>34</v>
      </c>
      <c r="F4" s="53">
        <v>21</v>
      </c>
      <c r="G4" s="53">
        <v>7</v>
      </c>
      <c r="H4" s="53">
        <v>38</v>
      </c>
      <c r="I4" s="53">
        <v>20</v>
      </c>
      <c r="J4" s="53">
        <v>23</v>
      </c>
      <c r="K4" s="53">
        <v>24</v>
      </c>
      <c r="L4" s="53">
        <v>33</v>
      </c>
      <c r="M4" s="53">
        <v>37</v>
      </c>
    </row>
    <row r="5" spans="1:13" ht="21" x14ac:dyDescent="0.25">
      <c r="A5" s="51" t="s">
        <v>110</v>
      </c>
      <c r="B5" s="55">
        <v>8</v>
      </c>
      <c r="C5" s="53">
        <v>32</v>
      </c>
      <c r="D5" s="53">
        <v>50</v>
      </c>
      <c r="E5" s="53">
        <v>16</v>
      </c>
      <c r="F5" s="53">
        <v>48</v>
      </c>
      <c r="G5" s="53">
        <v>18</v>
      </c>
      <c r="H5" s="53">
        <v>17</v>
      </c>
      <c r="I5" s="53">
        <v>14</v>
      </c>
      <c r="J5" s="53">
        <v>1</v>
      </c>
      <c r="K5" s="53">
        <v>2</v>
      </c>
      <c r="L5" s="53">
        <v>11</v>
      </c>
      <c r="M5" s="53">
        <v>3</v>
      </c>
    </row>
    <row r="6" spans="1:13" ht="21" x14ac:dyDescent="0.25">
      <c r="A6" s="51" t="s">
        <v>111</v>
      </c>
      <c r="B6" s="55">
        <v>12</v>
      </c>
      <c r="C6" s="53">
        <v>15</v>
      </c>
      <c r="D6" s="57">
        <v>6</v>
      </c>
      <c r="E6" s="57">
        <v>13</v>
      </c>
      <c r="F6" s="57">
        <v>10</v>
      </c>
      <c r="G6" s="57">
        <v>49</v>
      </c>
      <c r="H6" s="57">
        <v>9</v>
      </c>
      <c r="I6" s="57">
        <v>47</v>
      </c>
      <c r="J6" s="57">
        <v>44</v>
      </c>
      <c r="K6" s="57">
        <v>5</v>
      </c>
      <c r="L6" s="57">
        <v>46</v>
      </c>
      <c r="M6" s="57">
        <v>4</v>
      </c>
    </row>
    <row r="7" spans="1:13" ht="21" x14ac:dyDescent="0.25">
      <c r="A7" s="51" t="s">
        <v>112</v>
      </c>
      <c r="B7" s="55">
        <v>41</v>
      </c>
      <c r="C7" s="56">
        <v>42</v>
      </c>
      <c r="D7" s="58"/>
      <c r="E7" s="59"/>
      <c r="F7" s="59"/>
      <c r="G7" s="59"/>
      <c r="H7" s="59"/>
      <c r="I7" s="59"/>
      <c r="J7" s="59"/>
      <c r="K7" s="59"/>
      <c r="L7" s="59"/>
      <c r="M7" s="60"/>
    </row>
    <row r="8" spans="1:13" x14ac:dyDescent="0.2">
      <c r="A8" s="19" t="s">
        <v>113</v>
      </c>
      <c r="B8" s="19"/>
      <c r="D8" s="19"/>
      <c r="E8" s="19"/>
      <c r="F8" s="19"/>
      <c r="G8" s="19"/>
      <c r="H8" s="19"/>
      <c r="I8" s="19"/>
      <c r="J8" s="19"/>
      <c r="K8" s="19"/>
      <c r="L8" s="19"/>
      <c r="M8" s="19"/>
    </row>
    <row r="9" spans="1:13" ht="21" x14ac:dyDescent="0.25">
      <c r="A9" s="47"/>
      <c r="B9" s="48">
        <v>1</v>
      </c>
      <c r="C9" s="49">
        <v>2</v>
      </c>
      <c r="D9" s="49">
        <v>3</v>
      </c>
      <c r="E9" s="49">
        <v>4</v>
      </c>
      <c r="F9" s="49">
        <v>5</v>
      </c>
      <c r="G9" s="49">
        <v>6</v>
      </c>
      <c r="H9" s="49">
        <v>7</v>
      </c>
      <c r="I9" s="49">
        <v>8</v>
      </c>
      <c r="J9" s="49">
        <v>9</v>
      </c>
      <c r="K9" s="49">
        <v>10</v>
      </c>
      <c r="L9" s="49">
        <v>11</v>
      </c>
      <c r="M9" s="50">
        <v>12</v>
      </c>
    </row>
    <row r="10" spans="1:13" ht="21" x14ac:dyDescent="0.25">
      <c r="A10" s="51" t="s">
        <v>108</v>
      </c>
      <c r="B10" s="52">
        <v>21</v>
      </c>
      <c r="C10" s="53">
        <v>16</v>
      </c>
      <c r="D10" s="53">
        <v>27</v>
      </c>
      <c r="E10" s="53">
        <v>33</v>
      </c>
      <c r="F10" s="53">
        <v>25</v>
      </c>
      <c r="G10" s="53">
        <v>3</v>
      </c>
      <c r="H10" s="53">
        <v>35</v>
      </c>
      <c r="I10" s="53">
        <v>31</v>
      </c>
      <c r="J10" s="53">
        <v>19</v>
      </c>
      <c r="K10" s="53">
        <v>28</v>
      </c>
      <c r="L10" s="53">
        <v>24</v>
      </c>
      <c r="M10" s="53">
        <v>30</v>
      </c>
    </row>
    <row r="11" spans="1:13" ht="21" x14ac:dyDescent="0.25">
      <c r="A11" s="51" t="s">
        <v>109</v>
      </c>
      <c r="B11" s="54">
        <v>23</v>
      </c>
      <c r="C11" s="53">
        <v>15</v>
      </c>
      <c r="D11" s="53">
        <v>36</v>
      </c>
      <c r="E11" s="53">
        <v>50</v>
      </c>
      <c r="F11" s="53">
        <v>49</v>
      </c>
      <c r="G11" s="53">
        <v>8</v>
      </c>
      <c r="H11" s="53">
        <v>11</v>
      </c>
      <c r="I11" s="53">
        <v>12</v>
      </c>
      <c r="J11" s="53">
        <v>39</v>
      </c>
      <c r="K11" s="53">
        <v>1</v>
      </c>
      <c r="L11" s="53">
        <v>45</v>
      </c>
      <c r="M11" s="53">
        <v>7</v>
      </c>
    </row>
    <row r="12" spans="1:13" ht="21" x14ac:dyDescent="0.25">
      <c r="A12" s="51" t="s">
        <v>110</v>
      </c>
      <c r="B12" s="55">
        <v>40</v>
      </c>
      <c r="C12" s="53">
        <v>44</v>
      </c>
      <c r="D12" s="53">
        <v>41</v>
      </c>
      <c r="E12" s="53">
        <v>47</v>
      </c>
      <c r="F12" s="53">
        <v>10</v>
      </c>
      <c r="G12" s="53">
        <v>13</v>
      </c>
      <c r="H12" s="53">
        <v>9</v>
      </c>
      <c r="I12" s="53">
        <v>48</v>
      </c>
      <c r="J12" s="53">
        <v>42</v>
      </c>
      <c r="K12" s="53">
        <v>34</v>
      </c>
      <c r="L12" s="53">
        <v>20</v>
      </c>
      <c r="M12" s="53">
        <v>14</v>
      </c>
    </row>
    <row r="13" spans="1:13" ht="21" x14ac:dyDescent="0.25">
      <c r="A13" s="51" t="s">
        <v>111</v>
      </c>
      <c r="B13" s="55">
        <v>26</v>
      </c>
      <c r="C13" s="53">
        <v>32</v>
      </c>
      <c r="D13" s="57">
        <v>46</v>
      </c>
      <c r="E13" s="57">
        <v>43</v>
      </c>
      <c r="F13" s="57">
        <v>5</v>
      </c>
      <c r="G13" s="57">
        <v>18</v>
      </c>
      <c r="H13" s="57">
        <v>4</v>
      </c>
      <c r="I13" s="57">
        <v>37</v>
      </c>
      <c r="J13" s="57">
        <v>17</v>
      </c>
      <c r="K13" s="57">
        <v>38</v>
      </c>
      <c r="L13" s="57">
        <v>22</v>
      </c>
      <c r="M13" s="57">
        <v>29</v>
      </c>
    </row>
    <row r="14" spans="1:13" ht="21" x14ac:dyDescent="0.25">
      <c r="A14" s="51" t="s">
        <v>112</v>
      </c>
      <c r="B14" s="55">
        <v>2</v>
      </c>
      <c r="C14" s="56">
        <v>6</v>
      </c>
      <c r="D14" s="58"/>
      <c r="E14" s="59"/>
      <c r="F14" s="59"/>
      <c r="G14" s="59"/>
      <c r="H14" s="59"/>
      <c r="I14" s="59"/>
      <c r="J14" s="59"/>
      <c r="K14" s="59"/>
      <c r="L14" s="59"/>
      <c r="M14" s="60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241C0-A6BD-6643-B9BF-1C3265D799BE}">
  <dimension ref="A1"/>
  <sheetViews>
    <sheetView workbookViewId="0"/>
  </sheetViews>
  <sheetFormatPr baseColWidth="10" defaultColWidth="11.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Metadata</vt:lpstr>
      <vt:lpstr>Field Collections</vt:lpstr>
      <vt:lpstr>Sheet1</vt:lpstr>
      <vt:lpstr>Endophyte Scoring</vt:lpstr>
      <vt:lpstr>Agrinostics Key</vt:lpstr>
      <vt:lpstr>Agrinostics Results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Campbell_Alexandra</cp:lastModifiedBy>
  <cp:revision/>
  <dcterms:created xsi:type="dcterms:W3CDTF">2022-06-17T19:10:08Z</dcterms:created>
  <dcterms:modified xsi:type="dcterms:W3CDTF">2022-10-18T21:54:29Z</dcterms:modified>
  <cp:category/>
  <cp:contentStatus/>
</cp:coreProperties>
</file>