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ustomProperty6.bin" ContentType="application/vnd.openxmlformats-officedocument.spreadsheetml.customProperty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anino\Documents\Deoleo_preliminar\Datos\"/>
    </mc:Choice>
  </mc:AlternateContent>
  <xr:revisionPtr revIDLastSave="0" documentId="13_ncr:1_{32A03944-6A07-4ED9-9E15-8FA6B159BB19}" xr6:coauthVersionLast="47" xr6:coauthVersionMax="47" xr10:uidLastSave="{00000000-0000-0000-0000-000000000000}"/>
  <bookViews>
    <workbookView xWindow="-110" yWindow="-110" windowWidth="19420" windowHeight="10420" tabRatio="785" activeTab="6" xr2:uid="{00000000-000D-0000-FFFF-FFFF00000000}"/>
  </bookViews>
  <sheets>
    <sheet name="PRODUC" sheetId="1" r:id="rId1"/>
    <sheet name="CONSUMOS" sheetId="2" r:id="rId2"/>
    <sheet name="Gráfico CONS" sheetId="5" state="hidden" r:id="rId3"/>
    <sheet name="EXPORT" sheetId="3" r:id="rId4"/>
    <sheet name="IMPORT" sheetId="7" r:id="rId5"/>
    <sheet name="EXISTENCIAS" sheetId="9" r:id="rId6"/>
    <sheet name="PoolRed BD Mensual con volumen" sheetId="17" r:id="rId7"/>
    <sheet name="PoolRed BD Semanal sin volumen" sheetId="24" r:id="rId8"/>
    <sheet name="Observatorio Sem EXTRA VIRGEN" sheetId="18" r:id="rId9"/>
    <sheet name="Observatorio Semanal VIRGEN" sheetId="19" r:id="rId10"/>
    <sheet name="Observatorio Sem LAMPANTE" sheetId="20" r:id="rId11"/>
    <sheet name="Observatorio Mens EXTRA VIRGEN" sheetId="21" r:id="rId12"/>
    <sheet name="Observatorio Mens VIRGEN" sheetId="22" r:id="rId13"/>
    <sheet name="Observatorio Mens LAMPANTE" sheetId="23" r:id="rId14"/>
    <sheet name="Mercado Total" sheetId="11" state="hidden" r:id="rId15"/>
  </sheets>
  <definedNames>
    <definedName name="_xlnm._FilterDatabase" localSheetId="6" hidden="1">'PoolRed BD Mensual con volumen'!$C$5:$H$326</definedName>
    <definedName name="_xlnm.Print_Area" localSheetId="1">CONSUMOS!$A$4:$Q$18</definedName>
    <definedName name="_xlnm.Print_Area" localSheetId="5">EXISTENCIAS!$A$2:$Q$15</definedName>
    <definedName name="_xlnm.Print_Area" localSheetId="3">EXPORT!$A$2:$Q$16</definedName>
    <definedName name="_xlnm.Print_Area" localSheetId="4">IMPORT!$A$2:$Q$16</definedName>
    <definedName name="_xlnm.Print_Area" localSheetId="14">'Mercado Total'!$L$2:$T$16</definedName>
    <definedName name="_xlnm.Print_Area" localSheetId="0">PRODUC!$A$2:$Q$16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15" i="24" l="1"/>
  <c r="A616" i="24" s="1"/>
  <c r="R16" i="7" l="1"/>
  <c r="R16" i="3"/>
  <c r="R18" i="2"/>
  <c r="R16" i="1"/>
  <c r="B16" i="3" l="1"/>
  <c r="Q16" i="7" l="1"/>
  <c r="S16" i="7" l="1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S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S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S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C4" i="11" l="1"/>
  <c r="C16" i="11" s="1"/>
  <c r="D4" i="11"/>
  <c r="D16" i="11" s="1"/>
  <c r="E4" i="11"/>
  <c r="E16" i="11" s="1"/>
  <c r="F4" i="11"/>
  <c r="F16" i="11" s="1"/>
  <c r="G4" i="11"/>
  <c r="J4" i="11"/>
  <c r="J5" i="11"/>
  <c r="R5" i="11"/>
  <c r="S5" i="11" s="1"/>
  <c r="AB5" i="11"/>
  <c r="AC5" i="11" s="1"/>
  <c r="J6" i="11"/>
  <c r="R6" i="11"/>
  <c r="S6" i="11" s="1"/>
  <c r="AB6" i="11"/>
  <c r="AC6" i="11" s="1"/>
  <c r="J7" i="11"/>
  <c r="R7" i="11"/>
  <c r="S7" i="11" s="1"/>
  <c r="AB7" i="11"/>
  <c r="AC7" i="11" s="1"/>
  <c r="R8" i="11"/>
  <c r="S8" i="11" s="1"/>
  <c r="AB8" i="11"/>
  <c r="AC8" i="11" s="1"/>
  <c r="R9" i="11"/>
  <c r="S9" i="11" s="1"/>
  <c r="AB9" i="11"/>
  <c r="AC9" i="11" s="1"/>
  <c r="R10" i="11"/>
  <c r="S10" i="11" s="1"/>
  <c r="AB10" i="11"/>
  <c r="AC10" i="11" s="1"/>
  <c r="R11" i="11"/>
  <c r="S11" i="11" s="1"/>
  <c r="AB11" i="11"/>
  <c r="AC11" i="11" s="1"/>
  <c r="R12" i="11"/>
  <c r="S12" i="11" s="1"/>
  <c r="AB12" i="11"/>
  <c r="AC12" i="11" s="1"/>
  <c r="R13" i="11"/>
  <c r="S13" i="11" s="1"/>
  <c r="AB13" i="11"/>
  <c r="AC13" i="11" s="1"/>
  <c r="G14" i="11"/>
  <c r="R14" i="11"/>
  <c r="AB14" i="11"/>
  <c r="G15" i="11"/>
  <c r="R15" i="11"/>
  <c r="S15" i="11" s="1"/>
  <c r="AB15" i="11"/>
  <c r="AC15" i="11" s="1"/>
  <c r="B16" i="11"/>
  <c r="M16" i="11"/>
  <c r="N16" i="11"/>
  <c r="O16" i="11"/>
  <c r="P16" i="11"/>
  <c r="Q16" i="11"/>
  <c r="W16" i="11"/>
  <c r="X16" i="11"/>
  <c r="Y16" i="11"/>
  <c r="Z16" i="11"/>
  <c r="AA16" i="11"/>
  <c r="H13" i="11" l="1"/>
  <c r="I13" i="11" s="1"/>
  <c r="H9" i="11"/>
  <c r="I9" i="11" s="1"/>
  <c r="H5" i="11"/>
  <c r="I5" i="11" s="1"/>
  <c r="H15" i="11"/>
  <c r="I15" i="11" s="1"/>
  <c r="H11" i="11"/>
  <c r="I11" i="11" s="1"/>
  <c r="H7" i="11"/>
  <c r="I7" i="11" s="1"/>
  <c r="H14" i="11"/>
  <c r="I14" i="11" s="1"/>
  <c r="H10" i="11"/>
  <c r="I10" i="11" s="1"/>
  <c r="H6" i="11"/>
  <c r="I6" i="11" s="1"/>
  <c r="H12" i="11"/>
  <c r="I12" i="11" s="1"/>
  <c r="H8" i="11"/>
  <c r="I8" i="11" s="1"/>
  <c r="H4" i="11"/>
  <c r="I4" i="11" s="1"/>
  <c r="AB16" i="11"/>
  <c r="G16" i="11"/>
  <c r="R16" i="11"/>
  <c r="S14" i="11"/>
  <c r="S16" i="11" s="1"/>
  <c r="AC14" i="11"/>
  <c r="AC16" i="11" s="1"/>
  <c r="H16" i="11" l="1"/>
  <c r="I16" i="11"/>
</calcChain>
</file>

<file path=xl/sharedStrings.xml><?xml version="1.0" encoding="utf-8"?>
<sst xmlns="http://schemas.openxmlformats.org/spreadsheetml/2006/main" count="16045" uniqueCount="1166">
  <si>
    <t>PRODUCCIÓN-Fuente A.A.O. En miles de tm.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</si>
  <si>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</si>
  <si>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</si>
  <si>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</si>
  <si>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</si>
  <si>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</si>
  <si>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</si>
  <si>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</si>
  <si>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</si>
  <si>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</si>
  <si>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</si>
  <si>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</si>
  <si>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</si>
  <si>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</si>
  <si>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</si>
  <si>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</si>
  <si>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r>
      <rPr>
        <b/>
        <sz val="11"/>
        <color indexed="8"/>
        <rFont val="Symbol"/>
        <family val="1"/>
        <charset val="2"/>
      </rPr>
      <t xml:space="preserve">Æ </t>
    </r>
    <r>
      <rPr>
        <b/>
        <sz val="11"/>
        <color indexed="8"/>
        <rFont val="Calibri"/>
        <family val="2"/>
      </rPr>
      <t>5 campañas</t>
    </r>
  </si>
  <si>
    <t>2020/21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</si>
  <si>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</si>
  <si>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</si>
  <si>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</si>
  <si>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</si>
  <si>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</si>
  <si>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</si>
  <si>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</si>
  <si>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</si>
  <si>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</si>
  <si>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</si>
  <si>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</si>
  <si>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</si>
  <si>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TOTAL</t>
  </si>
  <si>
    <t xml:space="preserve">Octubre </t>
  </si>
  <si>
    <t>2021/22</t>
  </si>
  <si>
    <t>2022/23</t>
  </si>
  <si>
    <t>CONSUMOS-Fuente A.A.O. En miles de tm.</t>
  </si>
  <si>
    <t>EXPORTACIONES-Fuente A.A.O. En miles de tm.</t>
  </si>
  <si>
    <t xml:space="preserve">IMPORTACIONES-Fuente A.A.O. En miles de tm. </t>
  </si>
  <si>
    <t xml:space="preserve">EXISTENCIAS-Fuente A.A.O. En miles de tm. </t>
  </si>
  <si>
    <t>Mercado Total-Fuente A.A.O. En miles de tm. Caso 1</t>
  </si>
  <si>
    <t>Mercado Total-Fuente A.A.O. En miles de tm. Caso 2</t>
  </si>
  <si>
    <t>Mercado Total-Fuente A.A.O. En miles de tm. Caso 3</t>
  </si>
  <si>
    <t>Cantidad</t>
  </si>
  <si>
    <t>Periodo Seleccionado:</t>
  </si>
  <si>
    <t>01-01-2007  al 24-09-2023</t>
  </si>
  <si>
    <t>Posición comercial:</t>
  </si>
  <si>
    <t>Almazara o Bodega</t>
  </si>
  <si>
    <t>Producto:</t>
  </si>
  <si>
    <t>ACEITES DE OLIVA</t>
  </si>
  <si>
    <t>Tipo seleccionado:</t>
  </si>
  <si>
    <t>VÍRGENES</t>
  </si>
  <si>
    <t>Subtipos seleccionados:</t>
  </si>
  <si>
    <t>VIRGEN-EXTRA.</t>
  </si>
  <si>
    <t>Precio medio en el periodo:</t>
  </si>
  <si>
    <t>2,69 €/kg</t>
  </si>
  <si>
    <t>Tipo de Informe:</t>
  </si>
  <si>
    <t>semanal</t>
  </si>
  <si>
    <t>Tipo de Precio:</t>
  </si>
  <si>
    <t>Datos DEFINITIVOS hasta el 01/10/2022, PROVISIONALES hasta el 28/07/2023 y el resto son un AVANCE.</t>
  </si>
  <si>
    <t/>
  </si>
  <si>
    <t>ACEITES DE OLIVA VÍRGENES VIRGEN-EXTRA Almería</t>
  </si>
  <si>
    <t>ACEITES DE OLIVA VÍRGENES VIRGEN-EXTRA Córdoba</t>
  </si>
  <si>
    <t>ACEITES DE OLIVA VÍRGENES VIRGEN-EXTRA Granada</t>
  </si>
  <si>
    <t>ACEITES DE OLIVA VÍRGENES VIRGEN-EXTRA Huelva</t>
  </si>
  <si>
    <t>ACEITES DE OLIVA VÍRGENES VIRGEN-EXTRA Jaén</t>
  </si>
  <si>
    <t>ACEITES DE OLIVA VÍRGENES VIRGEN-EXTRA Málaga</t>
  </si>
  <si>
    <t>ACEITES DE OLIVA VÍRGENES VIRGEN-EXTRA Sevilla</t>
  </si>
  <si>
    <t>Precio medio</t>
  </si>
  <si>
    <t>1-2007</t>
  </si>
  <si>
    <t>2-2007</t>
  </si>
  <si>
    <t>3-2007</t>
  </si>
  <si>
    <t>4-2007</t>
  </si>
  <si>
    <t>5-2007</t>
  </si>
  <si>
    <t>6-2007</t>
  </si>
  <si>
    <t>7-2007</t>
  </si>
  <si>
    <t>8-2007</t>
  </si>
  <si>
    <t>9-2007</t>
  </si>
  <si>
    <t>10-2007</t>
  </si>
  <si>
    <t>11-2007</t>
  </si>
  <si>
    <t>12-2007</t>
  </si>
  <si>
    <t>13-2007</t>
  </si>
  <si>
    <t>14-2007</t>
  </si>
  <si>
    <t>15-2007</t>
  </si>
  <si>
    <t>16-2007</t>
  </si>
  <si>
    <t>17-2007</t>
  </si>
  <si>
    <t>18-2007</t>
  </si>
  <si>
    <t>19-2007</t>
  </si>
  <si>
    <t>20-2007</t>
  </si>
  <si>
    <t>21-2007</t>
  </si>
  <si>
    <t>22-2007</t>
  </si>
  <si>
    <t>23-2007</t>
  </si>
  <si>
    <t>24-2007</t>
  </si>
  <si>
    <t>25-2007</t>
  </si>
  <si>
    <t>26-2007</t>
  </si>
  <si>
    <t>27-2007</t>
  </si>
  <si>
    <t>28-2007</t>
  </si>
  <si>
    <t>29-2007</t>
  </si>
  <si>
    <t>30-2007</t>
  </si>
  <si>
    <t>31-2007</t>
  </si>
  <si>
    <t>32-2007</t>
  </si>
  <si>
    <t>33-2007</t>
  </si>
  <si>
    <t>34-2007</t>
  </si>
  <si>
    <t>35-2007</t>
  </si>
  <si>
    <t>36-2007</t>
  </si>
  <si>
    <t>37-2007</t>
  </si>
  <si>
    <t>38-2007</t>
  </si>
  <si>
    <t>39-2007</t>
  </si>
  <si>
    <t>40-2007</t>
  </si>
  <si>
    <t>41-2007</t>
  </si>
  <si>
    <t>42-2007</t>
  </si>
  <si>
    <t>43-2007</t>
  </si>
  <si>
    <t>44-2007</t>
  </si>
  <si>
    <t>45-2007</t>
  </si>
  <si>
    <t>46-2007</t>
  </si>
  <si>
    <t>47-2007</t>
  </si>
  <si>
    <t>48-2007</t>
  </si>
  <si>
    <t>49-2007</t>
  </si>
  <si>
    <t>50-2007</t>
  </si>
  <si>
    <t>51-2007</t>
  </si>
  <si>
    <t>52-2007</t>
  </si>
  <si>
    <t>1-2008</t>
  </si>
  <si>
    <t>2-2008</t>
  </si>
  <si>
    <t>3-2008</t>
  </si>
  <si>
    <t>4-2008</t>
  </si>
  <si>
    <t>5-2008</t>
  </si>
  <si>
    <t>6-2008</t>
  </si>
  <si>
    <t>7-2008</t>
  </si>
  <si>
    <t>8-2008</t>
  </si>
  <si>
    <t>9-2008</t>
  </si>
  <si>
    <t>10-2008</t>
  </si>
  <si>
    <t>11-2008</t>
  </si>
  <si>
    <t>12-2008</t>
  </si>
  <si>
    <t>13-2008</t>
  </si>
  <si>
    <t>14-2008</t>
  </si>
  <si>
    <t>15-2008</t>
  </si>
  <si>
    <t>16-2008</t>
  </si>
  <si>
    <t>17-2008</t>
  </si>
  <si>
    <t>18-2008</t>
  </si>
  <si>
    <t>19-2008</t>
  </si>
  <si>
    <t>20-2008</t>
  </si>
  <si>
    <t>21-2008</t>
  </si>
  <si>
    <t>22-2008</t>
  </si>
  <si>
    <t>23-2008</t>
  </si>
  <si>
    <t>24-2008</t>
  </si>
  <si>
    <t>25-2008</t>
  </si>
  <si>
    <t>26-2008</t>
  </si>
  <si>
    <t>27-2008</t>
  </si>
  <si>
    <t>28-2008</t>
  </si>
  <si>
    <t>29-2008</t>
  </si>
  <si>
    <t>30-2008</t>
  </si>
  <si>
    <t>31-2008</t>
  </si>
  <si>
    <t>32-2008</t>
  </si>
  <si>
    <t>33-2008</t>
  </si>
  <si>
    <t>34-2008</t>
  </si>
  <si>
    <t>35-2008</t>
  </si>
  <si>
    <t>36-2008</t>
  </si>
  <si>
    <t>37-2008</t>
  </si>
  <si>
    <t>38-2008</t>
  </si>
  <si>
    <t>39-2008</t>
  </si>
  <si>
    <t>40-2008</t>
  </si>
  <si>
    <t>41-2008</t>
  </si>
  <si>
    <t>42-2008</t>
  </si>
  <si>
    <t>43-2008</t>
  </si>
  <si>
    <t>44-2008</t>
  </si>
  <si>
    <t>45-2008</t>
  </si>
  <si>
    <t>46-2008</t>
  </si>
  <si>
    <t>47-2008</t>
  </si>
  <si>
    <t>48-2008</t>
  </si>
  <si>
    <t>49-2008</t>
  </si>
  <si>
    <t>50-2008</t>
  </si>
  <si>
    <t>51-2008</t>
  </si>
  <si>
    <t>52-2008</t>
  </si>
  <si>
    <t>1-2009</t>
  </si>
  <si>
    <t>2-2009</t>
  </si>
  <si>
    <t>3-2009</t>
  </si>
  <si>
    <t>4-2009</t>
  </si>
  <si>
    <t>5-2009</t>
  </si>
  <si>
    <t>6-2009</t>
  </si>
  <si>
    <t>7-2009</t>
  </si>
  <si>
    <t>8-2009</t>
  </si>
  <si>
    <t>9-2009</t>
  </si>
  <si>
    <t>10-2009</t>
  </si>
  <si>
    <t>11-2009</t>
  </si>
  <si>
    <t>12-2009</t>
  </si>
  <si>
    <t>13-2009</t>
  </si>
  <si>
    <t>14-2009</t>
  </si>
  <si>
    <t>15-2009</t>
  </si>
  <si>
    <t>16-2009</t>
  </si>
  <si>
    <t>17-2009</t>
  </si>
  <si>
    <t>18-2009</t>
  </si>
  <si>
    <t>19-2009</t>
  </si>
  <si>
    <t>20-2009</t>
  </si>
  <si>
    <t>21-2009</t>
  </si>
  <si>
    <t>22-2009</t>
  </si>
  <si>
    <t>23-2009</t>
  </si>
  <si>
    <t>24-2009</t>
  </si>
  <si>
    <t>25-2009</t>
  </si>
  <si>
    <t>26-2009</t>
  </si>
  <si>
    <t>27-2009</t>
  </si>
  <si>
    <t>28-2009</t>
  </si>
  <si>
    <t>29-2009</t>
  </si>
  <si>
    <t>30-2009</t>
  </si>
  <si>
    <t>31-2009</t>
  </si>
  <si>
    <t>32-2009</t>
  </si>
  <si>
    <t>33-2009</t>
  </si>
  <si>
    <t>34-2009</t>
  </si>
  <si>
    <t>35-2009</t>
  </si>
  <si>
    <t>36-2009</t>
  </si>
  <si>
    <t>37-2009</t>
  </si>
  <si>
    <t>38-2009</t>
  </si>
  <si>
    <t>39-2009</t>
  </si>
  <si>
    <t>40-2009</t>
  </si>
  <si>
    <t>41-2009</t>
  </si>
  <si>
    <t>42-2009</t>
  </si>
  <si>
    <t>43-2009</t>
  </si>
  <si>
    <t>44-2009</t>
  </si>
  <si>
    <t>45-2009</t>
  </si>
  <si>
    <t>46-2009</t>
  </si>
  <si>
    <t>47-2009</t>
  </si>
  <si>
    <t>48-2009</t>
  </si>
  <si>
    <t>49-2009</t>
  </si>
  <si>
    <t>50-2009</t>
  </si>
  <si>
    <t>51-2009</t>
  </si>
  <si>
    <t>52-2009</t>
  </si>
  <si>
    <t>53-2009</t>
  </si>
  <si>
    <t>1-2010</t>
  </si>
  <si>
    <t>2-2010</t>
  </si>
  <si>
    <t>3-2010</t>
  </si>
  <si>
    <t>4-2010</t>
  </si>
  <si>
    <t>5-2010</t>
  </si>
  <si>
    <t>6-2010</t>
  </si>
  <si>
    <t>7-2010</t>
  </si>
  <si>
    <t>8-2010</t>
  </si>
  <si>
    <t>9-2010</t>
  </si>
  <si>
    <t>10-2010</t>
  </si>
  <si>
    <t>11-2010</t>
  </si>
  <si>
    <t>12-2010</t>
  </si>
  <si>
    <t>13-2010</t>
  </si>
  <si>
    <t>14-2010</t>
  </si>
  <si>
    <t>15-2010</t>
  </si>
  <si>
    <t>16-2010</t>
  </si>
  <si>
    <t>17-2010</t>
  </si>
  <si>
    <t>18-2010</t>
  </si>
  <si>
    <t>19-2010</t>
  </si>
  <si>
    <t>20-2010</t>
  </si>
  <si>
    <t>21-2010</t>
  </si>
  <si>
    <t>22-2010</t>
  </si>
  <si>
    <t>23-2010</t>
  </si>
  <si>
    <t>24-2010</t>
  </si>
  <si>
    <t>25-2010</t>
  </si>
  <si>
    <t>26-2010</t>
  </si>
  <si>
    <t>27-2010</t>
  </si>
  <si>
    <t>28-2010</t>
  </si>
  <si>
    <t>29-2010</t>
  </si>
  <si>
    <t>30-2010</t>
  </si>
  <si>
    <t>31-2010</t>
  </si>
  <si>
    <t>32-2010</t>
  </si>
  <si>
    <t>33-2010</t>
  </si>
  <si>
    <t>34-2010</t>
  </si>
  <si>
    <t>35-2010</t>
  </si>
  <si>
    <t>36-2010</t>
  </si>
  <si>
    <t>37-2010</t>
  </si>
  <si>
    <t>38-2010</t>
  </si>
  <si>
    <t>39-2010</t>
  </si>
  <si>
    <t>40-2010</t>
  </si>
  <si>
    <t>41-2010</t>
  </si>
  <si>
    <t>42-2010</t>
  </si>
  <si>
    <t>43-2010</t>
  </si>
  <si>
    <t>44-2010</t>
  </si>
  <si>
    <t>45-2010</t>
  </si>
  <si>
    <t>46-2010</t>
  </si>
  <si>
    <t>47-2010</t>
  </si>
  <si>
    <t>48-2010</t>
  </si>
  <si>
    <t>49-2010</t>
  </si>
  <si>
    <t>50-2010</t>
  </si>
  <si>
    <t>51-2010</t>
  </si>
  <si>
    <t>52-2010</t>
  </si>
  <si>
    <t>1-2011</t>
  </si>
  <si>
    <t>2-2011</t>
  </si>
  <si>
    <t>3-2011</t>
  </si>
  <si>
    <t>4-2011</t>
  </si>
  <si>
    <t>5-2011</t>
  </si>
  <si>
    <t>6-2011</t>
  </si>
  <si>
    <t>7-2011</t>
  </si>
  <si>
    <t>8-2011</t>
  </si>
  <si>
    <t>9-2011</t>
  </si>
  <si>
    <t>10-2011</t>
  </si>
  <si>
    <t>11-2011</t>
  </si>
  <si>
    <t>12-2011</t>
  </si>
  <si>
    <t>13-2011</t>
  </si>
  <si>
    <t>14-2011</t>
  </si>
  <si>
    <t>15-2011</t>
  </si>
  <si>
    <t>16-2011</t>
  </si>
  <si>
    <t>17-2011</t>
  </si>
  <si>
    <t>18-2011</t>
  </si>
  <si>
    <t>19-2011</t>
  </si>
  <si>
    <t>20-2011</t>
  </si>
  <si>
    <t>21-2011</t>
  </si>
  <si>
    <t>22-2011</t>
  </si>
  <si>
    <t>23-2011</t>
  </si>
  <si>
    <t>24-2011</t>
  </si>
  <si>
    <t>25-2011</t>
  </si>
  <si>
    <t>26-2011</t>
  </si>
  <si>
    <t>27-2011</t>
  </si>
  <si>
    <t>28-2011</t>
  </si>
  <si>
    <t>29-2011</t>
  </si>
  <si>
    <t>30-2011</t>
  </si>
  <si>
    <t>31-2011</t>
  </si>
  <si>
    <t>32-2011</t>
  </si>
  <si>
    <t>33-2011</t>
  </si>
  <si>
    <t>34-2011</t>
  </si>
  <si>
    <t>35-2011</t>
  </si>
  <si>
    <t>36-2011</t>
  </si>
  <si>
    <t>37-2011</t>
  </si>
  <si>
    <t>38-2011</t>
  </si>
  <si>
    <t>39-2011</t>
  </si>
  <si>
    <t>40-2011</t>
  </si>
  <si>
    <t>41-2011</t>
  </si>
  <si>
    <t>42-2011</t>
  </si>
  <si>
    <t>43-2011</t>
  </si>
  <si>
    <t>44-2011</t>
  </si>
  <si>
    <t>45-2011</t>
  </si>
  <si>
    <t>46-2011</t>
  </si>
  <si>
    <t>47-2011</t>
  </si>
  <si>
    <t>48-2011</t>
  </si>
  <si>
    <t>49-2011</t>
  </si>
  <si>
    <t>50-2011</t>
  </si>
  <si>
    <t>51-2011</t>
  </si>
  <si>
    <t>52-2011</t>
  </si>
  <si>
    <t>1-2012</t>
  </si>
  <si>
    <t>2-2012</t>
  </si>
  <si>
    <t>3-2012</t>
  </si>
  <si>
    <t>4-2012</t>
  </si>
  <si>
    <t>5-2012</t>
  </si>
  <si>
    <t>6-2012</t>
  </si>
  <si>
    <t>7-2012</t>
  </si>
  <si>
    <t>8-2012</t>
  </si>
  <si>
    <t>9-2012</t>
  </si>
  <si>
    <t>10-2012</t>
  </si>
  <si>
    <t>11-2012</t>
  </si>
  <si>
    <t>12-2012</t>
  </si>
  <si>
    <t>13-2012</t>
  </si>
  <si>
    <t>14-2012</t>
  </si>
  <si>
    <t>15-2012</t>
  </si>
  <si>
    <t>16-2012</t>
  </si>
  <si>
    <t>17-2012</t>
  </si>
  <si>
    <t>18-2012</t>
  </si>
  <si>
    <t>19-2012</t>
  </si>
  <si>
    <t>20-2012</t>
  </si>
  <si>
    <t>21-2012</t>
  </si>
  <si>
    <t>22-2012</t>
  </si>
  <si>
    <t>23-2012</t>
  </si>
  <si>
    <t>24-2012</t>
  </si>
  <si>
    <t>25-2012</t>
  </si>
  <si>
    <t>26-2012</t>
  </si>
  <si>
    <t>27-2012</t>
  </si>
  <si>
    <t>28-2012</t>
  </si>
  <si>
    <t>29-2012</t>
  </si>
  <si>
    <t>30-2012</t>
  </si>
  <si>
    <t>31-2012</t>
  </si>
  <si>
    <t>32-2012</t>
  </si>
  <si>
    <t>33-2012</t>
  </si>
  <si>
    <t>34-2012</t>
  </si>
  <si>
    <t>35-2012</t>
  </si>
  <si>
    <t>36-2012</t>
  </si>
  <si>
    <t>37-2012</t>
  </si>
  <si>
    <t>38-2012</t>
  </si>
  <si>
    <t>39-2012</t>
  </si>
  <si>
    <t>40-2012</t>
  </si>
  <si>
    <t>41-2012</t>
  </si>
  <si>
    <t>42-2012</t>
  </si>
  <si>
    <t>43-2012</t>
  </si>
  <si>
    <t>44-2012</t>
  </si>
  <si>
    <t>45-2012</t>
  </si>
  <si>
    <t>46-2012</t>
  </si>
  <si>
    <t>47-2012</t>
  </si>
  <si>
    <t>48-2012</t>
  </si>
  <si>
    <t>49-2012</t>
  </si>
  <si>
    <t>50-2012</t>
  </si>
  <si>
    <t>51-2012</t>
  </si>
  <si>
    <t>52-2012</t>
  </si>
  <si>
    <t>1-2013</t>
  </si>
  <si>
    <t>2-2013</t>
  </si>
  <si>
    <t>3-2013</t>
  </si>
  <si>
    <t>4-2013</t>
  </si>
  <si>
    <t>5-2013</t>
  </si>
  <si>
    <t>6-2013</t>
  </si>
  <si>
    <t>7-2013</t>
  </si>
  <si>
    <t>8-2013</t>
  </si>
  <si>
    <t>9-2013</t>
  </si>
  <si>
    <t>10-2013</t>
  </si>
  <si>
    <t>11-2013</t>
  </si>
  <si>
    <t>12-2013</t>
  </si>
  <si>
    <t>13-2013</t>
  </si>
  <si>
    <t>14-2013</t>
  </si>
  <si>
    <t>15-2013</t>
  </si>
  <si>
    <t>16-2013</t>
  </si>
  <si>
    <t>17-2013</t>
  </si>
  <si>
    <t>18-2013</t>
  </si>
  <si>
    <t>19-2013</t>
  </si>
  <si>
    <t>20-2013</t>
  </si>
  <si>
    <t>21-2013</t>
  </si>
  <si>
    <t>22-2013</t>
  </si>
  <si>
    <t>23-2013</t>
  </si>
  <si>
    <t>24-2013</t>
  </si>
  <si>
    <t>25-2013</t>
  </si>
  <si>
    <t>26-2013</t>
  </si>
  <si>
    <t>27-2013</t>
  </si>
  <si>
    <t>28-2013</t>
  </si>
  <si>
    <t>29-2013</t>
  </si>
  <si>
    <t>30-2013</t>
  </si>
  <si>
    <t>31-2013</t>
  </si>
  <si>
    <t>32-2013</t>
  </si>
  <si>
    <t>33-2013</t>
  </si>
  <si>
    <t>34-2013</t>
  </si>
  <si>
    <t>35-2013</t>
  </si>
  <si>
    <t>36-2013</t>
  </si>
  <si>
    <t>37-2013</t>
  </si>
  <si>
    <t>38-2013</t>
  </si>
  <si>
    <t>39-2013</t>
  </si>
  <si>
    <t>40-2013</t>
  </si>
  <si>
    <t>41-2013</t>
  </si>
  <si>
    <t>42-2013</t>
  </si>
  <si>
    <t>43-2013</t>
  </si>
  <si>
    <t>44-2013</t>
  </si>
  <si>
    <t>45-2013</t>
  </si>
  <si>
    <t>46-2013</t>
  </si>
  <si>
    <t>47-2013</t>
  </si>
  <si>
    <t>48-2013</t>
  </si>
  <si>
    <t>49-2013</t>
  </si>
  <si>
    <t>50-2013</t>
  </si>
  <si>
    <t>51-2013</t>
  </si>
  <si>
    <t>52-2013</t>
  </si>
  <si>
    <t>1-2014</t>
  </si>
  <si>
    <t>2-2014</t>
  </si>
  <si>
    <t>3-2014</t>
  </si>
  <si>
    <t>4-2014</t>
  </si>
  <si>
    <t>5-2014</t>
  </si>
  <si>
    <t>6-2014</t>
  </si>
  <si>
    <t>7-2014</t>
  </si>
  <si>
    <t>8-2014</t>
  </si>
  <si>
    <t>9-2014</t>
  </si>
  <si>
    <t>10-2014</t>
  </si>
  <si>
    <t>11-2014</t>
  </si>
  <si>
    <t>12-2014</t>
  </si>
  <si>
    <t>13-2014</t>
  </si>
  <si>
    <t>14-2014</t>
  </si>
  <si>
    <t>15-2014</t>
  </si>
  <si>
    <t>16-2014</t>
  </si>
  <si>
    <t>17-2014</t>
  </si>
  <si>
    <t>18-2014</t>
  </si>
  <si>
    <t>19-2014</t>
  </si>
  <si>
    <t>20-2014</t>
  </si>
  <si>
    <t>21-2014</t>
  </si>
  <si>
    <t>22-2014</t>
  </si>
  <si>
    <t>23-2014</t>
  </si>
  <si>
    <t>24-2014</t>
  </si>
  <si>
    <t>25-2014</t>
  </si>
  <si>
    <t>26-2014</t>
  </si>
  <si>
    <t>27-2014</t>
  </si>
  <si>
    <t>28-2014</t>
  </si>
  <si>
    <t>29-2014</t>
  </si>
  <si>
    <t>30-2014</t>
  </si>
  <si>
    <t>31-2014</t>
  </si>
  <si>
    <t>32-2014</t>
  </si>
  <si>
    <t>33-2014</t>
  </si>
  <si>
    <t>34-2014</t>
  </si>
  <si>
    <t>35-2014</t>
  </si>
  <si>
    <t>36-2014</t>
  </si>
  <si>
    <t>37-2014</t>
  </si>
  <si>
    <t>38-2014</t>
  </si>
  <si>
    <t>39-2014</t>
  </si>
  <si>
    <t>40-2014</t>
  </si>
  <si>
    <t>41-2014</t>
  </si>
  <si>
    <t>42-2014</t>
  </si>
  <si>
    <t>43-2014</t>
  </si>
  <si>
    <t>44-2014</t>
  </si>
  <si>
    <t>45-2014</t>
  </si>
  <si>
    <t>46-2014</t>
  </si>
  <si>
    <t>47-2014</t>
  </si>
  <si>
    <t>48-2014</t>
  </si>
  <si>
    <t>49-2014</t>
  </si>
  <si>
    <t>50-2014</t>
  </si>
  <si>
    <t>51-2014</t>
  </si>
  <si>
    <t>52-2014</t>
  </si>
  <si>
    <t>1-2015</t>
  </si>
  <si>
    <t>2-2015</t>
  </si>
  <si>
    <t>3-2015</t>
  </si>
  <si>
    <t>4-2015</t>
  </si>
  <si>
    <t>5-2015</t>
  </si>
  <si>
    <t>6-2015</t>
  </si>
  <si>
    <t>7-2015</t>
  </si>
  <si>
    <t>8-2015</t>
  </si>
  <si>
    <t>9-2015</t>
  </si>
  <si>
    <t>10-2015</t>
  </si>
  <si>
    <t>11-2015</t>
  </si>
  <si>
    <t>12-2015</t>
  </si>
  <si>
    <t>13-2015</t>
  </si>
  <si>
    <t>14-2015</t>
  </si>
  <si>
    <t>15-2015</t>
  </si>
  <si>
    <t>16-2015</t>
  </si>
  <si>
    <t>17-2015</t>
  </si>
  <si>
    <t>18-2015</t>
  </si>
  <si>
    <t>19-2015</t>
  </si>
  <si>
    <t>20-2015</t>
  </si>
  <si>
    <t>21-2015</t>
  </si>
  <si>
    <t>22-2015</t>
  </si>
  <si>
    <t>23-2015</t>
  </si>
  <si>
    <t>24-2015</t>
  </si>
  <si>
    <t>25-2015</t>
  </si>
  <si>
    <t>26-2015</t>
  </si>
  <si>
    <t>27-2015</t>
  </si>
  <si>
    <t>28-2015</t>
  </si>
  <si>
    <t>29-2015</t>
  </si>
  <si>
    <t>30-2015</t>
  </si>
  <si>
    <t>31-2015</t>
  </si>
  <si>
    <t>32-2015</t>
  </si>
  <si>
    <t>33-2015</t>
  </si>
  <si>
    <t>34-2015</t>
  </si>
  <si>
    <t>35-2015</t>
  </si>
  <si>
    <t>36-2015</t>
  </si>
  <si>
    <t>37-2015</t>
  </si>
  <si>
    <t>38-2015</t>
  </si>
  <si>
    <t>39-2015</t>
  </si>
  <si>
    <t>40-2015</t>
  </si>
  <si>
    <t>41-2015</t>
  </si>
  <si>
    <t>42-2015</t>
  </si>
  <si>
    <t>43-2015</t>
  </si>
  <si>
    <t>44-2015</t>
  </si>
  <si>
    <t>45-2015</t>
  </si>
  <si>
    <t>46-2015</t>
  </si>
  <si>
    <t>47-2015</t>
  </si>
  <si>
    <t>48-2015</t>
  </si>
  <si>
    <t>49-2015</t>
  </si>
  <si>
    <t>50-2015</t>
  </si>
  <si>
    <t>51-2015</t>
  </si>
  <si>
    <t>52-2015</t>
  </si>
  <si>
    <t>53-2015</t>
  </si>
  <si>
    <t>1-2016</t>
  </si>
  <si>
    <t>2-2016</t>
  </si>
  <si>
    <t>3-2016</t>
  </si>
  <si>
    <t>4-2016</t>
  </si>
  <si>
    <t>5-2016</t>
  </si>
  <si>
    <t>6-2016</t>
  </si>
  <si>
    <t>7-2016</t>
  </si>
  <si>
    <t>8-2016</t>
  </si>
  <si>
    <t>9-2016</t>
  </si>
  <si>
    <t>10-2016</t>
  </si>
  <si>
    <t>11-2016</t>
  </si>
  <si>
    <t>12-2016</t>
  </si>
  <si>
    <t>13-2016</t>
  </si>
  <si>
    <t>14-2016</t>
  </si>
  <si>
    <t>15-2016</t>
  </si>
  <si>
    <t>16-2016</t>
  </si>
  <si>
    <t>17-2016</t>
  </si>
  <si>
    <t>18-2016</t>
  </si>
  <si>
    <t>19-2016</t>
  </si>
  <si>
    <t>20-2016</t>
  </si>
  <si>
    <t>21-2016</t>
  </si>
  <si>
    <t>22-2016</t>
  </si>
  <si>
    <t>23-2016</t>
  </si>
  <si>
    <t>24-2016</t>
  </si>
  <si>
    <t>25-2016</t>
  </si>
  <si>
    <t>26-2016</t>
  </si>
  <si>
    <t>27-2016</t>
  </si>
  <si>
    <t>28-2016</t>
  </si>
  <si>
    <t>29-2016</t>
  </si>
  <si>
    <t>30-2016</t>
  </si>
  <si>
    <t>31-2016</t>
  </si>
  <si>
    <t>32-2016</t>
  </si>
  <si>
    <t>33-2016</t>
  </si>
  <si>
    <t>34-2016</t>
  </si>
  <si>
    <t>35-2016</t>
  </si>
  <si>
    <t>36-2016</t>
  </si>
  <si>
    <t>37-2016</t>
  </si>
  <si>
    <t>38-2016</t>
  </si>
  <si>
    <t>39-2016</t>
  </si>
  <si>
    <t>40-2016</t>
  </si>
  <si>
    <t>41-2016</t>
  </si>
  <si>
    <t>42-2016</t>
  </si>
  <si>
    <t>43-2016</t>
  </si>
  <si>
    <t>44-2016</t>
  </si>
  <si>
    <t>45-2016</t>
  </si>
  <si>
    <t>46-2016</t>
  </si>
  <si>
    <t>47-2016</t>
  </si>
  <si>
    <t>48-2016</t>
  </si>
  <si>
    <t>49-2016</t>
  </si>
  <si>
    <t>50-2016</t>
  </si>
  <si>
    <t>51-2016</t>
  </si>
  <si>
    <t>52-2016</t>
  </si>
  <si>
    <t>1-2017</t>
  </si>
  <si>
    <t>2-2017</t>
  </si>
  <si>
    <t>3-2017</t>
  </si>
  <si>
    <t>4-2017</t>
  </si>
  <si>
    <t>5-2017</t>
  </si>
  <si>
    <t>6-2017</t>
  </si>
  <si>
    <t>7-2017</t>
  </si>
  <si>
    <t>8-2017</t>
  </si>
  <si>
    <t>9-2017</t>
  </si>
  <si>
    <t>10-2017</t>
  </si>
  <si>
    <t>11-2017</t>
  </si>
  <si>
    <t>12-2017</t>
  </si>
  <si>
    <t>13-2017</t>
  </si>
  <si>
    <t>14-2017</t>
  </si>
  <si>
    <t>15-2017</t>
  </si>
  <si>
    <t>16-2017</t>
  </si>
  <si>
    <t>17-2017</t>
  </si>
  <si>
    <t>18-2017</t>
  </si>
  <si>
    <t>19-2017</t>
  </si>
  <si>
    <t>20-2017</t>
  </si>
  <si>
    <t>21-2017</t>
  </si>
  <si>
    <t>22-2017</t>
  </si>
  <si>
    <t>23-2017</t>
  </si>
  <si>
    <t>24-2017</t>
  </si>
  <si>
    <t>25-2017</t>
  </si>
  <si>
    <t>26-2017</t>
  </si>
  <si>
    <t>27-2017</t>
  </si>
  <si>
    <t>28-2017</t>
  </si>
  <si>
    <t>29-2017</t>
  </si>
  <si>
    <t>30-2017</t>
  </si>
  <si>
    <t>31-2017</t>
  </si>
  <si>
    <t>32-2017</t>
  </si>
  <si>
    <t>33-2017</t>
  </si>
  <si>
    <t>34-2017</t>
  </si>
  <si>
    <t>35-2017</t>
  </si>
  <si>
    <t>36-2017</t>
  </si>
  <si>
    <t>37-2017</t>
  </si>
  <si>
    <t>38-2017</t>
  </si>
  <si>
    <t>39-2017</t>
  </si>
  <si>
    <t>40-2017</t>
  </si>
  <si>
    <t>41-2017</t>
  </si>
  <si>
    <t>42-2017</t>
  </si>
  <si>
    <t>43-2017</t>
  </si>
  <si>
    <t>44-2017</t>
  </si>
  <si>
    <t>45-2017</t>
  </si>
  <si>
    <t>46-2017</t>
  </si>
  <si>
    <t>47-2017</t>
  </si>
  <si>
    <t>48-2017</t>
  </si>
  <si>
    <t>49-2017</t>
  </si>
  <si>
    <t>50-2017</t>
  </si>
  <si>
    <t>51-2017</t>
  </si>
  <si>
    <t>52-2017</t>
  </si>
  <si>
    <t>1-2018</t>
  </si>
  <si>
    <t>2-2018</t>
  </si>
  <si>
    <t>3-2018</t>
  </si>
  <si>
    <t>4-2018</t>
  </si>
  <si>
    <t>5-2018</t>
  </si>
  <si>
    <t>6-2018</t>
  </si>
  <si>
    <t>7-2018</t>
  </si>
  <si>
    <t>8-2018</t>
  </si>
  <si>
    <t>9-2018</t>
  </si>
  <si>
    <t>10-2018</t>
  </si>
  <si>
    <t>11-2018</t>
  </si>
  <si>
    <t>12-2018</t>
  </si>
  <si>
    <t>13-2018</t>
  </si>
  <si>
    <t>14-2018</t>
  </si>
  <si>
    <t>15-2018</t>
  </si>
  <si>
    <t>16-2018</t>
  </si>
  <si>
    <t>17-2018</t>
  </si>
  <si>
    <t>18-2018</t>
  </si>
  <si>
    <t>19-2018</t>
  </si>
  <si>
    <t>20-2018</t>
  </si>
  <si>
    <t>21-2018</t>
  </si>
  <si>
    <t>22-2018</t>
  </si>
  <si>
    <t>23-2018</t>
  </si>
  <si>
    <t>24-2018</t>
  </si>
  <si>
    <t>25-2018</t>
  </si>
  <si>
    <t>26-2018</t>
  </si>
  <si>
    <t>27-2018</t>
  </si>
  <si>
    <t>28-2018</t>
  </si>
  <si>
    <t>29-2018</t>
  </si>
  <si>
    <t>30-2018</t>
  </si>
  <si>
    <t>31-2018</t>
  </si>
  <si>
    <t>32-2018</t>
  </si>
  <si>
    <t>33-2018</t>
  </si>
  <si>
    <t>34-2018</t>
  </si>
  <si>
    <t>35-2018</t>
  </si>
  <si>
    <t>36-2018</t>
  </si>
  <si>
    <t>37-2018</t>
  </si>
  <si>
    <t>38-2018</t>
  </si>
  <si>
    <t>39-2018</t>
  </si>
  <si>
    <t>40-2018</t>
  </si>
  <si>
    <t>41-2018</t>
  </si>
  <si>
    <t>42-2018</t>
  </si>
  <si>
    <t>43-2018</t>
  </si>
  <si>
    <t>44-2018</t>
  </si>
  <si>
    <t>45-2018</t>
  </si>
  <si>
    <t>46-2018</t>
  </si>
  <si>
    <t>47-2018</t>
  </si>
  <si>
    <t>48-2018</t>
  </si>
  <si>
    <t>49-2018</t>
  </si>
  <si>
    <t>50-2018</t>
  </si>
  <si>
    <t>51-2018</t>
  </si>
  <si>
    <t>52-2018</t>
  </si>
  <si>
    <t>1-2019</t>
  </si>
  <si>
    <t>2-2019</t>
  </si>
  <si>
    <t>3-2019</t>
  </si>
  <si>
    <t>4-2019</t>
  </si>
  <si>
    <t>5-2019</t>
  </si>
  <si>
    <t>6-2019</t>
  </si>
  <si>
    <t>7-2019</t>
  </si>
  <si>
    <t>8-2019</t>
  </si>
  <si>
    <t>9-2019</t>
  </si>
  <si>
    <t>10-2019</t>
  </si>
  <si>
    <t>11-2019</t>
  </si>
  <si>
    <t>12-2019</t>
  </si>
  <si>
    <t>13-2019</t>
  </si>
  <si>
    <t>14-2019</t>
  </si>
  <si>
    <t>15-2019</t>
  </si>
  <si>
    <t>16-2019</t>
  </si>
  <si>
    <t>17-2019</t>
  </si>
  <si>
    <t>18-2019</t>
  </si>
  <si>
    <t>19-2019</t>
  </si>
  <si>
    <t>20-2019</t>
  </si>
  <si>
    <t>21-2019</t>
  </si>
  <si>
    <t>22-2019</t>
  </si>
  <si>
    <t>23-2019</t>
  </si>
  <si>
    <t>24-2019</t>
  </si>
  <si>
    <t>25-2019</t>
  </si>
  <si>
    <t>26-2019</t>
  </si>
  <si>
    <t>27-2019</t>
  </si>
  <si>
    <t>28-2019</t>
  </si>
  <si>
    <t>29-2019</t>
  </si>
  <si>
    <t>30-2019</t>
  </si>
  <si>
    <t>31-2019</t>
  </si>
  <si>
    <t>32-2019</t>
  </si>
  <si>
    <t>33-2019</t>
  </si>
  <si>
    <t>34-2019</t>
  </si>
  <si>
    <t>35-2019</t>
  </si>
  <si>
    <t>36-2019</t>
  </si>
  <si>
    <t>37-2019</t>
  </si>
  <si>
    <t>38-2019</t>
  </si>
  <si>
    <t>39-2019</t>
  </si>
  <si>
    <t>40-2019</t>
  </si>
  <si>
    <t>41-2019</t>
  </si>
  <si>
    <t>42-2019</t>
  </si>
  <si>
    <t>43-2019</t>
  </si>
  <si>
    <t>44-2019</t>
  </si>
  <si>
    <t>45-2019</t>
  </si>
  <si>
    <t>46-2019</t>
  </si>
  <si>
    <t>47-2019</t>
  </si>
  <si>
    <t>48-2019</t>
  </si>
  <si>
    <t>49-2019</t>
  </si>
  <si>
    <t>50-2019</t>
  </si>
  <si>
    <t>51-2019</t>
  </si>
  <si>
    <t>52-2019</t>
  </si>
  <si>
    <t>1-2020</t>
  </si>
  <si>
    <t>2-2020</t>
  </si>
  <si>
    <t>3-2020</t>
  </si>
  <si>
    <t>4-2020</t>
  </si>
  <si>
    <t>5-2020</t>
  </si>
  <si>
    <t>6-2020</t>
  </si>
  <si>
    <t>7-2020</t>
  </si>
  <si>
    <t>8-2020</t>
  </si>
  <si>
    <t>9-2020</t>
  </si>
  <si>
    <t>10-2020</t>
  </si>
  <si>
    <t>11-2020</t>
  </si>
  <si>
    <t>12-2020</t>
  </si>
  <si>
    <t>13-2020</t>
  </si>
  <si>
    <t>14-2020</t>
  </si>
  <si>
    <t>15-2020</t>
  </si>
  <si>
    <t>16-2020</t>
  </si>
  <si>
    <t>17-2020</t>
  </si>
  <si>
    <t>18-2020</t>
  </si>
  <si>
    <t>19-2020</t>
  </si>
  <si>
    <t>20-2020</t>
  </si>
  <si>
    <t>21-2020</t>
  </si>
  <si>
    <t>22-2020</t>
  </si>
  <si>
    <t>23-2020</t>
  </si>
  <si>
    <t>24-2020</t>
  </si>
  <si>
    <t>25-2020</t>
  </si>
  <si>
    <t>26-2020</t>
  </si>
  <si>
    <t>27-2020</t>
  </si>
  <si>
    <t>28-2020</t>
  </si>
  <si>
    <t>29-2020</t>
  </si>
  <si>
    <t>30-2020</t>
  </si>
  <si>
    <t>31-2020</t>
  </si>
  <si>
    <t>32-2020</t>
  </si>
  <si>
    <t>33-2020</t>
  </si>
  <si>
    <t>34-2020</t>
  </si>
  <si>
    <t>35-2020</t>
  </si>
  <si>
    <t>36-2020</t>
  </si>
  <si>
    <t>37-2020</t>
  </si>
  <si>
    <t>38-2020</t>
  </si>
  <si>
    <t>39-2020</t>
  </si>
  <si>
    <t>40-2020</t>
  </si>
  <si>
    <t>41-2020</t>
  </si>
  <si>
    <t>42-2020</t>
  </si>
  <si>
    <t>43-2020</t>
  </si>
  <si>
    <t>44-2020</t>
  </si>
  <si>
    <t>45-2020</t>
  </si>
  <si>
    <t>46-2020</t>
  </si>
  <si>
    <t>47-2020</t>
  </si>
  <si>
    <t>48-2020</t>
  </si>
  <si>
    <t>49-2020</t>
  </si>
  <si>
    <t>50-2020</t>
  </si>
  <si>
    <t>51-2020</t>
  </si>
  <si>
    <t>52-2020</t>
  </si>
  <si>
    <t>53-2020</t>
  </si>
  <si>
    <t>1-2021</t>
  </si>
  <si>
    <t>2-2021</t>
  </si>
  <si>
    <t>3-2021</t>
  </si>
  <si>
    <t>4-2021</t>
  </si>
  <si>
    <t>5-2021</t>
  </si>
  <si>
    <t>6-2021</t>
  </si>
  <si>
    <t>7-2021</t>
  </si>
  <si>
    <t>8-2021</t>
  </si>
  <si>
    <t>9-2021</t>
  </si>
  <si>
    <t>10-2021</t>
  </si>
  <si>
    <t>11-2021</t>
  </si>
  <si>
    <t>12-2021</t>
  </si>
  <si>
    <t>13-2021</t>
  </si>
  <si>
    <t>14-2021</t>
  </si>
  <si>
    <t>15-2021</t>
  </si>
  <si>
    <t>16-2021</t>
  </si>
  <si>
    <t>17-2021</t>
  </si>
  <si>
    <t>18-2021</t>
  </si>
  <si>
    <t>19-2021</t>
  </si>
  <si>
    <t>20-2021</t>
  </si>
  <si>
    <t>21-2021</t>
  </si>
  <si>
    <t>22-2021</t>
  </si>
  <si>
    <t>23-2021</t>
  </si>
  <si>
    <t>24-2021</t>
  </si>
  <si>
    <t>25-2021</t>
  </si>
  <si>
    <t>26-2021</t>
  </si>
  <si>
    <t>27-2021</t>
  </si>
  <si>
    <t>28-2021</t>
  </si>
  <si>
    <t>29-2021</t>
  </si>
  <si>
    <t>30-2021</t>
  </si>
  <si>
    <t>31-2021</t>
  </si>
  <si>
    <t>32-2021</t>
  </si>
  <si>
    <t>33-2021</t>
  </si>
  <si>
    <t>34-2021</t>
  </si>
  <si>
    <t>35-2021</t>
  </si>
  <si>
    <t>36-2021</t>
  </si>
  <si>
    <t>37-2021</t>
  </si>
  <si>
    <t>38-2021</t>
  </si>
  <si>
    <t>39-2021</t>
  </si>
  <si>
    <t>40-2021</t>
  </si>
  <si>
    <t>41-2021</t>
  </si>
  <si>
    <t>42-2021</t>
  </si>
  <si>
    <t>43-2021</t>
  </si>
  <si>
    <t>44-2021</t>
  </si>
  <si>
    <t>45-2021</t>
  </si>
  <si>
    <t>46-2021</t>
  </si>
  <si>
    <t>47-2021</t>
  </si>
  <si>
    <t>48-2021</t>
  </si>
  <si>
    <t>49-2021</t>
  </si>
  <si>
    <t>50-2021</t>
  </si>
  <si>
    <t>51-2021</t>
  </si>
  <si>
    <t>52-2021</t>
  </si>
  <si>
    <t>1-2022</t>
  </si>
  <si>
    <t>2-2022</t>
  </si>
  <si>
    <t>3-2022</t>
  </si>
  <si>
    <t>4-2022</t>
  </si>
  <si>
    <t>5-2022</t>
  </si>
  <si>
    <t>6-2022</t>
  </si>
  <si>
    <t>7-2022</t>
  </si>
  <si>
    <t>8-2022</t>
  </si>
  <si>
    <t>9-2022</t>
  </si>
  <si>
    <t>10-2022</t>
  </si>
  <si>
    <t>11-2022</t>
  </si>
  <si>
    <t>12-2022</t>
  </si>
  <si>
    <t>13-2022</t>
  </si>
  <si>
    <t>14-2022</t>
  </si>
  <si>
    <t>15-2022</t>
  </si>
  <si>
    <t>16-2022</t>
  </si>
  <si>
    <t>17-2022</t>
  </si>
  <si>
    <t>18-2022</t>
  </si>
  <si>
    <t>19-2022</t>
  </si>
  <si>
    <t>20-2022</t>
  </si>
  <si>
    <t>21-2022</t>
  </si>
  <si>
    <t>22-2022</t>
  </si>
  <si>
    <t>23-2022</t>
  </si>
  <si>
    <t>24-2022</t>
  </si>
  <si>
    <t>25-2022</t>
  </si>
  <si>
    <t>26-2022</t>
  </si>
  <si>
    <t>27-2022</t>
  </si>
  <si>
    <t>28-2022</t>
  </si>
  <si>
    <t>29-2022</t>
  </si>
  <si>
    <t>30-2022</t>
  </si>
  <si>
    <t>31-2022</t>
  </si>
  <si>
    <t>32-2022</t>
  </si>
  <si>
    <t>33-2022</t>
  </si>
  <si>
    <t>34-2022</t>
  </si>
  <si>
    <t>35-2022</t>
  </si>
  <si>
    <t>36-2022</t>
  </si>
  <si>
    <t>37-2022</t>
  </si>
  <si>
    <t>38-2022</t>
  </si>
  <si>
    <t>39-2022</t>
  </si>
  <si>
    <t>40-2022</t>
  </si>
  <si>
    <t>41-2022</t>
  </si>
  <si>
    <t>42-2022</t>
  </si>
  <si>
    <t>43-2022</t>
  </si>
  <si>
    <t>44-2022</t>
  </si>
  <si>
    <t>45-2022</t>
  </si>
  <si>
    <t>46-2022</t>
  </si>
  <si>
    <t>47-2022</t>
  </si>
  <si>
    <t>48-2022</t>
  </si>
  <si>
    <t>49-2022</t>
  </si>
  <si>
    <t>50-2022</t>
  </si>
  <si>
    <t>51-2022</t>
  </si>
  <si>
    <t>52-2022</t>
  </si>
  <si>
    <t>1-2023</t>
  </si>
  <si>
    <t>2-2023</t>
  </si>
  <si>
    <t>3-2023</t>
  </si>
  <si>
    <t>4-2023</t>
  </si>
  <si>
    <t>5-2023</t>
  </si>
  <si>
    <t>6-2023</t>
  </si>
  <si>
    <t>7-2023</t>
  </si>
  <si>
    <t>8-2023</t>
  </si>
  <si>
    <t>9-2023</t>
  </si>
  <si>
    <t>10-2023</t>
  </si>
  <si>
    <t>11-2023</t>
  </si>
  <si>
    <t>12-2023</t>
  </si>
  <si>
    <t>13-2023</t>
  </si>
  <si>
    <t>14-2023</t>
  </si>
  <si>
    <t>15-2023</t>
  </si>
  <si>
    <t>16-2023</t>
  </si>
  <si>
    <t>17-2023</t>
  </si>
  <si>
    <t>18-2023</t>
  </si>
  <si>
    <t>19-2023</t>
  </si>
  <si>
    <t>20-2023</t>
  </si>
  <si>
    <t>21-2023</t>
  </si>
  <si>
    <t>22-2023</t>
  </si>
  <si>
    <t>23-2023</t>
  </si>
  <si>
    <t>24-2023</t>
  </si>
  <si>
    <t>25-2023</t>
  </si>
  <si>
    <t>26-2023</t>
  </si>
  <si>
    <t>27-2023</t>
  </si>
  <si>
    <t>28-2023</t>
  </si>
  <si>
    <t>29-2023</t>
  </si>
  <si>
    <t>30-2023</t>
  </si>
  <si>
    <t>31-2023</t>
  </si>
  <si>
    <t>32-2023</t>
  </si>
  <si>
    <t>33-2023</t>
  </si>
  <si>
    <t>34-2023</t>
  </si>
  <si>
    <t>35-2023</t>
  </si>
  <si>
    <t>36-2023</t>
  </si>
  <si>
    <t>37-2023</t>
  </si>
  <si>
    <t>38-2023</t>
  </si>
  <si>
    <t>VIRGEN.</t>
  </si>
  <si>
    <t>2,25 €/kg</t>
  </si>
  <si>
    <t>ACEITES DE OLIVA VÍRGENES VIRGEN Almería</t>
  </si>
  <si>
    <t>ACEITES DE OLIVA VÍRGENES VIRGEN Córdoba</t>
  </si>
  <si>
    <t>ACEITES DE OLIVA VÍRGENES VIRGEN Granada</t>
  </si>
  <si>
    <t>ACEITES DE OLIVA VÍRGENES VIRGEN Huelva</t>
  </si>
  <si>
    <t>ACEITES DE OLIVA VÍRGENES VIRGEN Jaén</t>
  </si>
  <si>
    <t>ACEITES DE OLIVA VÍRGENES VIRGEN Málaga</t>
  </si>
  <si>
    <t>ACEITES DE OLIVA VÍRGENES VIRGEN Sevilla</t>
  </si>
  <si>
    <t>LAMPANTE (1 g).</t>
  </si>
  <si>
    <t>2,42 €/kg</t>
  </si>
  <si>
    <t>ACEITES DE OLIVA VÍRGENES LAMPANTE (1 g) Almería</t>
  </si>
  <si>
    <t>ACEITES DE OLIVA VÍRGENES LAMPANTE (1 g) Córdoba</t>
  </si>
  <si>
    <t>ACEITES DE OLIVA VÍRGENES LAMPANTE (1 g) Granada</t>
  </si>
  <si>
    <t>ACEITES DE OLIVA VÍRGENES LAMPANTE (1 g) Huelva</t>
  </si>
  <si>
    <t>ACEITES DE OLIVA VÍRGENES LAMPANTE (1 g) Jaén</t>
  </si>
  <si>
    <t>ACEITES DE OLIVA VÍRGENES LAMPANTE (1 g) Málaga</t>
  </si>
  <si>
    <t>ACEITES DE OLIVA VÍRGENES LAMPANTE (1 g) Sevilla</t>
  </si>
  <si>
    <t>01-09-2007  al 30-09-2023</t>
  </si>
  <si>
    <t>mensual</t>
  </si>
  <si>
    <t>Septiembre 2007</t>
  </si>
  <si>
    <t>Octubre 2007</t>
  </si>
  <si>
    <t>Noviembre 2007</t>
  </si>
  <si>
    <t>Diciembre 2007</t>
  </si>
  <si>
    <t>Enero 2008</t>
  </si>
  <si>
    <t>Febrero 2008</t>
  </si>
  <si>
    <t>Marzo 2008</t>
  </si>
  <si>
    <t>Abril 2008</t>
  </si>
  <si>
    <t>Mayo 2008</t>
  </si>
  <si>
    <t>Junio 2008</t>
  </si>
  <si>
    <t>Julio 2008</t>
  </si>
  <si>
    <t>Agosto 2008</t>
  </si>
  <si>
    <t>Septiembre 2008</t>
  </si>
  <si>
    <t>Octubre 2008</t>
  </si>
  <si>
    <t>Noviembre 2008</t>
  </si>
  <si>
    <t>Diciembre 2008</t>
  </si>
  <si>
    <t>Enero 2009</t>
  </si>
  <si>
    <t>Febrero 2009</t>
  </si>
  <si>
    <t>Marzo 2009</t>
  </si>
  <si>
    <t>Abril 2009</t>
  </si>
  <si>
    <t>Mayo 2009</t>
  </si>
  <si>
    <t>Junio 2009</t>
  </si>
  <si>
    <t>Julio 2009</t>
  </si>
  <si>
    <t>Agosto 2009</t>
  </si>
  <si>
    <t>Septiembre 2009</t>
  </si>
  <si>
    <t>Octubre 2009</t>
  </si>
  <si>
    <t>Noviembre 2009</t>
  </si>
  <si>
    <t>Diciembre 2009</t>
  </si>
  <si>
    <t>Enero 2010</t>
  </si>
  <si>
    <t>Febrero 2010</t>
  </si>
  <si>
    <t>Marzo 2010</t>
  </si>
  <si>
    <t>Abril 2010</t>
  </si>
  <si>
    <t>Mayo 2010</t>
  </si>
  <si>
    <t>Junio 2010</t>
  </si>
  <si>
    <t>Julio 2010</t>
  </si>
  <si>
    <t>Agosto 2010</t>
  </si>
  <si>
    <t>Septiembre 2010</t>
  </si>
  <si>
    <t>Octubre 2010</t>
  </si>
  <si>
    <t>Noviembre 2010</t>
  </si>
  <si>
    <t>Diciembre 2010</t>
  </si>
  <si>
    <t>Enero 2011</t>
  </si>
  <si>
    <t>Febrero 2011</t>
  </si>
  <si>
    <t>Marzo 2011</t>
  </si>
  <si>
    <t>Abril 2011</t>
  </si>
  <si>
    <t>Mayo 2011</t>
  </si>
  <si>
    <t>Junio 2011</t>
  </si>
  <si>
    <t>Julio 2011</t>
  </si>
  <si>
    <t>Agosto 2011</t>
  </si>
  <si>
    <t>Septiembre 2011</t>
  </si>
  <si>
    <t>Octubre 2011</t>
  </si>
  <si>
    <t>Noviembre 2011</t>
  </si>
  <si>
    <t>Diciembre 2011</t>
  </si>
  <si>
    <t>Enero 2012</t>
  </si>
  <si>
    <t>Febrero 2012</t>
  </si>
  <si>
    <t>Marzo 2012</t>
  </si>
  <si>
    <t>Abril 2012</t>
  </si>
  <si>
    <t>Mayo 2012</t>
  </si>
  <si>
    <t>Junio 2012</t>
  </si>
  <si>
    <t>Julio 2012</t>
  </si>
  <si>
    <t>Agosto 2012</t>
  </si>
  <si>
    <t>Septiembre 2012</t>
  </si>
  <si>
    <t>Octubre 2012</t>
  </si>
  <si>
    <t>Noviembre 2012</t>
  </si>
  <si>
    <t>Diciembre 2012</t>
  </si>
  <si>
    <t>Enero 2013</t>
  </si>
  <si>
    <t>Febrero 2013</t>
  </si>
  <si>
    <t>Marzo 2013</t>
  </si>
  <si>
    <t>Abril 2013</t>
  </si>
  <si>
    <t>Mayo 2013</t>
  </si>
  <si>
    <t>Junio 2013</t>
  </si>
  <si>
    <t>Julio 2013</t>
  </si>
  <si>
    <t>Agosto 2013</t>
  </si>
  <si>
    <t>Septiembre 2013</t>
  </si>
  <si>
    <t>Octubre 2013</t>
  </si>
  <si>
    <t>Noviembre 2013</t>
  </si>
  <si>
    <t>Diciembre 2013</t>
  </si>
  <si>
    <t>Enero 2014</t>
  </si>
  <si>
    <t>Febrero 2014</t>
  </si>
  <si>
    <t>Marzo 2014</t>
  </si>
  <si>
    <t>Abril 2014</t>
  </si>
  <si>
    <t>Mayo 2014</t>
  </si>
  <si>
    <t>Junio 2014</t>
  </si>
  <si>
    <t>Julio 2014</t>
  </si>
  <si>
    <t>Agosto 2014</t>
  </si>
  <si>
    <t>Septiembre 2014</t>
  </si>
  <si>
    <t>Octubre 2014</t>
  </si>
  <si>
    <t>Noviembre 2014</t>
  </si>
  <si>
    <t>Diciembre 2014</t>
  </si>
  <si>
    <t>Enero 2015</t>
  </si>
  <si>
    <t>Febrero 2015</t>
  </si>
  <si>
    <t>Marzo 2015</t>
  </si>
  <si>
    <t>Abril 2015</t>
  </si>
  <si>
    <t>Mayo 2015</t>
  </si>
  <si>
    <t>Junio 2015</t>
  </si>
  <si>
    <t>Julio 2015</t>
  </si>
  <si>
    <t>Agosto 2015</t>
  </si>
  <si>
    <t>Septiembre 2015</t>
  </si>
  <si>
    <t>Octubre 2015</t>
  </si>
  <si>
    <t>Noviembre 2015</t>
  </si>
  <si>
    <t>Diciembre 2015</t>
  </si>
  <si>
    <t>Enero 2016</t>
  </si>
  <si>
    <t>Febrero 2016</t>
  </si>
  <si>
    <t>Marzo 2016</t>
  </si>
  <si>
    <t>Abril 2016</t>
  </si>
  <si>
    <t>Mayo 2016</t>
  </si>
  <si>
    <t>Junio 2016</t>
  </si>
  <si>
    <t>Julio 2016</t>
  </si>
  <si>
    <t>Agosto 2016</t>
  </si>
  <si>
    <t>Septiembre 2016</t>
  </si>
  <si>
    <t>Octubre 2016</t>
  </si>
  <si>
    <t>Noviembre 2016</t>
  </si>
  <si>
    <t>Diciembre 2016</t>
  </si>
  <si>
    <t>Enero 2017</t>
  </si>
  <si>
    <t>Febrero 2017</t>
  </si>
  <si>
    <t>Marzo 2017</t>
  </si>
  <si>
    <t>Abril 2017</t>
  </si>
  <si>
    <t>Mayo 2017</t>
  </si>
  <si>
    <t>Junio 2017</t>
  </si>
  <si>
    <t>Julio 2017</t>
  </si>
  <si>
    <t>Agosto 2017</t>
  </si>
  <si>
    <t>Septiembre 2017</t>
  </si>
  <si>
    <t>Octubre 2017</t>
  </si>
  <si>
    <t>Noviembre 2017</t>
  </si>
  <si>
    <t>Diciembre 2017</t>
  </si>
  <si>
    <t>Enero 2018</t>
  </si>
  <si>
    <t>Febrero 2018</t>
  </si>
  <si>
    <t>Marzo 2018</t>
  </si>
  <si>
    <t>Abril 2018</t>
  </si>
  <si>
    <t>Mayo 2018</t>
  </si>
  <si>
    <t>Junio 2018</t>
  </si>
  <si>
    <t>Julio 2018</t>
  </si>
  <si>
    <t>Agosto 2018</t>
  </si>
  <si>
    <t>Septiembre 2018</t>
  </si>
  <si>
    <t>Octubre 2018</t>
  </si>
  <si>
    <t>Noviembre 2018</t>
  </si>
  <si>
    <t>Diciembre 2018</t>
  </si>
  <si>
    <t>Enero 2019</t>
  </si>
  <si>
    <t>Febrero 2019</t>
  </si>
  <si>
    <t>Marzo 2019</t>
  </si>
  <si>
    <t>Abril 2019</t>
  </si>
  <si>
    <t>Mayo 2019</t>
  </si>
  <si>
    <t>Junio 2019</t>
  </si>
  <si>
    <t>Julio 2019</t>
  </si>
  <si>
    <t>Agosto 2019</t>
  </si>
  <si>
    <t>Septiembre 2019</t>
  </si>
  <si>
    <t>Octubre 2019</t>
  </si>
  <si>
    <t>Noviembre 2019</t>
  </si>
  <si>
    <t>Diciembre 2019</t>
  </si>
  <si>
    <t>Enero 2020</t>
  </si>
  <si>
    <t>Febrero 2020</t>
  </si>
  <si>
    <t>Marzo 2020</t>
  </si>
  <si>
    <t>Abril 2020</t>
  </si>
  <si>
    <t>Mayo 2020</t>
  </si>
  <si>
    <t>Junio 2020</t>
  </si>
  <si>
    <t>Julio 2020</t>
  </si>
  <si>
    <t>Agosto 2020</t>
  </si>
  <si>
    <t>Septiembre 2020</t>
  </si>
  <si>
    <t>Octubre 2020</t>
  </si>
  <si>
    <t>Noviembre 2020</t>
  </si>
  <si>
    <t>Diciembre 2020</t>
  </si>
  <si>
    <t>Enero 2021</t>
  </si>
  <si>
    <t>Febrero 2021</t>
  </si>
  <si>
    <t>Marzo 2021</t>
  </si>
  <si>
    <t>Abril 2021</t>
  </si>
  <si>
    <t>Mayo 2021</t>
  </si>
  <si>
    <t>Junio 2021</t>
  </si>
  <si>
    <t>Julio 2021</t>
  </si>
  <si>
    <t>Agosto 2021</t>
  </si>
  <si>
    <t>Septiembre 2021</t>
  </si>
  <si>
    <t>Octubre 2021</t>
  </si>
  <si>
    <t>Noviembre 2021</t>
  </si>
  <si>
    <t>Diciembre 2021</t>
  </si>
  <si>
    <t>Enero 2022</t>
  </si>
  <si>
    <t>Febrero 2022</t>
  </si>
  <si>
    <t>Marzo 2022</t>
  </si>
  <si>
    <t>Abril 2022</t>
  </si>
  <si>
    <t>Mayo 2022</t>
  </si>
  <si>
    <t>Junio 2022</t>
  </si>
  <si>
    <t>Julio 2022</t>
  </si>
  <si>
    <t>Agosto 2022</t>
  </si>
  <si>
    <t>Septiembre 2022</t>
  </si>
  <si>
    <t>Octubre 2022</t>
  </si>
  <si>
    <t>Noviembre 2022</t>
  </si>
  <si>
    <t>Diciembre 2022</t>
  </si>
  <si>
    <t>Enero 2023</t>
  </si>
  <si>
    <t>Febrero 2023</t>
  </si>
  <si>
    <t>Marzo 2023</t>
  </si>
  <si>
    <t>Abril 2023</t>
  </si>
  <si>
    <t>Mayo 2023</t>
  </si>
  <si>
    <t>Junio 2023</t>
  </si>
  <si>
    <t>Julio 2023</t>
  </si>
  <si>
    <t>Agosto 2023</t>
  </si>
  <si>
    <t>Septiembre 2023</t>
  </si>
  <si>
    <t>Lampante b1º</t>
  </si>
  <si>
    <t>Virgen</t>
  </si>
  <si>
    <t>Extra Virgen</t>
  </si>
  <si>
    <t>Fecha*</t>
  </si>
  <si>
    <t xml:space="preserve">*Precio semanal. </t>
  </si>
  <si>
    <t>VIRGEN</t>
  </si>
  <si>
    <t>VIRGEN EXTRA</t>
  </si>
  <si>
    <t>LAMPANTE B1º</t>
  </si>
  <si>
    <t>VIRGEN_EUR_kg</t>
  </si>
  <si>
    <t>VIRGEN_EXTRA_EUR_kg</t>
  </si>
  <si>
    <t>LAMPANTE_EUR_kg</t>
  </si>
  <si>
    <t>DATE</t>
  </si>
  <si>
    <t>EVOLUCION PRECIOS EN ORIGEN - Fuente:  www.poolred.com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</si>
</sst>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0.0"/>
    <numFmt numFmtId="166" formatCode="_-* #,##0.00\ _€_-;\-* #,##0.00\ _€_-;_-* &quot;-&quot;??\ _€_-;_-@_-"/>
    <numFmt numFmtId="167" formatCode="[$-409]mmmm\ d\,\ yyyy;@"/>
    <numFmt numFmtId="168" formatCode="_-* #,##0.000_-;\-* #,##0.000_-;_-* &quot;-&quot;??_-;_-@_-"/>
    <numFmt numFmtId="169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Symbol"/>
      <family val="1"/>
      <charset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color indexed="9"/>
      <name val="Arial"/>
      <family val="2"/>
    </font>
    <font>
      <sz val="10"/>
      <name val="Courier"/>
      <family val="3"/>
    </font>
    <font>
      <sz val="5"/>
      <color rgb="FF0C0C0C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0">
    <xf numFmtId="0" fontId="0" fillId="0" borderId="0"/>
    <xf numFmtId="9" fontId="7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9" fillId="0" borderId="0"/>
    <xf numFmtId="0" fontId="8" fillId="0" borderId="0" applyNumberFormat="0" applyFont="0" applyFill="0" applyBorder="0" applyAlignment="0" applyProtection="0"/>
    <xf numFmtId="0" fontId="8" fillId="0" borderId="0"/>
    <xf numFmtId="43" fontId="7" fillId="0" borderId="0" applyFont="0" applyFill="0" applyBorder="0" applyAlignment="0" applyProtection="0"/>
    <xf numFmtId="0" fontId="14" fillId="0" borderId="0"/>
  </cellStyleXfs>
  <cellXfs count="76">
    <xf numFmtId="0" fontId="0" fillId="0" borderId="0" xfId="0"/>
    <xf numFmtId="0" fontId="3" fillId="0" borderId="0" xfId="0" applyFont="1"/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3" fillId="2" borderId="0" xfId="0" applyFont="1" applyFill="1"/>
    <xf numFmtId="164" fontId="0" fillId="2" borderId="0" xfId="0" applyNumberForma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2" borderId="1" xfId="0" applyFont="1" applyFill="1" applyBorder="1"/>
    <xf numFmtId="164" fontId="0" fillId="2" borderId="1" xfId="0" applyNumberForma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3" fillId="4" borderId="0" xfId="0" applyFont="1" applyFill="1"/>
    <xf numFmtId="164" fontId="0" fillId="4" borderId="0" xfId="0" applyNumberFormat="1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164" fontId="3" fillId="4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164" fontId="0" fillId="2" borderId="0" xfId="0" applyNumberFormat="1" applyFill="1"/>
    <xf numFmtId="164" fontId="5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/>
    </xf>
    <xf numFmtId="0" fontId="8" fillId="0" borderId="0" xfId="6" applyNumberFormat="1" applyFont="1" applyFill="1" applyBorder="1" applyAlignment="1"/>
    <xf numFmtId="0" fontId="8" fillId="0" borderId="0" xfId="7"/>
    <xf numFmtId="0" fontId="12" fillId="0" borderId="7" xfId="7" applyFont="1" applyBorder="1" applyAlignment="1">
      <alignment horizontal="center"/>
    </xf>
    <xf numFmtId="0" fontId="12" fillId="0" borderId="8" xfId="7" applyFont="1" applyBorder="1" applyAlignment="1">
      <alignment horizontal="center"/>
    </xf>
    <xf numFmtId="0" fontId="8" fillId="0" borderId="0" xfId="6"/>
    <xf numFmtId="0" fontId="13" fillId="7" borderId="12" xfId="6" applyFont="1" applyFill="1" applyBorder="1" applyAlignment="1">
      <alignment horizontal="center" vertical="center"/>
    </xf>
    <xf numFmtId="0" fontId="8" fillId="5" borderId="12" xfId="6" applyFill="1" applyBorder="1"/>
    <xf numFmtId="2" fontId="8" fillId="5" borderId="12" xfId="6" applyNumberFormat="1" applyFill="1" applyBorder="1" applyAlignment="1">
      <alignment wrapText="1"/>
    </xf>
    <xf numFmtId="0" fontId="13" fillId="7" borderId="12" xfId="6" applyNumberFormat="1" applyFont="1" applyFill="1" applyBorder="1" applyAlignment="1">
      <alignment horizontal="center" vertical="center"/>
    </xf>
    <xf numFmtId="0" fontId="8" fillId="5" borderId="12" xfId="6" applyNumberFormat="1" applyFont="1" applyFill="1" applyBorder="1" applyAlignment="1"/>
    <xf numFmtId="2" fontId="8" fillId="5" borderId="12" xfId="6" applyNumberFormat="1" applyFont="1" applyFill="1" applyBorder="1" applyAlignment="1">
      <alignment wrapText="1"/>
    </xf>
    <xf numFmtId="9" fontId="0" fillId="2" borderId="0" xfId="1" applyFont="1" applyFill="1"/>
    <xf numFmtId="167" fontId="0" fillId="0" borderId="0" xfId="0" applyNumberFormat="1"/>
    <xf numFmtId="167" fontId="14" fillId="0" borderId="0" xfId="9" applyNumberFormat="1"/>
    <xf numFmtId="168" fontId="0" fillId="0" borderId="0" xfId="8" applyNumberFormat="1" applyFont="1"/>
    <xf numFmtId="4" fontId="15" fillId="8" borderId="0" xfId="0" applyNumberFormat="1" applyFont="1" applyFill="1" applyAlignment="1">
      <alignment horizontal="center" vertical="center" wrapText="1"/>
    </xf>
    <xf numFmtId="4" fontId="15" fillId="9" borderId="0" xfId="0" applyNumberFormat="1" applyFont="1" applyFill="1" applyAlignment="1">
      <alignment horizontal="center" vertical="center" wrapText="1"/>
    </xf>
    <xf numFmtId="169" fontId="8" fillId="6" borderId="0" xfId="8" applyNumberFormat="1" applyFont="1" applyFill="1" applyBorder="1" applyAlignment="1"/>
    <xf numFmtId="168" fontId="8" fillId="6" borderId="0" xfId="8" applyNumberFormat="1" applyFont="1" applyFill="1" applyBorder="1" applyAlignment="1"/>
    <xf numFmtId="169" fontId="8" fillId="10" borderId="0" xfId="8" applyNumberFormat="1" applyFont="1" applyFill="1" applyBorder="1" applyAlignment="1"/>
    <xf numFmtId="168" fontId="8" fillId="10" borderId="0" xfId="8" applyNumberFormat="1" applyFont="1" applyFill="1" applyBorder="1" applyAlignment="1"/>
    <xf numFmtId="169" fontId="8" fillId="10" borderId="2" xfId="8" applyNumberFormat="1" applyFont="1" applyFill="1" applyBorder="1" applyAlignment="1"/>
    <xf numFmtId="168" fontId="8" fillId="10" borderId="2" xfId="8" applyNumberFormat="1" applyFont="1" applyFill="1" applyBorder="1" applyAlignment="1"/>
    <xf numFmtId="169" fontId="8" fillId="6" borderId="2" xfId="8" applyNumberFormat="1" applyFont="1" applyFill="1" applyBorder="1" applyAlignment="1"/>
    <xf numFmtId="168" fontId="8" fillId="6" borderId="2" xfId="8" applyNumberFormat="1" applyFont="1" applyFill="1" applyBorder="1" applyAlignment="1"/>
    <xf numFmtId="169" fontId="8" fillId="10" borderId="0" xfId="8" applyNumberFormat="1" applyFont="1" applyFill="1" applyBorder="1" applyAlignment="1">
      <alignment horizontal="center"/>
    </xf>
    <xf numFmtId="168" fontId="0" fillId="0" borderId="0" xfId="0" applyNumberFormat="1"/>
    <xf numFmtId="14" fontId="8" fillId="0" borderId="0" xfId="6" applyNumberFormat="1" applyFont="1" applyFill="1" applyBorder="1" applyAlignment="1"/>
    <xf numFmtId="0" fontId="3" fillId="2" borderId="0" xfId="0" applyFont="1" applyFill="1" applyAlignment="1">
      <alignment horizontal="center" vertical="center"/>
    </xf>
    <xf numFmtId="0" fontId="10" fillId="0" borderId="3" xfId="7" applyFont="1" applyBorder="1" applyAlignment="1">
      <alignment horizontal="center"/>
    </xf>
    <xf numFmtId="0" fontId="10" fillId="0" borderId="4" xfId="7" applyFont="1" applyBorder="1" applyAlignment="1">
      <alignment horizontal="center"/>
    </xf>
    <xf numFmtId="0" fontId="11" fillId="0" borderId="5" xfId="7" applyFont="1" applyBorder="1" applyAlignment="1">
      <alignment horizontal="center"/>
    </xf>
    <xf numFmtId="0" fontId="11" fillId="0" borderId="6" xfId="7" applyFont="1" applyBorder="1" applyAlignment="1">
      <alignment horizontal="center"/>
    </xf>
    <xf numFmtId="0" fontId="13" fillId="7" borderId="9" xfId="6" applyFont="1" applyFill="1" applyBorder="1" applyAlignment="1">
      <alignment vertical="center"/>
    </xf>
    <xf numFmtId="0" fontId="13" fillId="7" borderId="10" xfId="6" applyFont="1" applyFill="1" applyBorder="1" applyAlignment="1">
      <alignment vertical="center"/>
    </xf>
    <xf numFmtId="0" fontId="13" fillId="7" borderId="11" xfId="6" applyFont="1" applyFill="1" applyBorder="1" applyAlignment="1">
      <alignment vertical="center"/>
    </xf>
    <xf numFmtId="0" fontId="8" fillId="5" borderId="9" xfId="6" applyFill="1" applyBorder="1"/>
    <xf numFmtId="0" fontId="8" fillId="5" borderId="10" xfId="6" applyFill="1" applyBorder="1"/>
    <xf numFmtId="0" fontId="8" fillId="5" borderId="11" xfId="6" applyFill="1" applyBorder="1"/>
    <xf numFmtId="0" fontId="3" fillId="0" borderId="0" xfId="0" applyFont="1" applyAlignment="1">
      <alignment horizontal="center" vertical="center"/>
    </xf>
  </cellXfs>
  <cellStyles count="10">
    <cellStyle name="Comma" xfId="8" builtinId="3"/>
    <cellStyle name="Millares 2" xfId="4" xr:uid="{FFC71DD2-61DD-46BC-91E8-6B7323EF4B7D}"/>
    <cellStyle name="Normal" xfId="0" builtinId="0"/>
    <cellStyle name="Normal 2" xfId="2" xr:uid="{016A8003-25C0-4F99-97D6-4D75B2746CCD}"/>
    <cellStyle name="Normal 2 2" xfId="9" xr:uid="{81B4BF08-3B1E-4E31-9A56-CDBF000BB69D}"/>
    <cellStyle name="Normal 3" xfId="5" xr:uid="{23B36613-EDD5-4F7D-895A-EB8BBD66F936}"/>
    <cellStyle name="Normal 3 2" xfId="7" xr:uid="{0700E4DE-441B-49F5-9C8D-1742BA0699D5}"/>
    <cellStyle name="Normal 4" xfId="6" xr:uid="{3FDD1072-0592-4B06-9CF1-F67818EFCEFB}"/>
    <cellStyle name="Percent" xfId="1" builtinId="5"/>
    <cellStyle name="Porcentaje 2" xfId="3" xr:uid="{4861717C-20A2-4D07-A112-C708A3F846D5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CONSUMOS!$B$5</c:f>
              <c:strCache>
                <c:ptCount val="1"/>
                <c:pt idx="0">
                  <c:v>2005/06</c:v>
                </c:pt>
              </c:strCache>
            </c:strRef>
          </c:tx>
          <c:cat>
            <c:strRef>
              <c:f>CONSUMOS!$A$6:$A$17</c:f>
              <c:strCache>
                <c:ptCount val="12"/>
                <c:pt idx="0">
                  <c:v>Octubre </c:v>
                </c:pt>
                <c:pt idx="1">
                  <c:v>Noviembre</c:v>
                </c:pt>
                <c:pt idx="2">
                  <c:v>Diciembre</c:v>
                </c:pt>
                <c:pt idx="3">
                  <c:v>Enero</c:v>
                </c:pt>
                <c:pt idx="4">
                  <c:v>Febrero</c:v>
                </c:pt>
                <c:pt idx="5">
                  <c:v>Marzo</c:v>
                </c:pt>
                <c:pt idx="6">
                  <c:v>Abril</c:v>
                </c:pt>
                <c:pt idx="7">
                  <c:v>Mayo</c:v>
                </c:pt>
                <c:pt idx="8">
                  <c:v>Junio</c:v>
                </c:pt>
                <c:pt idx="9">
                  <c:v>Julio</c:v>
                </c:pt>
                <c:pt idx="10">
                  <c:v>Agosto</c:v>
                </c:pt>
                <c:pt idx="11">
                  <c:v>Septiembre</c:v>
                </c:pt>
              </c:strCache>
            </c:strRef>
          </c:cat>
          <c:val>
            <c:numRef>
              <c:f>CONSUMOS!$B$7:$B$17</c:f>
              <c:numCache>
                <c:formatCode>#,##0.0</c:formatCode>
                <c:ptCount val="11"/>
                <c:pt idx="0">
                  <c:v>30.9</c:v>
                </c:pt>
                <c:pt idx="1">
                  <c:v>44.6</c:v>
                </c:pt>
                <c:pt idx="2">
                  <c:v>45.2</c:v>
                </c:pt>
                <c:pt idx="3">
                  <c:v>32.5</c:v>
                </c:pt>
                <c:pt idx="4">
                  <c:v>56.5</c:v>
                </c:pt>
                <c:pt idx="5">
                  <c:v>36</c:v>
                </c:pt>
                <c:pt idx="6">
                  <c:v>49.9</c:v>
                </c:pt>
                <c:pt idx="7">
                  <c:v>37.6</c:v>
                </c:pt>
                <c:pt idx="8">
                  <c:v>36.5</c:v>
                </c:pt>
                <c:pt idx="9">
                  <c:v>33.1</c:v>
                </c:pt>
                <c:pt idx="10">
                  <c:v>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9-4574-B54F-DCED96E60D85}"/>
            </c:ext>
          </c:extLst>
        </c:ser>
        <c:ser>
          <c:idx val="3"/>
          <c:order val="1"/>
          <c:tx>
            <c:strRef>
              <c:f>CONSUMOS!$E$5</c:f>
              <c:strCache>
                <c:ptCount val="1"/>
                <c:pt idx="0">
                  <c:v>2008/09</c:v>
                </c:pt>
              </c:strCache>
            </c:strRef>
          </c:tx>
          <c:cat>
            <c:strRef>
              <c:f>CONSUMOS!$A$6:$A$17</c:f>
              <c:strCache>
                <c:ptCount val="12"/>
                <c:pt idx="0">
                  <c:v>Octubre </c:v>
                </c:pt>
                <c:pt idx="1">
                  <c:v>Noviembre</c:v>
                </c:pt>
                <c:pt idx="2">
                  <c:v>Diciembre</c:v>
                </c:pt>
                <c:pt idx="3">
                  <c:v>Enero</c:v>
                </c:pt>
                <c:pt idx="4">
                  <c:v>Febrero</c:v>
                </c:pt>
                <c:pt idx="5">
                  <c:v>Marzo</c:v>
                </c:pt>
                <c:pt idx="6">
                  <c:v>Abril</c:v>
                </c:pt>
                <c:pt idx="7">
                  <c:v>Mayo</c:v>
                </c:pt>
                <c:pt idx="8">
                  <c:v>Junio</c:v>
                </c:pt>
                <c:pt idx="9">
                  <c:v>Julio</c:v>
                </c:pt>
                <c:pt idx="10">
                  <c:v>Agosto</c:v>
                </c:pt>
                <c:pt idx="11">
                  <c:v>Septiembre</c:v>
                </c:pt>
              </c:strCache>
            </c:strRef>
          </c:cat>
          <c:val>
            <c:numRef>
              <c:f>CONSUMOS!$E$6:$E$17</c:f>
              <c:numCache>
                <c:formatCode>#,##0.0</c:formatCode>
                <c:ptCount val="12"/>
                <c:pt idx="0">
                  <c:v>36.4</c:v>
                </c:pt>
                <c:pt idx="1">
                  <c:v>32.700000000000003</c:v>
                </c:pt>
                <c:pt idx="2">
                  <c:v>43.8</c:v>
                </c:pt>
                <c:pt idx="3">
                  <c:v>61.5</c:v>
                </c:pt>
                <c:pt idx="4">
                  <c:v>47.6</c:v>
                </c:pt>
                <c:pt idx="5">
                  <c:v>39.9</c:v>
                </c:pt>
                <c:pt idx="6">
                  <c:v>45.7</c:v>
                </c:pt>
                <c:pt idx="7">
                  <c:v>50.8</c:v>
                </c:pt>
                <c:pt idx="8">
                  <c:v>45.3</c:v>
                </c:pt>
                <c:pt idx="9">
                  <c:v>53.3</c:v>
                </c:pt>
                <c:pt idx="10">
                  <c:v>38.1</c:v>
                </c:pt>
                <c:pt idx="11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9-4574-B54F-DCED96E60D85}"/>
            </c:ext>
          </c:extLst>
        </c:ser>
        <c:ser>
          <c:idx val="4"/>
          <c:order val="2"/>
          <c:tx>
            <c:strRef>
              <c:f>CONSUMOS!$F$5</c:f>
              <c:strCache>
                <c:ptCount val="1"/>
                <c:pt idx="0">
                  <c:v>2009/10</c:v>
                </c:pt>
              </c:strCache>
            </c:strRef>
          </c:tx>
          <c:cat>
            <c:strRef>
              <c:f>CONSUMOS!$A$6:$A$17</c:f>
              <c:strCache>
                <c:ptCount val="12"/>
                <c:pt idx="0">
                  <c:v>Octubre </c:v>
                </c:pt>
                <c:pt idx="1">
                  <c:v>Noviembre</c:v>
                </c:pt>
                <c:pt idx="2">
                  <c:v>Diciembre</c:v>
                </c:pt>
                <c:pt idx="3">
                  <c:v>Enero</c:v>
                </c:pt>
                <c:pt idx="4">
                  <c:v>Febrero</c:v>
                </c:pt>
                <c:pt idx="5">
                  <c:v>Marzo</c:v>
                </c:pt>
                <c:pt idx="6">
                  <c:v>Abril</c:v>
                </c:pt>
                <c:pt idx="7">
                  <c:v>Mayo</c:v>
                </c:pt>
                <c:pt idx="8">
                  <c:v>Junio</c:v>
                </c:pt>
                <c:pt idx="9">
                  <c:v>Julio</c:v>
                </c:pt>
                <c:pt idx="10">
                  <c:v>Agosto</c:v>
                </c:pt>
                <c:pt idx="11">
                  <c:v>Septiembre</c:v>
                </c:pt>
              </c:strCache>
            </c:strRef>
          </c:cat>
          <c:val>
            <c:numRef>
              <c:f>CONSUMOS!$F$6:$F$17</c:f>
              <c:numCache>
                <c:formatCode>#,##0.0</c:formatCode>
                <c:ptCount val="12"/>
                <c:pt idx="0">
                  <c:v>33.700000000000003</c:v>
                </c:pt>
                <c:pt idx="1">
                  <c:v>41.6</c:v>
                </c:pt>
                <c:pt idx="2">
                  <c:v>47.1</c:v>
                </c:pt>
                <c:pt idx="3">
                  <c:v>42.2</c:v>
                </c:pt>
                <c:pt idx="4">
                  <c:v>46.7</c:v>
                </c:pt>
                <c:pt idx="5">
                  <c:v>60.4</c:v>
                </c:pt>
                <c:pt idx="6">
                  <c:v>48.6</c:v>
                </c:pt>
                <c:pt idx="7">
                  <c:v>50.2</c:v>
                </c:pt>
                <c:pt idx="8">
                  <c:v>39.6</c:v>
                </c:pt>
                <c:pt idx="9">
                  <c:v>44.4</c:v>
                </c:pt>
                <c:pt idx="10">
                  <c:v>38.700000000000003</c:v>
                </c:pt>
                <c:pt idx="11" formatCode="#,##0">
                  <c:v>40.200000000000003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9-4574-B54F-DCED96E60D85}"/>
            </c:ext>
          </c:extLst>
        </c:ser>
        <c:ser>
          <c:idx val="5"/>
          <c:order val="3"/>
          <c:tx>
            <c:strRef>
              <c:f>CONSUMOS!$G$5</c:f>
              <c:strCache>
                <c:ptCount val="1"/>
                <c:pt idx="0">
                  <c:v>2010/11</c:v>
                </c:pt>
              </c:strCache>
            </c:strRef>
          </c:tx>
          <c:cat>
            <c:strRef>
              <c:f>CONSUMOS!$A$6:$A$17</c:f>
              <c:strCache>
                <c:ptCount val="12"/>
                <c:pt idx="0">
                  <c:v>Octubre </c:v>
                </c:pt>
                <c:pt idx="1">
                  <c:v>Noviembre</c:v>
                </c:pt>
                <c:pt idx="2">
                  <c:v>Diciembre</c:v>
                </c:pt>
                <c:pt idx="3">
                  <c:v>Enero</c:v>
                </c:pt>
                <c:pt idx="4">
                  <c:v>Febrero</c:v>
                </c:pt>
                <c:pt idx="5">
                  <c:v>Marzo</c:v>
                </c:pt>
                <c:pt idx="6">
                  <c:v>Abril</c:v>
                </c:pt>
                <c:pt idx="7">
                  <c:v>Mayo</c:v>
                </c:pt>
                <c:pt idx="8">
                  <c:v>Junio</c:v>
                </c:pt>
                <c:pt idx="9">
                  <c:v>Julio</c:v>
                </c:pt>
                <c:pt idx="10">
                  <c:v>Agosto</c:v>
                </c:pt>
                <c:pt idx="11">
                  <c:v>Septiembre</c:v>
                </c:pt>
              </c:strCache>
            </c:strRef>
          </c:cat>
          <c:val>
            <c:numRef>
              <c:f>CONSUMOS!$G$6:$G$17</c:f>
              <c:numCache>
                <c:formatCode>#,##0.0</c:formatCode>
                <c:ptCount val="12"/>
                <c:pt idx="0">
                  <c:v>40.4</c:v>
                </c:pt>
                <c:pt idx="1">
                  <c:v>40.299999999999997</c:v>
                </c:pt>
                <c:pt idx="2" formatCode="#,##0">
                  <c:v>52</c:v>
                </c:pt>
                <c:pt idx="3">
                  <c:v>59.8</c:v>
                </c:pt>
                <c:pt idx="4" formatCode="#,##0">
                  <c:v>47</c:v>
                </c:pt>
                <c:pt idx="5">
                  <c:v>47.8</c:v>
                </c:pt>
                <c:pt idx="6">
                  <c:v>52.3</c:v>
                </c:pt>
                <c:pt idx="7">
                  <c:v>44.6</c:v>
                </c:pt>
                <c:pt idx="8" formatCode="General">
                  <c:v>46.2</c:v>
                </c:pt>
                <c:pt idx="9" formatCode="General">
                  <c:v>47.2</c:v>
                </c:pt>
                <c:pt idx="10" formatCode="General">
                  <c:v>36.700000000000003</c:v>
                </c:pt>
                <c:pt idx="11" formatCode="General">
                  <c:v>39.799999999999997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79-4574-B54F-DCED96E60D85}"/>
            </c:ext>
          </c:extLst>
        </c:ser>
        <c:ser>
          <c:idx val="1"/>
          <c:order val="4"/>
          <c:tx>
            <c:strRef>
              <c:f>CONSUMOS!$H$5</c:f>
              <c:strCache>
                <c:ptCount val="1"/>
                <c:pt idx="0">
                  <c:v>2011/12</c:v>
                </c:pt>
              </c:strCache>
            </c:strRef>
          </c:tx>
          <c:cat>
            <c:strRef>
              <c:f>CONSUMOS!$A$6:$A$17</c:f>
              <c:strCache>
                <c:ptCount val="12"/>
                <c:pt idx="0">
                  <c:v>Octubre </c:v>
                </c:pt>
                <c:pt idx="1">
                  <c:v>Noviembre</c:v>
                </c:pt>
                <c:pt idx="2">
                  <c:v>Diciembre</c:v>
                </c:pt>
                <c:pt idx="3">
                  <c:v>Enero</c:v>
                </c:pt>
                <c:pt idx="4">
                  <c:v>Febrero</c:v>
                </c:pt>
                <c:pt idx="5">
                  <c:v>Marzo</c:v>
                </c:pt>
                <c:pt idx="6">
                  <c:v>Abril</c:v>
                </c:pt>
                <c:pt idx="7">
                  <c:v>Mayo</c:v>
                </c:pt>
                <c:pt idx="8">
                  <c:v>Junio</c:v>
                </c:pt>
                <c:pt idx="9">
                  <c:v>Julio</c:v>
                </c:pt>
                <c:pt idx="10">
                  <c:v>Agosto</c:v>
                </c:pt>
                <c:pt idx="11">
                  <c:v>Septiembre</c:v>
                </c:pt>
              </c:strCache>
            </c:strRef>
          </c:cat>
          <c:val>
            <c:numRef>
              <c:f>CONSUMOS!$H$6:$H$17</c:f>
              <c:numCache>
                <c:formatCode>#,##0.0</c:formatCode>
                <c:ptCount val="12"/>
                <c:pt idx="0">
                  <c:v>36.1</c:v>
                </c:pt>
                <c:pt idx="1">
                  <c:v>43.7</c:v>
                </c:pt>
                <c:pt idx="2">
                  <c:v>53.2</c:v>
                </c:pt>
                <c:pt idx="3">
                  <c:v>58.2</c:v>
                </c:pt>
                <c:pt idx="4">
                  <c:v>57.2</c:v>
                </c:pt>
                <c:pt idx="5">
                  <c:v>48.2</c:v>
                </c:pt>
                <c:pt idx="6">
                  <c:v>46.7</c:v>
                </c:pt>
                <c:pt idx="7" formatCode="#,##0">
                  <c:v>49</c:v>
                </c:pt>
                <c:pt idx="8">
                  <c:v>42.3</c:v>
                </c:pt>
                <c:pt idx="9">
                  <c:v>46.6</c:v>
                </c:pt>
                <c:pt idx="10">
                  <c:v>48.6</c:v>
                </c:pt>
                <c:pt idx="11">
                  <c:v>51.1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79-4574-B54F-DCED96E60D85}"/>
            </c:ext>
          </c:extLst>
        </c:ser>
        <c:ser>
          <c:idx val="2"/>
          <c:order val="5"/>
          <c:tx>
            <c:strRef>
              <c:f>CONSUMOS!$I$5</c:f>
              <c:strCache>
                <c:ptCount val="1"/>
                <c:pt idx="0">
                  <c:v>2012/13</c:v>
                </c:pt>
              </c:strCache>
            </c:strRef>
          </c:tx>
          <c:val>
            <c:numRef>
              <c:f>CONSUMOS!$I$6:$I$17</c:f>
              <c:numCache>
                <c:formatCode>#,##0.0</c:formatCode>
                <c:ptCount val="12"/>
                <c:pt idx="0">
                  <c:v>39.1</c:v>
                </c:pt>
                <c:pt idx="1">
                  <c:v>38.5</c:v>
                </c:pt>
                <c:pt idx="2">
                  <c:v>42.7</c:v>
                </c:pt>
                <c:pt idx="3" formatCode="#,##0">
                  <c:v>43</c:v>
                </c:pt>
                <c:pt idx="4">
                  <c:v>45.8</c:v>
                </c:pt>
                <c:pt idx="5">
                  <c:v>27.6</c:v>
                </c:pt>
                <c:pt idx="6">
                  <c:v>44.4</c:v>
                </c:pt>
                <c:pt idx="7">
                  <c:v>45.4</c:v>
                </c:pt>
                <c:pt idx="8">
                  <c:v>45.2</c:v>
                </c:pt>
                <c:pt idx="9">
                  <c:v>55.9</c:v>
                </c:pt>
                <c:pt idx="10">
                  <c:v>37.6</c:v>
                </c:pt>
                <c:pt idx="11" formatCode="#,##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79-4574-B54F-DCED96E60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984640"/>
        <c:axId val="327986176"/>
      </c:lineChart>
      <c:catAx>
        <c:axId val="32798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s-US"/>
          </a:p>
        </c:txPr>
        <c:crossAx val="327986176"/>
        <c:crosses val="autoZero"/>
        <c:auto val="1"/>
        <c:lblAlgn val="ctr"/>
        <c:lblOffset val="100"/>
        <c:noMultiLvlLbl val="0"/>
      </c:catAx>
      <c:valAx>
        <c:axId val="32798617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327984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IMPORT!$B$3</c:f>
              <c:strCache>
                <c:ptCount val="1"/>
                <c:pt idx="0">
                  <c:v>2005/06</c:v>
                </c:pt>
              </c:strCache>
            </c:strRef>
          </c:tx>
          <c:cat>
            <c:strRef>
              <c:f>IMPORT!$A$4:$A$15</c:f>
              <c:strCache>
                <c:ptCount val="12"/>
                <c:pt idx="0">
                  <c:v>Octubre</c:v>
                </c:pt>
                <c:pt idx="1">
                  <c:v>Noviembre</c:v>
                </c:pt>
                <c:pt idx="2">
                  <c:v>Diciembre</c:v>
                </c:pt>
                <c:pt idx="3">
                  <c:v>Enero</c:v>
                </c:pt>
                <c:pt idx="4">
                  <c:v>Febrero</c:v>
                </c:pt>
                <c:pt idx="5">
                  <c:v>Marzo</c:v>
                </c:pt>
                <c:pt idx="6">
                  <c:v>Abril</c:v>
                </c:pt>
                <c:pt idx="7">
                  <c:v>Mayo</c:v>
                </c:pt>
                <c:pt idx="8">
                  <c:v>Junio</c:v>
                </c:pt>
                <c:pt idx="9">
                  <c:v>Julio</c:v>
                </c:pt>
                <c:pt idx="10">
                  <c:v>Agosto</c:v>
                </c:pt>
                <c:pt idx="11">
                  <c:v>Septiembre</c:v>
                </c:pt>
              </c:strCache>
            </c:strRef>
          </c:cat>
          <c:val>
            <c:numRef>
              <c:f>'Mercado Total'!$B$5:$B$15</c:f>
            </c:numRef>
          </c:val>
          <c:smooth val="0"/>
          <c:extLst>
            <c:ext xmlns:c16="http://schemas.microsoft.com/office/drawing/2014/chart" uri="{C3380CC4-5D6E-409C-BE32-E72D297353CC}">
              <c16:uniqueId val="{00000000-AD30-4CD1-B6E8-5738C39BE0E1}"/>
            </c:ext>
          </c:extLst>
        </c:ser>
        <c:ser>
          <c:idx val="3"/>
          <c:order val="1"/>
          <c:tx>
            <c:strRef>
              <c:f>IMPORT!$E$3</c:f>
              <c:strCache>
                <c:ptCount val="1"/>
                <c:pt idx="0">
                  <c:v>2008/09</c:v>
                </c:pt>
              </c:strCache>
            </c:strRef>
          </c:tx>
          <c:cat>
            <c:strRef>
              <c:f>IMPORT!$A$4:$A$15</c:f>
              <c:strCache>
                <c:ptCount val="12"/>
                <c:pt idx="0">
                  <c:v>Octubre</c:v>
                </c:pt>
                <c:pt idx="1">
                  <c:v>Noviembre</c:v>
                </c:pt>
                <c:pt idx="2">
                  <c:v>Diciembre</c:v>
                </c:pt>
                <c:pt idx="3">
                  <c:v>Enero</c:v>
                </c:pt>
                <c:pt idx="4">
                  <c:v>Febrero</c:v>
                </c:pt>
                <c:pt idx="5">
                  <c:v>Marzo</c:v>
                </c:pt>
                <c:pt idx="6">
                  <c:v>Abril</c:v>
                </c:pt>
                <c:pt idx="7">
                  <c:v>Mayo</c:v>
                </c:pt>
                <c:pt idx="8">
                  <c:v>Junio</c:v>
                </c:pt>
                <c:pt idx="9">
                  <c:v>Julio</c:v>
                </c:pt>
                <c:pt idx="10">
                  <c:v>Agosto</c:v>
                </c:pt>
                <c:pt idx="11">
                  <c:v>Septiembre</c:v>
                </c:pt>
              </c:strCache>
            </c:strRef>
          </c:cat>
          <c:val>
            <c:numRef>
              <c:f>'Mercado Total'!$E$4:$E$15</c:f>
              <c:numCache>
                <c:formatCode>#,##0.0</c:formatCode>
                <c:ptCount val="12"/>
                <c:pt idx="0" formatCode="General">
                  <c:v>102.6</c:v>
                </c:pt>
                <c:pt idx="1">
                  <c:v>83.9</c:v>
                </c:pt>
                <c:pt idx="2">
                  <c:v>90</c:v>
                </c:pt>
                <c:pt idx="3">
                  <c:v>103.3</c:v>
                </c:pt>
                <c:pt idx="4">
                  <c:v>93.6</c:v>
                </c:pt>
                <c:pt idx="5">
                  <c:v>97.5</c:v>
                </c:pt>
                <c:pt idx="6">
                  <c:v>98.7</c:v>
                </c:pt>
                <c:pt idx="7">
                  <c:v>105</c:v>
                </c:pt>
                <c:pt idx="8">
                  <c:v>120.1</c:v>
                </c:pt>
                <c:pt idx="9">
                  <c:v>121.7</c:v>
                </c:pt>
                <c:pt idx="10">
                  <c:v>87.7</c:v>
                </c:pt>
                <c:pt idx="11">
                  <c:v>104.8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0-4CD1-B6E8-5738C39BE0E1}"/>
            </c:ext>
          </c:extLst>
        </c:ser>
        <c:ser>
          <c:idx val="4"/>
          <c:order val="2"/>
          <c:tx>
            <c:strRef>
              <c:f>IMPORT!$F$3</c:f>
              <c:strCache>
                <c:ptCount val="1"/>
                <c:pt idx="0">
                  <c:v>2009/10</c:v>
                </c:pt>
              </c:strCache>
            </c:strRef>
          </c:tx>
          <c:cat>
            <c:strRef>
              <c:f>IMPORT!$A$4:$A$15</c:f>
              <c:strCache>
                <c:ptCount val="12"/>
                <c:pt idx="0">
                  <c:v>Octubre</c:v>
                </c:pt>
                <c:pt idx="1">
                  <c:v>Noviembre</c:v>
                </c:pt>
                <c:pt idx="2">
                  <c:v>Diciembre</c:v>
                </c:pt>
                <c:pt idx="3">
                  <c:v>Enero</c:v>
                </c:pt>
                <c:pt idx="4">
                  <c:v>Febrero</c:v>
                </c:pt>
                <c:pt idx="5">
                  <c:v>Marzo</c:v>
                </c:pt>
                <c:pt idx="6">
                  <c:v>Abril</c:v>
                </c:pt>
                <c:pt idx="7">
                  <c:v>Mayo</c:v>
                </c:pt>
                <c:pt idx="8">
                  <c:v>Junio</c:v>
                </c:pt>
                <c:pt idx="9">
                  <c:v>Julio</c:v>
                </c:pt>
                <c:pt idx="10">
                  <c:v>Agosto</c:v>
                </c:pt>
                <c:pt idx="11">
                  <c:v>Septiembre</c:v>
                </c:pt>
              </c:strCache>
            </c:strRef>
          </c:cat>
          <c:val>
            <c:numRef>
              <c:f>'Mercado Total'!$F$4:$F$15</c:f>
              <c:numCache>
                <c:formatCode>#,##0.0</c:formatCode>
                <c:ptCount val="12"/>
                <c:pt idx="0" formatCode="General">
                  <c:v>83.6</c:v>
                </c:pt>
                <c:pt idx="1">
                  <c:v>92.7</c:v>
                </c:pt>
                <c:pt idx="2">
                  <c:v>95.1</c:v>
                </c:pt>
                <c:pt idx="3">
                  <c:v>101</c:v>
                </c:pt>
                <c:pt idx="4">
                  <c:v>112</c:v>
                </c:pt>
                <c:pt idx="5">
                  <c:v>129.5</c:v>
                </c:pt>
                <c:pt idx="6">
                  <c:v>116.7</c:v>
                </c:pt>
                <c:pt idx="7">
                  <c:v>117.3</c:v>
                </c:pt>
                <c:pt idx="8">
                  <c:v>114.2</c:v>
                </c:pt>
                <c:pt idx="9">
                  <c:v>126.6</c:v>
                </c:pt>
                <c:pt idx="10">
                  <c:v>106.2</c:v>
                </c:pt>
                <c:pt idx="11">
                  <c:v>118.6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30-4CD1-B6E8-5738C39BE0E1}"/>
            </c:ext>
          </c:extLst>
        </c:ser>
        <c:ser>
          <c:idx val="5"/>
          <c:order val="3"/>
          <c:tx>
            <c:strRef>
              <c:f>IMPORT!$G$3</c:f>
              <c:strCache>
                <c:ptCount val="1"/>
                <c:pt idx="0">
                  <c:v>2010/11</c:v>
                </c:pt>
              </c:strCache>
            </c:strRef>
          </c:tx>
          <c:cat>
            <c:strRef>
              <c:f>IMPORT!$A$4:$A$15</c:f>
              <c:strCache>
                <c:ptCount val="12"/>
                <c:pt idx="0">
                  <c:v>Octubre</c:v>
                </c:pt>
                <c:pt idx="1">
                  <c:v>Noviembre</c:v>
                </c:pt>
                <c:pt idx="2">
                  <c:v>Diciembre</c:v>
                </c:pt>
                <c:pt idx="3">
                  <c:v>Enero</c:v>
                </c:pt>
                <c:pt idx="4">
                  <c:v>Febrero</c:v>
                </c:pt>
                <c:pt idx="5">
                  <c:v>Marzo</c:v>
                </c:pt>
                <c:pt idx="6">
                  <c:v>Abril</c:v>
                </c:pt>
                <c:pt idx="7">
                  <c:v>Mayo</c:v>
                </c:pt>
                <c:pt idx="8">
                  <c:v>Junio</c:v>
                </c:pt>
                <c:pt idx="9">
                  <c:v>Julio</c:v>
                </c:pt>
                <c:pt idx="10">
                  <c:v>Agosto</c:v>
                </c:pt>
                <c:pt idx="11">
                  <c:v>Septiembre</c:v>
                </c:pt>
              </c:strCache>
            </c:strRef>
          </c:cat>
          <c:val>
            <c:numRef>
              <c:f>'Mercado Total'!$G$4:$G$15</c:f>
              <c:numCache>
                <c:formatCode>#,##0.0</c:formatCode>
                <c:ptCount val="12"/>
                <c:pt idx="0" formatCode="General">
                  <c:v>119.69999999999999</c:v>
                </c:pt>
                <c:pt idx="1">
                  <c:v>115</c:v>
                </c:pt>
                <c:pt idx="2">
                  <c:v>113.5</c:v>
                </c:pt>
                <c:pt idx="3">
                  <c:v>115.4</c:v>
                </c:pt>
                <c:pt idx="4">
                  <c:v>109.2</c:v>
                </c:pt>
                <c:pt idx="5">
                  <c:v>116.2</c:v>
                </c:pt>
                <c:pt idx="6">
                  <c:v>111.1</c:v>
                </c:pt>
                <c:pt idx="7">
                  <c:v>118.2</c:v>
                </c:pt>
                <c:pt idx="8">
                  <c:v>112.5</c:v>
                </c:pt>
                <c:pt idx="9">
                  <c:v>117.4</c:v>
                </c:pt>
                <c:pt idx="10">
                  <c:v>106</c:v>
                </c:pt>
                <c:pt idx="11">
                  <c:v>118.6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30-4CD1-B6E8-5738C39BE0E1}"/>
            </c:ext>
          </c:extLst>
        </c:ser>
        <c:ser>
          <c:idx val="1"/>
          <c:order val="4"/>
          <c:tx>
            <c:strRef>
              <c:f>'Mercado Total'!$H$3</c:f>
              <c:strCache>
                <c:ptCount val="1"/>
                <c:pt idx="0">
                  <c:v>2011/12</c:v>
                </c:pt>
              </c:strCache>
            </c:strRef>
          </c:tx>
          <c:cat>
            <c:strRef>
              <c:f>IMPORT!$A$4:$A$15</c:f>
              <c:strCache>
                <c:ptCount val="12"/>
                <c:pt idx="0">
                  <c:v>Octubre</c:v>
                </c:pt>
                <c:pt idx="1">
                  <c:v>Noviembre</c:v>
                </c:pt>
                <c:pt idx="2">
                  <c:v>Diciembre</c:v>
                </c:pt>
                <c:pt idx="3">
                  <c:v>Enero</c:v>
                </c:pt>
                <c:pt idx="4">
                  <c:v>Febrero</c:v>
                </c:pt>
                <c:pt idx="5">
                  <c:v>Marzo</c:v>
                </c:pt>
                <c:pt idx="6">
                  <c:v>Abril</c:v>
                </c:pt>
                <c:pt idx="7">
                  <c:v>Mayo</c:v>
                </c:pt>
                <c:pt idx="8">
                  <c:v>Junio</c:v>
                </c:pt>
                <c:pt idx="9">
                  <c:v>Julio</c:v>
                </c:pt>
                <c:pt idx="10">
                  <c:v>Agosto</c:v>
                </c:pt>
                <c:pt idx="11">
                  <c:v>Septiembre</c:v>
                </c:pt>
              </c:strCache>
            </c:strRef>
          </c:cat>
          <c:val>
            <c:numRef>
              <c:f>'Mercado Total'!$H$4:$H$15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30-4CD1-B6E8-5738C39BE0E1}"/>
            </c:ext>
          </c:extLst>
        </c:ser>
        <c:ser>
          <c:idx val="2"/>
          <c:order val="5"/>
          <c:tx>
            <c:strRef>
              <c:f>'Mercado Total'!$J$3</c:f>
              <c:strCache>
                <c:ptCount val="1"/>
                <c:pt idx="0">
                  <c:v>2012/13</c:v>
                </c:pt>
              </c:strCache>
            </c:strRef>
          </c:tx>
          <c:val>
            <c:numRef>
              <c:f>'Mercado Total'!$J$4:$J$15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30-4CD1-B6E8-5738C39BE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575872"/>
        <c:axId val="330577408"/>
      </c:lineChart>
      <c:catAx>
        <c:axId val="33057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s-US"/>
          </a:p>
        </c:txPr>
        <c:crossAx val="330577408"/>
        <c:crosses val="autoZero"/>
        <c:auto val="1"/>
        <c:lblAlgn val="ctr"/>
        <c:lblOffset val="100"/>
        <c:noMultiLvlLbl val="0"/>
      </c:catAx>
      <c:valAx>
        <c:axId val="33057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0575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21" workbookViewId="0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177800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A8E191-3CC9-45C7-8AAB-C5EE18E07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654425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2520950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185601-2F2A-4EAD-9EE2-2B76AAECE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4825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1962150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BC18D-CFB2-4324-9564-3ACFB627A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1962150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B7822A-6813-40E3-8552-DD51BB11D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1958975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94D850-7E26-4403-AA06-577E75010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4825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17</xdr:row>
      <xdr:rowOff>0</xdr:rowOff>
    </xdr:from>
    <xdr:to>
      <xdr:col>9</xdr:col>
      <xdr:colOff>47625</xdr:colOff>
      <xdr:row>37</xdr:row>
      <xdr:rowOff>114300</xdr:rowOff>
    </xdr:to>
    <xdr:graphicFrame macro="">
      <xdr:nvGraphicFramePr>
        <xdr:cNvPr id="28721" name="1 Gráfico">
          <a:extLst>
            <a:ext uri="{FF2B5EF4-FFF2-40B4-BE49-F238E27FC236}">
              <a16:creationId xmlns:a16="http://schemas.microsoft.com/office/drawing/2014/main" id="{00000000-0008-0000-0700-0000317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customProperty" Target="../customProperty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A41"/>
  <sheetViews>
    <sheetView zoomScaleNormal="100" workbookViewId="0">
      <selection activeCell="T13" sqref="T13"/>
    </sheetView>
  </sheetViews>
  <sheetFormatPr defaultColWidth="10.81640625" defaultRowHeight="14.5" x14ac:dyDescent="0.35"/>
  <cols>
    <col min="1" max="1" width="19.7265625" bestFit="1" customWidth="1"/>
    <col min="2" max="7" width="11.453125" customWidth="1"/>
    <col min="8" max="9" width="10.7265625" customWidth="1"/>
    <col min="20" max="27" width="10.81640625" style="12"/>
  </cols>
  <sheetData>
    <row r="1" spans="1:19" s="13" customFormat="1" x14ac:dyDescent="0.35"/>
    <row r="2" spans="1:19" x14ac:dyDescent="0.35">
      <c r="A2" s="12"/>
      <c r="B2" s="64" t="s">
        <v>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12"/>
      <c r="R2" s="12"/>
      <c r="S2" s="12"/>
    </row>
    <row r="3" spans="1:19" x14ac:dyDescent="0.35">
      <c r="A3" s="12"/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10</v>
      </c>
      <c r="L3" s="16" t="s">
        <v>11</v>
      </c>
      <c r="M3" s="16" t="s">
        <v>12</v>
      </c>
      <c r="N3" s="16" t="s">
        <v>13</v>
      </c>
      <c r="O3" s="16" t="s">
        <v>14</v>
      </c>
      <c r="P3" s="16" t="s">
        <v>15</v>
      </c>
      <c r="Q3" s="16" t="s">
        <v>17</v>
      </c>
      <c r="R3" s="16" t="s">
        <v>32</v>
      </c>
      <c r="S3" s="16" t="s">
        <v>33</v>
      </c>
    </row>
    <row r="4" spans="1:19" x14ac:dyDescent="0.35">
      <c r="A4" s="13" t="s">
        <v>18</v>
      </c>
      <c r="B4" s="14"/>
      <c r="C4" s="14">
        <v>0</v>
      </c>
      <c r="D4" s="25">
        <v>0</v>
      </c>
      <c r="E4" s="25">
        <v>0</v>
      </c>
      <c r="F4" s="25">
        <v>0</v>
      </c>
      <c r="G4" s="14">
        <v>6.3</v>
      </c>
      <c r="H4" s="14">
        <v>18.600000000000001</v>
      </c>
      <c r="I4" s="14">
        <v>6.6</v>
      </c>
      <c r="J4" s="14">
        <v>8.8000000000000007</v>
      </c>
      <c r="K4" s="14">
        <v>30.5</v>
      </c>
      <c r="L4" s="14">
        <v>22.7</v>
      </c>
      <c r="M4" s="14">
        <v>9.6999999999999993</v>
      </c>
      <c r="N4" s="14">
        <v>28</v>
      </c>
      <c r="O4" s="14">
        <v>7.3</v>
      </c>
      <c r="P4" s="14">
        <v>42.9</v>
      </c>
      <c r="Q4" s="14">
        <v>38.299999999999997</v>
      </c>
      <c r="R4" s="14">
        <v>51.5</v>
      </c>
      <c r="S4" s="14">
        <v>30.6</v>
      </c>
    </row>
    <row r="5" spans="1:19" x14ac:dyDescent="0.35">
      <c r="A5" s="17" t="s">
        <v>19</v>
      </c>
      <c r="B5" s="18">
        <v>74.099999999999994</v>
      </c>
      <c r="C5" s="18">
        <v>63.8</v>
      </c>
      <c r="D5" s="18">
        <v>88.9</v>
      </c>
      <c r="E5" s="18">
        <v>104.4</v>
      </c>
      <c r="F5" s="18">
        <v>133.1</v>
      </c>
      <c r="G5" s="18">
        <v>97.8</v>
      </c>
      <c r="H5" s="18">
        <v>170.2</v>
      </c>
      <c r="I5" s="18">
        <v>87.7</v>
      </c>
      <c r="J5" s="18">
        <v>169.7</v>
      </c>
      <c r="K5" s="18">
        <v>157.6</v>
      </c>
      <c r="L5" s="18">
        <v>260.5</v>
      </c>
      <c r="M5" s="18">
        <v>93.5</v>
      </c>
      <c r="N5" s="18">
        <v>206.2</v>
      </c>
      <c r="O5" s="18">
        <v>98.4</v>
      </c>
      <c r="P5" s="18">
        <v>170.2</v>
      </c>
      <c r="Q5" s="18">
        <v>244.7</v>
      </c>
      <c r="R5" s="18">
        <v>288.7</v>
      </c>
      <c r="S5" s="18">
        <v>169.1</v>
      </c>
    </row>
    <row r="6" spans="1:19" x14ac:dyDescent="0.35">
      <c r="A6" s="13" t="s">
        <v>20</v>
      </c>
      <c r="B6" s="14">
        <v>285.10000000000002</v>
      </c>
      <c r="C6" s="14">
        <v>359.6</v>
      </c>
      <c r="D6" s="14">
        <v>414.7</v>
      </c>
      <c r="E6" s="14">
        <v>319.10000000000002</v>
      </c>
      <c r="F6" s="14">
        <v>273.3</v>
      </c>
      <c r="G6" s="14">
        <v>431.3</v>
      </c>
      <c r="H6" s="14">
        <v>655.4</v>
      </c>
      <c r="I6" s="14">
        <v>296.3</v>
      </c>
      <c r="J6" s="14">
        <v>592.20000000000005</v>
      </c>
      <c r="K6" s="14">
        <v>427.5</v>
      </c>
      <c r="L6" s="14">
        <v>606.5</v>
      </c>
      <c r="M6" s="14">
        <v>457.1</v>
      </c>
      <c r="N6" s="14">
        <v>426.1</v>
      </c>
      <c r="O6" s="14">
        <v>630.9</v>
      </c>
      <c r="P6" s="14">
        <v>457.9</v>
      </c>
      <c r="Q6" s="14">
        <v>475.3</v>
      </c>
      <c r="R6" s="14">
        <v>542.70000000000005</v>
      </c>
      <c r="S6" s="14">
        <v>237.4</v>
      </c>
    </row>
    <row r="7" spans="1:19" x14ac:dyDescent="0.35">
      <c r="A7" s="17" t="s">
        <v>21</v>
      </c>
      <c r="B7" s="18">
        <v>286.89999999999998</v>
      </c>
      <c r="C7" s="18">
        <v>414</v>
      </c>
      <c r="D7" s="18">
        <v>458.1</v>
      </c>
      <c r="E7" s="18">
        <v>302.2</v>
      </c>
      <c r="F7" s="18">
        <v>457.2</v>
      </c>
      <c r="G7" s="18">
        <v>548.4</v>
      </c>
      <c r="H7" s="19">
        <v>577.79999999999995</v>
      </c>
      <c r="I7" s="19">
        <v>158.9</v>
      </c>
      <c r="J7" s="27">
        <v>483</v>
      </c>
      <c r="K7" s="19">
        <v>160.19999999999999</v>
      </c>
      <c r="L7" s="19">
        <v>364.2</v>
      </c>
      <c r="M7" s="19">
        <v>527.29999999999995</v>
      </c>
      <c r="N7" s="19">
        <v>404.7</v>
      </c>
      <c r="O7" s="19">
        <v>691</v>
      </c>
      <c r="P7" s="19">
        <v>332.9</v>
      </c>
      <c r="Q7" s="19">
        <v>352.1</v>
      </c>
      <c r="R7" s="19">
        <v>470.5</v>
      </c>
      <c r="S7" s="19">
        <v>181.2</v>
      </c>
    </row>
    <row r="8" spans="1:19" x14ac:dyDescent="0.35">
      <c r="A8" s="13" t="s">
        <v>22</v>
      </c>
      <c r="B8" s="14">
        <v>125.4</v>
      </c>
      <c r="C8" s="14">
        <v>172.3</v>
      </c>
      <c r="D8" s="14">
        <v>208.6</v>
      </c>
      <c r="E8" s="14">
        <v>229.5</v>
      </c>
      <c r="F8" s="14">
        <v>224.3</v>
      </c>
      <c r="G8" s="14">
        <v>255.8</v>
      </c>
      <c r="H8" s="15">
        <v>149.4</v>
      </c>
      <c r="I8" s="15">
        <v>49.1</v>
      </c>
      <c r="J8" s="15">
        <v>300.10000000000002</v>
      </c>
      <c r="K8" s="15">
        <v>37.799999999999997</v>
      </c>
      <c r="L8" s="15">
        <v>114.4</v>
      </c>
      <c r="M8" s="15">
        <v>155.9</v>
      </c>
      <c r="N8" s="15">
        <v>155.9</v>
      </c>
      <c r="O8" s="15">
        <v>277.39999999999998</v>
      </c>
      <c r="P8" s="15">
        <v>101.1</v>
      </c>
      <c r="Q8" s="15">
        <v>227.4</v>
      </c>
      <c r="R8" s="15">
        <v>108.9</v>
      </c>
      <c r="S8" s="15">
        <v>35.1</v>
      </c>
    </row>
    <row r="9" spans="1:19" x14ac:dyDescent="0.35">
      <c r="A9" s="17" t="s">
        <v>23</v>
      </c>
      <c r="B9" s="18">
        <v>42.9</v>
      </c>
      <c r="C9" s="18">
        <v>89.3</v>
      </c>
      <c r="D9" s="18">
        <v>55.7</v>
      </c>
      <c r="E9" s="18">
        <v>65.7</v>
      </c>
      <c r="F9" s="18">
        <v>264.5</v>
      </c>
      <c r="G9" s="27">
        <v>44</v>
      </c>
      <c r="H9" s="19">
        <v>33.9</v>
      </c>
      <c r="I9" s="19">
        <v>10.3</v>
      </c>
      <c r="J9" s="19">
        <v>207.9</v>
      </c>
      <c r="K9" s="19">
        <v>19.5</v>
      </c>
      <c r="L9" s="19">
        <v>26</v>
      </c>
      <c r="M9" s="19">
        <v>37.4</v>
      </c>
      <c r="N9" s="19">
        <v>18.600000000000001</v>
      </c>
      <c r="O9" s="19">
        <v>71.400000000000006</v>
      </c>
      <c r="P9" s="19">
        <v>12.1</v>
      </c>
      <c r="Q9" s="19">
        <v>44.6</v>
      </c>
      <c r="R9" s="19">
        <v>21</v>
      </c>
      <c r="S9" s="19">
        <v>7.4</v>
      </c>
    </row>
    <row r="10" spans="1:19" x14ac:dyDescent="0.35">
      <c r="A10" s="17" t="s">
        <v>24</v>
      </c>
      <c r="B10" s="18">
        <v>8.1</v>
      </c>
      <c r="C10" s="18">
        <v>8.6</v>
      </c>
      <c r="D10" s="18">
        <v>6.9</v>
      </c>
      <c r="E10" s="18">
        <v>4.7</v>
      </c>
      <c r="F10" s="24">
        <v>42</v>
      </c>
      <c r="G10" s="19">
        <v>3.6</v>
      </c>
      <c r="H10" s="19">
        <v>4.4000000000000004</v>
      </c>
      <c r="I10" s="19">
        <v>5.0999999999999996</v>
      </c>
      <c r="J10" s="19">
        <v>14.5</v>
      </c>
      <c r="K10" s="19">
        <v>3.2</v>
      </c>
      <c r="L10" s="19">
        <v>3.6</v>
      </c>
      <c r="M10" s="19">
        <v>4.5</v>
      </c>
      <c r="N10" s="19">
        <v>15</v>
      </c>
      <c r="O10" s="19">
        <v>10.4</v>
      </c>
      <c r="P10" s="19">
        <v>2.1</v>
      </c>
      <c r="Q10" s="19">
        <v>3.1</v>
      </c>
      <c r="R10" s="19">
        <v>6.9</v>
      </c>
      <c r="S10" s="19">
        <v>1.9</v>
      </c>
    </row>
    <row r="11" spans="1:19" x14ac:dyDescent="0.35">
      <c r="A11" s="17" t="s">
        <v>25</v>
      </c>
      <c r="B11" s="18">
        <v>4.9000000000000004</v>
      </c>
      <c r="C11" s="18">
        <v>4.0999999999999996</v>
      </c>
      <c r="D11" s="18">
        <v>3.2</v>
      </c>
      <c r="E11" s="18">
        <v>4.4000000000000004</v>
      </c>
      <c r="F11" s="18">
        <v>7.1</v>
      </c>
      <c r="G11" s="18">
        <v>4.7</v>
      </c>
      <c r="H11" s="19">
        <v>5.3</v>
      </c>
      <c r="I11" s="19">
        <v>4.2</v>
      </c>
      <c r="J11" s="19">
        <v>5.3</v>
      </c>
      <c r="K11" s="19">
        <v>5.9</v>
      </c>
      <c r="L11" s="19">
        <v>5.4</v>
      </c>
      <c r="M11" s="19">
        <v>5.2</v>
      </c>
      <c r="N11" s="19">
        <v>7.7</v>
      </c>
      <c r="O11" s="19">
        <v>6.7</v>
      </c>
      <c r="P11" s="19">
        <v>6.5</v>
      </c>
      <c r="Q11" s="19">
        <v>4.5</v>
      </c>
      <c r="R11" s="19">
        <v>2.9</v>
      </c>
      <c r="S11" s="19">
        <v>0.7</v>
      </c>
    </row>
    <row r="12" spans="1:19" x14ac:dyDescent="0.35">
      <c r="A12" s="17" t="s">
        <v>26</v>
      </c>
      <c r="B12" s="18"/>
      <c r="C12" s="18"/>
      <c r="D12" s="18"/>
      <c r="E12" s="18"/>
      <c r="F12" s="18"/>
      <c r="G12" s="20"/>
      <c r="H12" s="18"/>
      <c r="I12" s="18"/>
      <c r="J12" s="18"/>
      <c r="K12" s="18"/>
      <c r="L12" s="18"/>
      <c r="M12" s="18"/>
      <c r="N12" s="18"/>
      <c r="O12" s="18"/>
      <c r="P12" s="18"/>
      <c r="Q12" s="34"/>
      <c r="R12" s="18"/>
      <c r="S12" s="18"/>
    </row>
    <row r="13" spans="1:19" x14ac:dyDescent="0.35">
      <c r="A13" s="17" t="s">
        <v>27</v>
      </c>
      <c r="B13" s="18"/>
      <c r="C13" s="18"/>
      <c r="D13" s="18"/>
      <c r="E13" s="18"/>
      <c r="F13" s="18"/>
      <c r="G13" s="20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19" x14ac:dyDescent="0.35">
      <c r="A14" s="17" t="s">
        <v>28</v>
      </c>
      <c r="B14" s="18"/>
      <c r="C14" s="18"/>
      <c r="D14" s="18"/>
      <c r="E14" s="18"/>
      <c r="F14" s="18"/>
      <c r="G14" s="20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</row>
    <row r="15" spans="1:19" x14ac:dyDescent="0.35">
      <c r="A15" s="17" t="s">
        <v>29</v>
      </c>
      <c r="B15" s="18"/>
      <c r="C15" s="18"/>
      <c r="D15" s="18"/>
      <c r="E15" s="18"/>
      <c r="F15" s="18"/>
      <c r="G15" s="20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</row>
    <row r="16" spans="1:19" x14ac:dyDescent="0.35">
      <c r="A16" s="21" t="s">
        <v>30</v>
      </c>
      <c r="B16" s="31">
        <f>SUM(B5:B15)</f>
        <v>827.4</v>
      </c>
      <c r="C16" s="31">
        <f>SUM(C4:C15)</f>
        <v>1111.6999999999998</v>
      </c>
      <c r="D16" s="31">
        <f t="shared" ref="D16:P16" si="0">SUM(D4:D15)</f>
        <v>1236.1000000000001</v>
      </c>
      <c r="E16" s="32">
        <f t="shared" si="0"/>
        <v>1030.0000000000002</v>
      </c>
      <c r="F16" s="31">
        <f t="shared" si="0"/>
        <v>1401.4999999999998</v>
      </c>
      <c r="G16" s="31">
        <f t="shared" si="0"/>
        <v>1391.8999999999999</v>
      </c>
      <c r="H16" s="32">
        <f t="shared" si="0"/>
        <v>1615.0000000000002</v>
      </c>
      <c r="I16" s="31">
        <f t="shared" si="0"/>
        <v>618.20000000000005</v>
      </c>
      <c r="J16" s="31">
        <f t="shared" si="0"/>
        <v>1781.5000000000002</v>
      </c>
      <c r="K16" s="31">
        <f t="shared" si="0"/>
        <v>842.19999999999993</v>
      </c>
      <c r="L16" s="31">
        <f t="shared" si="0"/>
        <v>1403.3000000000002</v>
      </c>
      <c r="M16" s="31">
        <f t="shared" si="0"/>
        <v>1290.6000000000001</v>
      </c>
      <c r="N16" s="31">
        <f t="shared" si="0"/>
        <v>1262.2</v>
      </c>
      <c r="O16" s="31">
        <f t="shared" si="0"/>
        <v>1793.5000000000002</v>
      </c>
      <c r="P16" s="31">
        <f t="shared" si="0"/>
        <v>1125.6999999999998</v>
      </c>
      <c r="Q16" s="31">
        <f>SUM(Q4:Q15)</f>
        <v>1390</v>
      </c>
      <c r="R16" s="31">
        <f>SUM(R4:R15)</f>
        <v>1493.1000000000004</v>
      </c>
      <c r="S16" s="31">
        <f>SUM(S4:S15)</f>
        <v>663.4</v>
      </c>
    </row>
    <row r="17" spans="1:19" x14ac:dyDescent="0.3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s="12" customFormat="1" x14ac:dyDescent="0.35"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 spans="1:19" s="12" customFormat="1" x14ac:dyDescent="0.35"/>
    <row r="20" spans="1:19" s="12" customFormat="1" x14ac:dyDescent="0.35"/>
    <row r="21" spans="1:19" s="12" customFormat="1" x14ac:dyDescent="0.35"/>
    <row r="22" spans="1:19" s="12" customFormat="1" x14ac:dyDescent="0.3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</row>
    <row r="23" spans="1:19" s="12" customFormat="1" x14ac:dyDescent="0.35"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</row>
    <row r="24" spans="1:19" s="12" customFormat="1" x14ac:dyDescent="0.35"/>
    <row r="25" spans="1:19" s="12" customFormat="1" x14ac:dyDescent="0.35"/>
    <row r="26" spans="1:19" s="12" customFormat="1" x14ac:dyDescent="0.35"/>
    <row r="27" spans="1:19" s="12" customFormat="1" x14ac:dyDescent="0.35"/>
    <row r="28" spans="1:19" s="12" customFormat="1" x14ac:dyDescent="0.35"/>
    <row r="29" spans="1:19" s="12" customFormat="1" x14ac:dyDescent="0.35"/>
    <row r="30" spans="1:19" s="12" customFormat="1" x14ac:dyDescent="0.35"/>
    <row r="31" spans="1:19" s="12" customFormat="1" x14ac:dyDescent="0.35"/>
    <row r="32" spans="1:19" s="12" customFormat="1" x14ac:dyDescent="0.35"/>
    <row r="33" s="12" customFormat="1" x14ac:dyDescent="0.35"/>
    <row r="34" s="12" customFormat="1" x14ac:dyDescent="0.35"/>
    <row r="35" s="12" customFormat="1" x14ac:dyDescent="0.35"/>
    <row r="36" s="12" customFormat="1" x14ac:dyDescent="0.35"/>
    <row r="37" s="12" customFormat="1" x14ac:dyDescent="0.35"/>
    <row r="38" s="12" customFormat="1" x14ac:dyDescent="0.35"/>
    <row r="39" s="12" customFormat="1" x14ac:dyDescent="0.35"/>
    <row r="40" s="12" customFormat="1" x14ac:dyDescent="0.35"/>
    <row r="41" s="12" customFormat="1" x14ac:dyDescent="0.35"/>
  </sheetData>
  <mergeCells count="1">
    <mergeCell ref="B2:P2"/>
  </mergeCells>
  <pageMargins left="0.70866141732283472" right="0.70866141732283472" top="0.74803149606299213" bottom="0.74803149606299213" header="0.31496062992125984" footer="0.31496062992125984"/>
  <pageSetup paperSize="9" orientation="landscape" r:id="rId1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0ECBE-33F3-4428-849B-007D4D466859}">
  <sheetPr>
    <tabColor rgb="FF92D050"/>
  </sheetPr>
  <dimension ref="A7:I889"/>
  <sheetViews>
    <sheetView topLeftCell="A9" workbookViewId="0">
      <selection activeCell="B42" sqref="B42"/>
    </sheetView>
  </sheetViews>
  <sheetFormatPr defaultColWidth="10.90625" defaultRowHeight="12.5" x14ac:dyDescent="0.25"/>
  <cols>
    <col min="1" max="1" width="7.453125" style="36" bestFit="1" customWidth="1"/>
    <col min="2" max="2" width="49.7265625" style="36" bestFit="1" customWidth="1"/>
    <col min="3" max="4" width="50.54296875" style="36" bestFit="1" customWidth="1"/>
    <col min="5" max="5" width="49" style="36" bestFit="1" customWidth="1"/>
    <col min="6" max="6" width="47.26953125" style="36" bestFit="1" customWidth="1"/>
    <col min="7" max="7" width="49.26953125" style="36" bestFit="1" customWidth="1"/>
    <col min="8" max="8" width="48.81640625" style="36" bestFit="1" customWidth="1"/>
    <col min="9" max="9" width="12.54296875" style="36" bestFit="1" customWidth="1"/>
    <col min="10" max="256" width="8.7265625" style="36" customWidth="1"/>
    <col min="257" max="257" width="7.453125" style="36" bestFit="1" customWidth="1"/>
    <col min="258" max="258" width="49.7265625" style="36" bestFit="1" customWidth="1"/>
    <col min="259" max="260" width="50.54296875" style="36" bestFit="1" customWidth="1"/>
    <col min="261" max="261" width="49" style="36" bestFit="1" customWidth="1"/>
    <col min="262" max="262" width="47.26953125" style="36" bestFit="1" customWidth="1"/>
    <col min="263" max="263" width="49.26953125" style="36" bestFit="1" customWidth="1"/>
    <col min="264" max="264" width="48.81640625" style="36" bestFit="1" customWidth="1"/>
    <col min="265" max="265" width="12.54296875" style="36" bestFit="1" customWidth="1"/>
    <col min="266" max="512" width="8.7265625" style="36" customWidth="1"/>
    <col min="513" max="513" width="7.453125" style="36" bestFit="1" customWidth="1"/>
    <col min="514" max="514" width="49.7265625" style="36" bestFit="1" customWidth="1"/>
    <col min="515" max="516" width="50.54296875" style="36" bestFit="1" customWidth="1"/>
    <col min="517" max="517" width="49" style="36" bestFit="1" customWidth="1"/>
    <col min="518" max="518" width="47.26953125" style="36" bestFit="1" customWidth="1"/>
    <col min="519" max="519" width="49.26953125" style="36" bestFit="1" customWidth="1"/>
    <col min="520" max="520" width="48.81640625" style="36" bestFit="1" customWidth="1"/>
    <col min="521" max="521" width="12.54296875" style="36" bestFit="1" customWidth="1"/>
    <col min="522" max="768" width="8.7265625" style="36" customWidth="1"/>
    <col min="769" max="769" width="7.453125" style="36" bestFit="1" customWidth="1"/>
    <col min="770" max="770" width="49.7265625" style="36" bestFit="1" customWidth="1"/>
    <col min="771" max="772" width="50.54296875" style="36" bestFit="1" customWidth="1"/>
    <col min="773" max="773" width="49" style="36" bestFit="1" customWidth="1"/>
    <col min="774" max="774" width="47.26953125" style="36" bestFit="1" customWidth="1"/>
    <col min="775" max="775" width="49.26953125" style="36" bestFit="1" customWidth="1"/>
    <col min="776" max="776" width="48.81640625" style="36" bestFit="1" customWidth="1"/>
    <col min="777" max="777" width="12.54296875" style="36" bestFit="1" customWidth="1"/>
    <col min="778" max="1024" width="8.7265625" style="36" customWidth="1"/>
    <col min="1025" max="1025" width="7.453125" style="36" bestFit="1" customWidth="1"/>
    <col min="1026" max="1026" width="49.7265625" style="36" bestFit="1" customWidth="1"/>
    <col min="1027" max="1028" width="50.54296875" style="36" bestFit="1" customWidth="1"/>
    <col min="1029" max="1029" width="49" style="36" bestFit="1" customWidth="1"/>
    <col min="1030" max="1030" width="47.26953125" style="36" bestFit="1" customWidth="1"/>
    <col min="1031" max="1031" width="49.26953125" style="36" bestFit="1" customWidth="1"/>
    <col min="1032" max="1032" width="48.81640625" style="36" bestFit="1" customWidth="1"/>
    <col min="1033" max="1033" width="12.54296875" style="36" bestFit="1" customWidth="1"/>
    <col min="1034" max="1280" width="8.7265625" style="36" customWidth="1"/>
    <col min="1281" max="1281" width="7.453125" style="36" bestFit="1" customWidth="1"/>
    <col min="1282" max="1282" width="49.7265625" style="36" bestFit="1" customWidth="1"/>
    <col min="1283" max="1284" width="50.54296875" style="36" bestFit="1" customWidth="1"/>
    <col min="1285" max="1285" width="49" style="36" bestFit="1" customWidth="1"/>
    <col min="1286" max="1286" width="47.26953125" style="36" bestFit="1" customWidth="1"/>
    <col min="1287" max="1287" width="49.26953125" style="36" bestFit="1" customWidth="1"/>
    <col min="1288" max="1288" width="48.81640625" style="36" bestFit="1" customWidth="1"/>
    <col min="1289" max="1289" width="12.54296875" style="36" bestFit="1" customWidth="1"/>
    <col min="1290" max="1536" width="8.7265625" style="36" customWidth="1"/>
    <col min="1537" max="1537" width="7.453125" style="36" bestFit="1" customWidth="1"/>
    <col min="1538" max="1538" width="49.7265625" style="36" bestFit="1" customWidth="1"/>
    <col min="1539" max="1540" width="50.54296875" style="36" bestFit="1" customWidth="1"/>
    <col min="1541" max="1541" width="49" style="36" bestFit="1" customWidth="1"/>
    <col min="1542" max="1542" width="47.26953125" style="36" bestFit="1" customWidth="1"/>
    <col min="1543" max="1543" width="49.26953125" style="36" bestFit="1" customWidth="1"/>
    <col min="1544" max="1544" width="48.81640625" style="36" bestFit="1" customWidth="1"/>
    <col min="1545" max="1545" width="12.54296875" style="36" bestFit="1" customWidth="1"/>
    <col min="1546" max="1792" width="8.7265625" style="36" customWidth="1"/>
    <col min="1793" max="1793" width="7.453125" style="36" bestFit="1" customWidth="1"/>
    <col min="1794" max="1794" width="49.7265625" style="36" bestFit="1" customWidth="1"/>
    <col min="1795" max="1796" width="50.54296875" style="36" bestFit="1" customWidth="1"/>
    <col min="1797" max="1797" width="49" style="36" bestFit="1" customWidth="1"/>
    <col min="1798" max="1798" width="47.26953125" style="36" bestFit="1" customWidth="1"/>
    <col min="1799" max="1799" width="49.26953125" style="36" bestFit="1" customWidth="1"/>
    <col min="1800" max="1800" width="48.81640625" style="36" bestFit="1" customWidth="1"/>
    <col min="1801" max="1801" width="12.54296875" style="36" bestFit="1" customWidth="1"/>
    <col min="1802" max="2048" width="8.7265625" style="36" customWidth="1"/>
    <col min="2049" max="2049" width="7.453125" style="36" bestFit="1" customWidth="1"/>
    <col min="2050" max="2050" width="49.7265625" style="36" bestFit="1" customWidth="1"/>
    <col min="2051" max="2052" width="50.54296875" style="36" bestFit="1" customWidth="1"/>
    <col min="2053" max="2053" width="49" style="36" bestFit="1" customWidth="1"/>
    <col min="2054" max="2054" width="47.26953125" style="36" bestFit="1" customWidth="1"/>
    <col min="2055" max="2055" width="49.26953125" style="36" bestFit="1" customWidth="1"/>
    <col min="2056" max="2056" width="48.81640625" style="36" bestFit="1" customWidth="1"/>
    <col min="2057" max="2057" width="12.54296875" style="36" bestFit="1" customWidth="1"/>
    <col min="2058" max="2304" width="8.7265625" style="36" customWidth="1"/>
    <col min="2305" max="2305" width="7.453125" style="36" bestFit="1" customWidth="1"/>
    <col min="2306" max="2306" width="49.7265625" style="36" bestFit="1" customWidth="1"/>
    <col min="2307" max="2308" width="50.54296875" style="36" bestFit="1" customWidth="1"/>
    <col min="2309" max="2309" width="49" style="36" bestFit="1" customWidth="1"/>
    <col min="2310" max="2310" width="47.26953125" style="36" bestFit="1" customWidth="1"/>
    <col min="2311" max="2311" width="49.26953125" style="36" bestFit="1" customWidth="1"/>
    <col min="2312" max="2312" width="48.81640625" style="36" bestFit="1" customWidth="1"/>
    <col min="2313" max="2313" width="12.54296875" style="36" bestFit="1" customWidth="1"/>
    <col min="2314" max="2560" width="8.7265625" style="36" customWidth="1"/>
    <col min="2561" max="2561" width="7.453125" style="36" bestFit="1" customWidth="1"/>
    <col min="2562" max="2562" width="49.7265625" style="36" bestFit="1" customWidth="1"/>
    <col min="2563" max="2564" width="50.54296875" style="36" bestFit="1" customWidth="1"/>
    <col min="2565" max="2565" width="49" style="36" bestFit="1" customWidth="1"/>
    <col min="2566" max="2566" width="47.26953125" style="36" bestFit="1" customWidth="1"/>
    <col min="2567" max="2567" width="49.26953125" style="36" bestFit="1" customWidth="1"/>
    <col min="2568" max="2568" width="48.81640625" style="36" bestFit="1" customWidth="1"/>
    <col min="2569" max="2569" width="12.54296875" style="36" bestFit="1" customWidth="1"/>
    <col min="2570" max="2816" width="8.7265625" style="36" customWidth="1"/>
    <col min="2817" max="2817" width="7.453125" style="36" bestFit="1" customWidth="1"/>
    <col min="2818" max="2818" width="49.7265625" style="36" bestFit="1" customWidth="1"/>
    <col min="2819" max="2820" width="50.54296875" style="36" bestFit="1" customWidth="1"/>
    <col min="2821" max="2821" width="49" style="36" bestFit="1" customWidth="1"/>
    <col min="2822" max="2822" width="47.26953125" style="36" bestFit="1" customWidth="1"/>
    <col min="2823" max="2823" width="49.26953125" style="36" bestFit="1" customWidth="1"/>
    <col min="2824" max="2824" width="48.81640625" style="36" bestFit="1" customWidth="1"/>
    <col min="2825" max="2825" width="12.54296875" style="36" bestFit="1" customWidth="1"/>
    <col min="2826" max="3072" width="8.7265625" style="36" customWidth="1"/>
    <col min="3073" max="3073" width="7.453125" style="36" bestFit="1" customWidth="1"/>
    <col min="3074" max="3074" width="49.7265625" style="36" bestFit="1" customWidth="1"/>
    <col min="3075" max="3076" width="50.54296875" style="36" bestFit="1" customWidth="1"/>
    <col min="3077" max="3077" width="49" style="36" bestFit="1" customWidth="1"/>
    <col min="3078" max="3078" width="47.26953125" style="36" bestFit="1" customWidth="1"/>
    <col min="3079" max="3079" width="49.26953125" style="36" bestFit="1" customWidth="1"/>
    <col min="3080" max="3080" width="48.81640625" style="36" bestFit="1" customWidth="1"/>
    <col min="3081" max="3081" width="12.54296875" style="36" bestFit="1" customWidth="1"/>
    <col min="3082" max="3328" width="8.7265625" style="36" customWidth="1"/>
    <col min="3329" max="3329" width="7.453125" style="36" bestFit="1" customWidth="1"/>
    <col min="3330" max="3330" width="49.7265625" style="36" bestFit="1" customWidth="1"/>
    <col min="3331" max="3332" width="50.54296875" style="36" bestFit="1" customWidth="1"/>
    <col min="3333" max="3333" width="49" style="36" bestFit="1" customWidth="1"/>
    <col min="3334" max="3334" width="47.26953125" style="36" bestFit="1" customWidth="1"/>
    <col min="3335" max="3335" width="49.26953125" style="36" bestFit="1" customWidth="1"/>
    <col min="3336" max="3336" width="48.81640625" style="36" bestFit="1" customWidth="1"/>
    <col min="3337" max="3337" width="12.54296875" style="36" bestFit="1" customWidth="1"/>
    <col min="3338" max="3584" width="8.7265625" style="36" customWidth="1"/>
    <col min="3585" max="3585" width="7.453125" style="36" bestFit="1" customWidth="1"/>
    <col min="3586" max="3586" width="49.7265625" style="36" bestFit="1" customWidth="1"/>
    <col min="3587" max="3588" width="50.54296875" style="36" bestFit="1" customWidth="1"/>
    <col min="3589" max="3589" width="49" style="36" bestFit="1" customWidth="1"/>
    <col min="3590" max="3590" width="47.26953125" style="36" bestFit="1" customWidth="1"/>
    <col min="3591" max="3591" width="49.26953125" style="36" bestFit="1" customWidth="1"/>
    <col min="3592" max="3592" width="48.81640625" style="36" bestFit="1" customWidth="1"/>
    <col min="3593" max="3593" width="12.54296875" style="36" bestFit="1" customWidth="1"/>
    <col min="3594" max="3840" width="8.7265625" style="36" customWidth="1"/>
    <col min="3841" max="3841" width="7.453125" style="36" bestFit="1" customWidth="1"/>
    <col min="3842" max="3842" width="49.7265625" style="36" bestFit="1" customWidth="1"/>
    <col min="3843" max="3844" width="50.54296875" style="36" bestFit="1" customWidth="1"/>
    <col min="3845" max="3845" width="49" style="36" bestFit="1" customWidth="1"/>
    <col min="3846" max="3846" width="47.26953125" style="36" bestFit="1" customWidth="1"/>
    <col min="3847" max="3847" width="49.26953125" style="36" bestFit="1" customWidth="1"/>
    <col min="3848" max="3848" width="48.81640625" style="36" bestFit="1" customWidth="1"/>
    <col min="3849" max="3849" width="12.54296875" style="36" bestFit="1" customWidth="1"/>
    <col min="3850" max="4096" width="8.7265625" style="36" customWidth="1"/>
    <col min="4097" max="4097" width="7.453125" style="36" bestFit="1" customWidth="1"/>
    <col min="4098" max="4098" width="49.7265625" style="36" bestFit="1" customWidth="1"/>
    <col min="4099" max="4100" width="50.54296875" style="36" bestFit="1" customWidth="1"/>
    <col min="4101" max="4101" width="49" style="36" bestFit="1" customWidth="1"/>
    <col min="4102" max="4102" width="47.26953125" style="36" bestFit="1" customWidth="1"/>
    <col min="4103" max="4103" width="49.26953125" style="36" bestFit="1" customWidth="1"/>
    <col min="4104" max="4104" width="48.81640625" style="36" bestFit="1" customWidth="1"/>
    <col min="4105" max="4105" width="12.54296875" style="36" bestFit="1" customWidth="1"/>
    <col min="4106" max="4352" width="8.7265625" style="36" customWidth="1"/>
    <col min="4353" max="4353" width="7.453125" style="36" bestFit="1" customWidth="1"/>
    <col min="4354" max="4354" width="49.7265625" style="36" bestFit="1" customWidth="1"/>
    <col min="4355" max="4356" width="50.54296875" style="36" bestFit="1" customWidth="1"/>
    <col min="4357" max="4357" width="49" style="36" bestFit="1" customWidth="1"/>
    <col min="4358" max="4358" width="47.26953125" style="36" bestFit="1" customWidth="1"/>
    <col min="4359" max="4359" width="49.26953125" style="36" bestFit="1" customWidth="1"/>
    <col min="4360" max="4360" width="48.81640625" style="36" bestFit="1" customWidth="1"/>
    <col min="4361" max="4361" width="12.54296875" style="36" bestFit="1" customWidth="1"/>
    <col min="4362" max="4608" width="8.7265625" style="36" customWidth="1"/>
    <col min="4609" max="4609" width="7.453125" style="36" bestFit="1" customWidth="1"/>
    <col min="4610" max="4610" width="49.7265625" style="36" bestFit="1" customWidth="1"/>
    <col min="4611" max="4612" width="50.54296875" style="36" bestFit="1" customWidth="1"/>
    <col min="4613" max="4613" width="49" style="36" bestFit="1" customWidth="1"/>
    <col min="4614" max="4614" width="47.26953125" style="36" bestFit="1" customWidth="1"/>
    <col min="4615" max="4615" width="49.26953125" style="36" bestFit="1" customWidth="1"/>
    <col min="4616" max="4616" width="48.81640625" style="36" bestFit="1" customWidth="1"/>
    <col min="4617" max="4617" width="12.54296875" style="36" bestFit="1" customWidth="1"/>
    <col min="4618" max="4864" width="8.7265625" style="36" customWidth="1"/>
    <col min="4865" max="4865" width="7.453125" style="36" bestFit="1" customWidth="1"/>
    <col min="4866" max="4866" width="49.7265625" style="36" bestFit="1" customWidth="1"/>
    <col min="4867" max="4868" width="50.54296875" style="36" bestFit="1" customWidth="1"/>
    <col min="4869" max="4869" width="49" style="36" bestFit="1" customWidth="1"/>
    <col min="4870" max="4870" width="47.26953125" style="36" bestFit="1" customWidth="1"/>
    <col min="4871" max="4871" width="49.26953125" style="36" bestFit="1" customWidth="1"/>
    <col min="4872" max="4872" width="48.81640625" style="36" bestFit="1" customWidth="1"/>
    <col min="4873" max="4873" width="12.54296875" style="36" bestFit="1" customWidth="1"/>
    <col min="4874" max="5120" width="8.7265625" style="36" customWidth="1"/>
    <col min="5121" max="5121" width="7.453125" style="36" bestFit="1" customWidth="1"/>
    <col min="5122" max="5122" width="49.7265625" style="36" bestFit="1" customWidth="1"/>
    <col min="5123" max="5124" width="50.54296875" style="36" bestFit="1" customWidth="1"/>
    <col min="5125" max="5125" width="49" style="36" bestFit="1" customWidth="1"/>
    <col min="5126" max="5126" width="47.26953125" style="36" bestFit="1" customWidth="1"/>
    <col min="5127" max="5127" width="49.26953125" style="36" bestFit="1" customWidth="1"/>
    <col min="5128" max="5128" width="48.81640625" style="36" bestFit="1" customWidth="1"/>
    <col min="5129" max="5129" width="12.54296875" style="36" bestFit="1" customWidth="1"/>
    <col min="5130" max="5376" width="8.7265625" style="36" customWidth="1"/>
    <col min="5377" max="5377" width="7.453125" style="36" bestFit="1" customWidth="1"/>
    <col min="5378" max="5378" width="49.7265625" style="36" bestFit="1" customWidth="1"/>
    <col min="5379" max="5380" width="50.54296875" style="36" bestFit="1" customWidth="1"/>
    <col min="5381" max="5381" width="49" style="36" bestFit="1" customWidth="1"/>
    <col min="5382" max="5382" width="47.26953125" style="36" bestFit="1" customWidth="1"/>
    <col min="5383" max="5383" width="49.26953125" style="36" bestFit="1" customWidth="1"/>
    <col min="5384" max="5384" width="48.81640625" style="36" bestFit="1" customWidth="1"/>
    <col min="5385" max="5385" width="12.54296875" style="36" bestFit="1" customWidth="1"/>
    <col min="5386" max="5632" width="8.7265625" style="36" customWidth="1"/>
    <col min="5633" max="5633" width="7.453125" style="36" bestFit="1" customWidth="1"/>
    <col min="5634" max="5634" width="49.7265625" style="36" bestFit="1" customWidth="1"/>
    <col min="5635" max="5636" width="50.54296875" style="36" bestFit="1" customWidth="1"/>
    <col min="5637" max="5637" width="49" style="36" bestFit="1" customWidth="1"/>
    <col min="5638" max="5638" width="47.26953125" style="36" bestFit="1" customWidth="1"/>
    <col min="5639" max="5639" width="49.26953125" style="36" bestFit="1" customWidth="1"/>
    <col min="5640" max="5640" width="48.81640625" style="36" bestFit="1" customWidth="1"/>
    <col min="5641" max="5641" width="12.54296875" style="36" bestFit="1" customWidth="1"/>
    <col min="5642" max="5888" width="8.7265625" style="36" customWidth="1"/>
    <col min="5889" max="5889" width="7.453125" style="36" bestFit="1" customWidth="1"/>
    <col min="5890" max="5890" width="49.7265625" style="36" bestFit="1" customWidth="1"/>
    <col min="5891" max="5892" width="50.54296875" style="36" bestFit="1" customWidth="1"/>
    <col min="5893" max="5893" width="49" style="36" bestFit="1" customWidth="1"/>
    <col min="5894" max="5894" width="47.26953125" style="36" bestFit="1" customWidth="1"/>
    <col min="5895" max="5895" width="49.26953125" style="36" bestFit="1" customWidth="1"/>
    <col min="5896" max="5896" width="48.81640625" style="36" bestFit="1" customWidth="1"/>
    <col min="5897" max="5897" width="12.54296875" style="36" bestFit="1" customWidth="1"/>
    <col min="5898" max="6144" width="8.7265625" style="36" customWidth="1"/>
    <col min="6145" max="6145" width="7.453125" style="36" bestFit="1" customWidth="1"/>
    <col min="6146" max="6146" width="49.7265625" style="36" bestFit="1" customWidth="1"/>
    <col min="6147" max="6148" width="50.54296875" style="36" bestFit="1" customWidth="1"/>
    <col min="6149" max="6149" width="49" style="36" bestFit="1" customWidth="1"/>
    <col min="6150" max="6150" width="47.26953125" style="36" bestFit="1" customWidth="1"/>
    <col min="6151" max="6151" width="49.26953125" style="36" bestFit="1" customWidth="1"/>
    <col min="6152" max="6152" width="48.81640625" style="36" bestFit="1" customWidth="1"/>
    <col min="6153" max="6153" width="12.54296875" style="36" bestFit="1" customWidth="1"/>
    <col min="6154" max="6400" width="8.7265625" style="36" customWidth="1"/>
    <col min="6401" max="6401" width="7.453125" style="36" bestFit="1" customWidth="1"/>
    <col min="6402" max="6402" width="49.7265625" style="36" bestFit="1" customWidth="1"/>
    <col min="6403" max="6404" width="50.54296875" style="36" bestFit="1" customWidth="1"/>
    <col min="6405" max="6405" width="49" style="36" bestFit="1" customWidth="1"/>
    <col min="6406" max="6406" width="47.26953125" style="36" bestFit="1" customWidth="1"/>
    <col min="6407" max="6407" width="49.26953125" style="36" bestFit="1" customWidth="1"/>
    <col min="6408" max="6408" width="48.81640625" style="36" bestFit="1" customWidth="1"/>
    <col min="6409" max="6409" width="12.54296875" style="36" bestFit="1" customWidth="1"/>
    <col min="6410" max="6656" width="8.7265625" style="36" customWidth="1"/>
    <col min="6657" max="6657" width="7.453125" style="36" bestFit="1" customWidth="1"/>
    <col min="6658" max="6658" width="49.7265625" style="36" bestFit="1" customWidth="1"/>
    <col min="6659" max="6660" width="50.54296875" style="36" bestFit="1" customWidth="1"/>
    <col min="6661" max="6661" width="49" style="36" bestFit="1" customWidth="1"/>
    <col min="6662" max="6662" width="47.26953125" style="36" bestFit="1" customWidth="1"/>
    <col min="6663" max="6663" width="49.26953125" style="36" bestFit="1" customWidth="1"/>
    <col min="6664" max="6664" width="48.81640625" style="36" bestFit="1" customWidth="1"/>
    <col min="6665" max="6665" width="12.54296875" style="36" bestFit="1" customWidth="1"/>
    <col min="6666" max="6912" width="8.7265625" style="36" customWidth="1"/>
    <col min="6913" max="6913" width="7.453125" style="36" bestFit="1" customWidth="1"/>
    <col min="6914" max="6914" width="49.7265625" style="36" bestFit="1" customWidth="1"/>
    <col min="6915" max="6916" width="50.54296875" style="36" bestFit="1" customWidth="1"/>
    <col min="6917" max="6917" width="49" style="36" bestFit="1" customWidth="1"/>
    <col min="6918" max="6918" width="47.26953125" style="36" bestFit="1" customWidth="1"/>
    <col min="6919" max="6919" width="49.26953125" style="36" bestFit="1" customWidth="1"/>
    <col min="6920" max="6920" width="48.81640625" style="36" bestFit="1" customWidth="1"/>
    <col min="6921" max="6921" width="12.54296875" style="36" bestFit="1" customWidth="1"/>
    <col min="6922" max="7168" width="8.7265625" style="36" customWidth="1"/>
    <col min="7169" max="7169" width="7.453125" style="36" bestFit="1" customWidth="1"/>
    <col min="7170" max="7170" width="49.7265625" style="36" bestFit="1" customWidth="1"/>
    <col min="7171" max="7172" width="50.54296875" style="36" bestFit="1" customWidth="1"/>
    <col min="7173" max="7173" width="49" style="36" bestFit="1" customWidth="1"/>
    <col min="7174" max="7174" width="47.26953125" style="36" bestFit="1" customWidth="1"/>
    <col min="7175" max="7175" width="49.26953125" style="36" bestFit="1" customWidth="1"/>
    <col min="7176" max="7176" width="48.81640625" style="36" bestFit="1" customWidth="1"/>
    <col min="7177" max="7177" width="12.54296875" style="36" bestFit="1" customWidth="1"/>
    <col min="7178" max="7424" width="8.7265625" style="36" customWidth="1"/>
    <col min="7425" max="7425" width="7.453125" style="36" bestFit="1" customWidth="1"/>
    <col min="7426" max="7426" width="49.7265625" style="36" bestFit="1" customWidth="1"/>
    <col min="7427" max="7428" width="50.54296875" style="36" bestFit="1" customWidth="1"/>
    <col min="7429" max="7429" width="49" style="36" bestFit="1" customWidth="1"/>
    <col min="7430" max="7430" width="47.26953125" style="36" bestFit="1" customWidth="1"/>
    <col min="7431" max="7431" width="49.26953125" style="36" bestFit="1" customWidth="1"/>
    <col min="7432" max="7432" width="48.81640625" style="36" bestFit="1" customWidth="1"/>
    <col min="7433" max="7433" width="12.54296875" style="36" bestFit="1" customWidth="1"/>
    <col min="7434" max="7680" width="8.7265625" style="36" customWidth="1"/>
    <col min="7681" max="7681" width="7.453125" style="36" bestFit="1" customWidth="1"/>
    <col min="7682" max="7682" width="49.7265625" style="36" bestFit="1" customWidth="1"/>
    <col min="7683" max="7684" width="50.54296875" style="36" bestFit="1" customWidth="1"/>
    <col min="7685" max="7685" width="49" style="36" bestFit="1" customWidth="1"/>
    <col min="7686" max="7686" width="47.26953125" style="36" bestFit="1" customWidth="1"/>
    <col min="7687" max="7687" width="49.26953125" style="36" bestFit="1" customWidth="1"/>
    <col min="7688" max="7688" width="48.81640625" style="36" bestFit="1" customWidth="1"/>
    <col min="7689" max="7689" width="12.54296875" style="36" bestFit="1" customWidth="1"/>
    <col min="7690" max="7936" width="8.7265625" style="36" customWidth="1"/>
    <col min="7937" max="7937" width="7.453125" style="36" bestFit="1" customWidth="1"/>
    <col min="7938" max="7938" width="49.7265625" style="36" bestFit="1" customWidth="1"/>
    <col min="7939" max="7940" width="50.54296875" style="36" bestFit="1" customWidth="1"/>
    <col min="7941" max="7941" width="49" style="36" bestFit="1" customWidth="1"/>
    <col min="7942" max="7942" width="47.26953125" style="36" bestFit="1" customWidth="1"/>
    <col min="7943" max="7943" width="49.26953125" style="36" bestFit="1" customWidth="1"/>
    <col min="7944" max="7944" width="48.81640625" style="36" bestFit="1" customWidth="1"/>
    <col min="7945" max="7945" width="12.54296875" style="36" bestFit="1" customWidth="1"/>
    <col min="7946" max="8192" width="8.7265625" style="36" customWidth="1"/>
    <col min="8193" max="8193" width="7.453125" style="36" bestFit="1" customWidth="1"/>
    <col min="8194" max="8194" width="49.7265625" style="36" bestFit="1" customWidth="1"/>
    <col min="8195" max="8196" width="50.54296875" style="36" bestFit="1" customWidth="1"/>
    <col min="8197" max="8197" width="49" style="36" bestFit="1" customWidth="1"/>
    <col min="8198" max="8198" width="47.26953125" style="36" bestFit="1" customWidth="1"/>
    <col min="8199" max="8199" width="49.26953125" style="36" bestFit="1" customWidth="1"/>
    <col min="8200" max="8200" width="48.81640625" style="36" bestFit="1" customWidth="1"/>
    <col min="8201" max="8201" width="12.54296875" style="36" bestFit="1" customWidth="1"/>
    <col min="8202" max="8448" width="8.7265625" style="36" customWidth="1"/>
    <col min="8449" max="8449" width="7.453125" style="36" bestFit="1" customWidth="1"/>
    <col min="8450" max="8450" width="49.7265625" style="36" bestFit="1" customWidth="1"/>
    <col min="8451" max="8452" width="50.54296875" style="36" bestFit="1" customWidth="1"/>
    <col min="8453" max="8453" width="49" style="36" bestFit="1" customWidth="1"/>
    <col min="8454" max="8454" width="47.26953125" style="36" bestFit="1" customWidth="1"/>
    <col min="8455" max="8455" width="49.26953125" style="36" bestFit="1" customWidth="1"/>
    <col min="8456" max="8456" width="48.81640625" style="36" bestFit="1" customWidth="1"/>
    <col min="8457" max="8457" width="12.54296875" style="36" bestFit="1" customWidth="1"/>
    <col min="8458" max="8704" width="8.7265625" style="36" customWidth="1"/>
    <col min="8705" max="8705" width="7.453125" style="36" bestFit="1" customWidth="1"/>
    <col min="8706" max="8706" width="49.7265625" style="36" bestFit="1" customWidth="1"/>
    <col min="8707" max="8708" width="50.54296875" style="36" bestFit="1" customWidth="1"/>
    <col min="8709" max="8709" width="49" style="36" bestFit="1" customWidth="1"/>
    <col min="8710" max="8710" width="47.26953125" style="36" bestFit="1" customWidth="1"/>
    <col min="8711" max="8711" width="49.26953125" style="36" bestFit="1" customWidth="1"/>
    <col min="8712" max="8712" width="48.81640625" style="36" bestFit="1" customWidth="1"/>
    <col min="8713" max="8713" width="12.54296875" style="36" bestFit="1" customWidth="1"/>
    <col min="8714" max="8960" width="8.7265625" style="36" customWidth="1"/>
    <col min="8961" max="8961" width="7.453125" style="36" bestFit="1" customWidth="1"/>
    <col min="8962" max="8962" width="49.7265625" style="36" bestFit="1" customWidth="1"/>
    <col min="8963" max="8964" width="50.54296875" style="36" bestFit="1" customWidth="1"/>
    <col min="8965" max="8965" width="49" style="36" bestFit="1" customWidth="1"/>
    <col min="8966" max="8966" width="47.26953125" style="36" bestFit="1" customWidth="1"/>
    <col min="8967" max="8967" width="49.26953125" style="36" bestFit="1" customWidth="1"/>
    <col min="8968" max="8968" width="48.81640625" style="36" bestFit="1" customWidth="1"/>
    <col min="8969" max="8969" width="12.54296875" style="36" bestFit="1" customWidth="1"/>
    <col min="8970" max="9216" width="8.7265625" style="36" customWidth="1"/>
    <col min="9217" max="9217" width="7.453125" style="36" bestFit="1" customWidth="1"/>
    <col min="9218" max="9218" width="49.7265625" style="36" bestFit="1" customWidth="1"/>
    <col min="9219" max="9220" width="50.54296875" style="36" bestFit="1" customWidth="1"/>
    <col min="9221" max="9221" width="49" style="36" bestFit="1" customWidth="1"/>
    <col min="9222" max="9222" width="47.26953125" style="36" bestFit="1" customWidth="1"/>
    <col min="9223" max="9223" width="49.26953125" style="36" bestFit="1" customWidth="1"/>
    <col min="9224" max="9224" width="48.81640625" style="36" bestFit="1" customWidth="1"/>
    <col min="9225" max="9225" width="12.54296875" style="36" bestFit="1" customWidth="1"/>
    <col min="9226" max="9472" width="8.7265625" style="36" customWidth="1"/>
    <col min="9473" max="9473" width="7.453125" style="36" bestFit="1" customWidth="1"/>
    <col min="9474" max="9474" width="49.7265625" style="36" bestFit="1" customWidth="1"/>
    <col min="9475" max="9476" width="50.54296875" style="36" bestFit="1" customWidth="1"/>
    <col min="9477" max="9477" width="49" style="36" bestFit="1" customWidth="1"/>
    <col min="9478" max="9478" width="47.26953125" style="36" bestFit="1" customWidth="1"/>
    <col min="9479" max="9479" width="49.26953125" style="36" bestFit="1" customWidth="1"/>
    <col min="9480" max="9480" width="48.81640625" style="36" bestFit="1" customWidth="1"/>
    <col min="9481" max="9481" width="12.54296875" style="36" bestFit="1" customWidth="1"/>
    <col min="9482" max="9728" width="8.7265625" style="36" customWidth="1"/>
    <col min="9729" max="9729" width="7.453125" style="36" bestFit="1" customWidth="1"/>
    <col min="9730" max="9730" width="49.7265625" style="36" bestFit="1" customWidth="1"/>
    <col min="9731" max="9732" width="50.54296875" style="36" bestFit="1" customWidth="1"/>
    <col min="9733" max="9733" width="49" style="36" bestFit="1" customWidth="1"/>
    <col min="9734" max="9734" width="47.26953125" style="36" bestFit="1" customWidth="1"/>
    <col min="9735" max="9735" width="49.26953125" style="36" bestFit="1" customWidth="1"/>
    <col min="9736" max="9736" width="48.81640625" style="36" bestFit="1" customWidth="1"/>
    <col min="9737" max="9737" width="12.54296875" style="36" bestFit="1" customWidth="1"/>
    <col min="9738" max="9984" width="8.7265625" style="36" customWidth="1"/>
    <col min="9985" max="9985" width="7.453125" style="36" bestFit="1" customWidth="1"/>
    <col min="9986" max="9986" width="49.7265625" style="36" bestFit="1" customWidth="1"/>
    <col min="9987" max="9988" width="50.54296875" style="36" bestFit="1" customWidth="1"/>
    <col min="9989" max="9989" width="49" style="36" bestFit="1" customWidth="1"/>
    <col min="9990" max="9990" width="47.26953125" style="36" bestFit="1" customWidth="1"/>
    <col min="9991" max="9991" width="49.26953125" style="36" bestFit="1" customWidth="1"/>
    <col min="9992" max="9992" width="48.81640625" style="36" bestFit="1" customWidth="1"/>
    <col min="9993" max="9993" width="12.54296875" style="36" bestFit="1" customWidth="1"/>
    <col min="9994" max="10240" width="8.7265625" style="36" customWidth="1"/>
    <col min="10241" max="10241" width="7.453125" style="36" bestFit="1" customWidth="1"/>
    <col min="10242" max="10242" width="49.7265625" style="36" bestFit="1" customWidth="1"/>
    <col min="10243" max="10244" width="50.54296875" style="36" bestFit="1" customWidth="1"/>
    <col min="10245" max="10245" width="49" style="36" bestFit="1" customWidth="1"/>
    <col min="10246" max="10246" width="47.26953125" style="36" bestFit="1" customWidth="1"/>
    <col min="10247" max="10247" width="49.26953125" style="36" bestFit="1" customWidth="1"/>
    <col min="10248" max="10248" width="48.81640625" style="36" bestFit="1" customWidth="1"/>
    <col min="10249" max="10249" width="12.54296875" style="36" bestFit="1" customWidth="1"/>
    <col min="10250" max="10496" width="8.7265625" style="36" customWidth="1"/>
    <col min="10497" max="10497" width="7.453125" style="36" bestFit="1" customWidth="1"/>
    <col min="10498" max="10498" width="49.7265625" style="36" bestFit="1" customWidth="1"/>
    <col min="10499" max="10500" width="50.54296875" style="36" bestFit="1" customWidth="1"/>
    <col min="10501" max="10501" width="49" style="36" bestFit="1" customWidth="1"/>
    <col min="10502" max="10502" width="47.26953125" style="36" bestFit="1" customWidth="1"/>
    <col min="10503" max="10503" width="49.26953125" style="36" bestFit="1" customWidth="1"/>
    <col min="10504" max="10504" width="48.81640625" style="36" bestFit="1" customWidth="1"/>
    <col min="10505" max="10505" width="12.54296875" style="36" bestFit="1" customWidth="1"/>
    <col min="10506" max="10752" width="8.7265625" style="36" customWidth="1"/>
    <col min="10753" max="10753" width="7.453125" style="36" bestFit="1" customWidth="1"/>
    <col min="10754" max="10754" width="49.7265625" style="36" bestFit="1" customWidth="1"/>
    <col min="10755" max="10756" width="50.54296875" style="36" bestFit="1" customWidth="1"/>
    <col min="10757" max="10757" width="49" style="36" bestFit="1" customWidth="1"/>
    <col min="10758" max="10758" width="47.26953125" style="36" bestFit="1" customWidth="1"/>
    <col min="10759" max="10759" width="49.26953125" style="36" bestFit="1" customWidth="1"/>
    <col min="10760" max="10760" width="48.81640625" style="36" bestFit="1" customWidth="1"/>
    <col min="10761" max="10761" width="12.54296875" style="36" bestFit="1" customWidth="1"/>
    <col min="10762" max="11008" width="8.7265625" style="36" customWidth="1"/>
    <col min="11009" max="11009" width="7.453125" style="36" bestFit="1" customWidth="1"/>
    <col min="11010" max="11010" width="49.7265625" style="36" bestFit="1" customWidth="1"/>
    <col min="11011" max="11012" width="50.54296875" style="36" bestFit="1" customWidth="1"/>
    <col min="11013" max="11013" width="49" style="36" bestFit="1" customWidth="1"/>
    <col min="11014" max="11014" width="47.26953125" style="36" bestFit="1" customWidth="1"/>
    <col min="11015" max="11015" width="49.26953125" style="36" bestFit="1" customWidth="1"/>
    <col min="11016" max="11016" width="48.81640625" style="36" bestFit="1" customWidth="1"/>
    <col min="11017" max="11017" width="12.54296875" style="36" bestFit="1" customWidth="1"/>
    <col min="11018" max="11264" width="8.7265625" style="36" customWidth="1"/>
    <col min="11265" max="11265" width="7.453125" style="36" bestFit="1" customWidth="1"/>
    <col min="11266" max="11266" width="49.7265625" style="36" bestFit="1" customWidth="1"/>
    <col min="11267" max="11268" width="50.54296875" style="36" bestFit="1" customWidth="1"/>
    <col min="11269" max="11269" width="49" style="36" bestFit="1" customWidth="1"/>
    <col min="11270" max="11270" width="47.26953125" style="36" bestFit="1" customWidth="1"/>
    <col min="11271" max="11271" width="49.26953125" style="36" bestFit="1" customWidth="1"/>
    <col min="11272" max="11272" width="48.81640625" style="36" bestFit="1" customWidth="1"/>
    <col min="11273" max="11273" width="12.54296875" style="36" bestFit="1" customWidth="1"/>
    <col min="11274" max="11520" width="8.7265625" style="36" customWidth="1"/>
    <col min="11521" max="11521" width="7.453125" style="36" bestFit="1" customWidth="1"/>
    <col min="11522" max="11522" width="49.7265625" style="36" bestFit="1" customWidth="1"/>
    <col min="11523" max="11524" width="50.54296875" style="36" bestFit="1" customWidth="1"/>
    <col min="11525" max="11525" width="49" style="36" bestFit="1" customWidth="1"/>
    <col min="11526" max="11526" width="47.26953125" style="36" bestFit="1" customWidth="1"/>
    <col min="11527" max="11527" width="49.26953125" style="36" bestFit="1" customWidth="1"/>
    <col min="11528" max="11528" width="48.81640625" style="36" bestFit="1" customWidth="1"/>
    <col min="11529" max="11529" width="12.54296875" style="36" bestFit="1" customWidth="1"/>
    <col min="11530" max="11776" width="8.7265625" style="36" customWidth="1"/>
    <col min="11777" max="11777" width="7.453125" style="36" bestFit="1" customWidth="1"/>
    <col min="11778" max="11778" width="49.7265625" style="36" bestFit="1" customWidth="1"/>
    <col min="11779" max="11780" width="50.54296875" style="36" bestFit="1" customWidth="1"/>
    <col min="11781" max="11781" width="49" style="36" bestFit="1" customWidth="1"/>
    <col min="11782" max="11782" width="47.26953125" style="36" bestFit="1" customWidth="1"/>
    <col min="11783" max="11783" width="49.26953125" style="36" bestFit="1" customWidth="1"/>
    <col min="11784" max="11784" width="48.81640625" style="36" bestFit="1" customWidth="1"/>
    <col min="11785" max="11785" width="12.54296875" style="36" bestFit="1" customWidth="1"/>
    <col min="11786" max="12032" width="8.7265625" style="36" customWidth="1"/>
    <col min="12033" max="12033" width="7.453125" style="36" bestFit="1" customWidth="1"/>
    <col min="12034" max="12034" width="49.7265625" style="36" bestFit="1" customWidth="1"/>
    <col min="12035" max="12036" width="50.54296875" style="36" bestFit="1" customWidth="1"/>
    <col min="12037" max="12037" width="49" style="36" bestFit="1" customWidth="1"/>
    <col min="12038" max="12038" width="47.26953125" style="36" bestFit="1" customWidth="1"/>
    <col min="12039" max="12039" width="49.26953125" style="36" bestFit="1" customWidth="1"/>
    <col min="12040" max="12040" width="48.81640625" style="36" bestFit="1" customWidth="1"/>
    <col min="12041" max="12041" width="12.54296875" style="36" bestFit="1" customWidth="1"/>
    <col min="12042" max="12288" width="8.7265625" style="36" customWidth="1"/>
    <col min="12289" max="12289" width="7.453125" style="36" bestFit="1" customWidth="1"/>
    <col min="12290" max="12290" width="49.7265625" style="36" bestFit="1" customWidth="1"/>
    <col min="12291" max="12292" width="50.54296875" style="36" bestFit="1" customWidth="1"/>
    <col min="12293" max="12293" width="49" style="36" bestFit="1" customWidth="1"/>
    <col min="12294" max="12294" width="47.26953125" style="36" bestFit="1" customWidth="1"/>
    <col min="12295" max="12295" width="49.26953125" style="36" bestFit="1" customWidth="1"/>
    <col min="12296" max="12296" width="48.81640625" style="36" bestFit="1" customWidth="1"/>
    <col min="12297" max="12297" width="12.54296875" style="36" bestFit="1" customWidth="1"/>
    <col min="12298" max="12544" width="8.7265625" style="36" customWidth="1"/>
    <col min="12545" max="12545" width="7.453125" style="36" bestFit="1" customWidth="1"/>
    <col min="12546" max="12546" width="49.7265625" style="36" bestFit="1" customWidth="1"/>
    <col min="12547" max="12548" width="50.54296875" style="36" bestFit="1" customWidth="1"/>
    <col min="12549" max="12549" width="49" style="36" bestFit="1" customWidth="1"/>
    <col min="12550" max="12550" width="47.26953125" style="36" bestFit="1" customWidth="1"/>
    <col min="12551" max="12551" width="49.26953125" style="36" bestFit="1" customWidth="1"/>
    <col min="12552" max="12552" width="48.81640625" style="36" bestFit="1" customWidth="1"/>
    <col min="12553" max="12553" width="12.54296875" style="36" bestFit="1" customWidth="1"/>
    <col min="12554" max="12800" width="8.7265625" style="36" customWidth="1"/>
    <col min="12801" max="12801" width="7.453125" style="36" bestFit="1" customWidth="1"/>
    <col min="12802" max="12802" width="49.7265625" style="36" bestFit="1" customWidth="1"/>
    <col min="12803" max="12804" width="50.54296875" style="36" bestFit="1" customWidth="1"/>
    <col min="12805" max="12805" width="49" style="36" bestFit="1" customWidth="1"/>
    <col min="12806" max="12806" width="47.26953125" style="36" bestFit="1" customWidth="1"/>
    <col min="12807" max="12807" width="49.26953125" style="36" bestFit="1" customWidth="1"/>
    <col min="12808" max="12808" width="48.81640625" style="36" bestFit="1" customWidth="1"/>
    <col min="12809" max="12809" width="12.54296875" style="36" bestFit="1" customWidth="1"/>
    <col min="12810" max="13056" width="8.7265625" style="36" customWidth="1"/>
    <col min="13057" max="13057" width="7.453125" style="36" bestFit="1" customWidth="1"/>
    <col min="13058" max="13058" width="49.7265625" style="36" bestFit="1" customWidth="1"/>
    <col min="13059" max="13060" width="50.54296875" style="36" bestFit="1" customWidth="1"/>
    <col min="13061" max="13061" width="49" style="36" bestFit="1" customWidth="1"/>
    <col min="13062" max="13062" width="47.26953125" style="36" bestFit="1" customWidth="1"/>
    <col min="13063" max="13063" width="49.26953125" style="36" bestFit="1" customWidth="1"/>
    <col min="13064" max="13064" width="48.81640625" style="36" bestFit="1" customWidth="1"/>
    <col min="13065" max="13065" width="12.54296875" style="36" bestFit="1" customWidth="1"/>
    <col min="13066" max="13312" width="8.7265625" style="36" customWidth="1"/>
    <col min="13313" max="13313" width="7.453125" style="36" bestFit="1" customWidth="1"/>
    <col min="13314" max="13314" width="49.7265625" style="36" bestFit="1" customWidth="1"/>
    <col min="13315" max="13316" width="50.54296875" style="36" bestFit="1" customWidth="1"/>
    <col min="13317" max="13317" width="49" style="36" bestFit="1" customWidth="1"/>
    <col min="13318" max="13318" width="47.26953125" style="36" bestFit="1" customWidth="1"/>
    <col min="13319" max="13319" width="49.26953125" style="36" bestFit="1" customWidth="1"/>
    <col min="13320" max="13320" width="48.81640625" style="36" bestFit="1" customWidth="1"/>
    <col min="13321" max="13321" width="12.54296875" style="36" bestFit="1" customWidth="1"/>
    <col min="13322" max="13568" width="8.7265625" style="36" customWidth="1"/>
    <col min="13569" max="13569" width="7.453125" style="36" bestFit="1" customWidth="1"/>
    <col min="13570" max="13570" width="49.7265625" style="36" bestFit="1" customWidth="1"/>
    <col min="13571" max="13572" width="50.54296875" style="36" bestFit="1" customWidth="1"/>
    <col min="13573" max="13573" width="49" style="36" bestFit="1" customWidth="1"/>
    <col min="13574" max="13574" width="47.26953125" style="36" bestFit="1" customWidth="1"/>
    <col min="13575" max="13575" width="49.26953125" style="36" bestFit="1" customWidth="1"/>
    <col min="13576" max="13576" width="48.81640625" style="36" bestFit="1" customWidth="1"/>
    <col min="13577" max="13577" width="12.54296875" style="36" bestFit="1" customWidth="1"/>
    <col min="13578" max="13824" width="8.7265625" style="36" customWidth="1"/>
    <col min="13825" max="13825" width="7.453125" style="36" bestFit="1" customWidth="1"/>
    <col min="13826" max="13826" width="49.7265625" style="36" bestFit="1" customWidth="1"/>
    <col min="13827" max="13828" width="50.54296875" style="36" bestFit="1" customWidth="1"/>
    <col min="13829" max="13829" width="49" style="36" bestFit="1" customWidth="1"/>
    <col min="13830" max="13830" width="47.26953125" style="36" bestFit="1" customWidth="1"/>
    <col min="13831" max="13831" width="49.26953125" style="36" bestFit="1" customWidth="1"/>
    <col min="13832" max="13832" width="48.81640625" style="36" bestFit="1" customWidth="1"/>
    <col min="13833" max="13833" width="12.54296875" style="36" bestFit="1" customWidth="1"/>
    <col min="13834" max="14080" width="8.7265625" style="36" customWidth="1"/>
    <col min="14081" max="14081" width="7.453125" style="36" bestFit="1" customWidth="1"/>
    <col min="14082" max="14082" width="49.7265625" style="36" bestFit="1" customWidth="1"/>
    <col min="14083" max="14084" width="50.54296875" style="36" bestFit="1" customWidth="1"/>
    <col min="14085" max="14085" width="49" style="36" bestFit="1" customWidth="1"/>
    <col min="14086" max="14086" width="47.26953125" style="36" bestFit="1" customWidth="1"/>
    <col min="14087" max="14087" width="49.26953125" style="36" bestFit="1" customWidth="1"/>
    <col min="14088" max="14088" width="48.81640625" style="36" bestFit="1" customWidth="1"/>
    <col min="14089" max="14089" width="12.54296875" style="36" bestFit="1" customWidth="1"/>
    <col min="14090" max="14336" width="8.7265625" style="36" customWidth="1"/>
    <col min="14337" max="14337" width="7.453125" style="36" bestFit="1" customWidth="1"/>
    <col min="14338" max="14338" width="49.7265625" style="36" bestFit="1" customWidth="1"/>
    <col min="14339" max="14340" width="50.54296875" style="36" bestFit="1" customWidth="1"/>
    <col min="14341" max="14341" width="49" style="36" bestFit="1" customWidth="1"/>
    <col min="14342" max="14342" width="47.26953125" style="36" bestFit="1" customWidth="1"/>
    <col min="14343" max="14343" width="49.26953125" style="36" bestFit="1" customWidth="1"/>
    <col min="14344" max="14344" width="48.81640625" style="36" bestFit="1" customWidth="1"/>
    <col min="14345" max="14345" width="12.54296875" style="36" bestFit="1" customWidth="1"/>
    <col min="14346" max="14592" width="8.7265625" style="36" customWidth="1"/>
    <col min="14593" max="14593" width="7.453125" style="36" bestFit="1" customWidth="1"/>
    <col min="14594" max="14594" width="49.7265625" style="36" bestFit="1" customWidth="1"/>
    <col min="14595" max="14596" width="50.54296875" style="36" bestFit="1" customWidth="1"/>
    <col min="14597" max="14597" width="49" style="36" bestFit="1" customWidth="1"/>
    <col min="14598" max="14598" width="47.26953125" style="36" bestFit="1" customWidth="1"/>
    <col min="14599" max="14599" width="49.26953125" style="36" bestFit="1" customWidth="1"/>
    <col min="14600" max="14600" width="48.81640625" style="36" bestFit="1" customWidth="1"/>
    <col min="14601" max="14601" width="12.54296875" style="36" bestFit="1" customWidth="1"/>
    <col min="14602" max="14848" width="8.7265625" style="36" customWidth="1"/>
    <col min="14849" max="14849" width="7.453125" style="36" bestFit="1" customWidth="1"/>
    <col min="14850" max="14850" width="49.7265625" style="36" bestFit="1" customWidth="1"/>
    <col min="14851" max="14852" width="50.54296875" style="36" bestFit="1" customWidth="1"/>
    <col min="14853" max="14853" width="49" style="36" bestFit="1" customWidth="1"/>
    <col min="14854" max="14854" width="47.26953125" style="36" bestFit="1" customWidth="1"/>
    <col min="14855" max="14855" width="49.26953125" style="36" bestFit="1" customWidth="1"/>
    <col min="14856" max="14856" width="48.81640625" style="36" bestFit="1" customWidth="1"/>
    <col min="14857" max="14857" width="12.54296875" style="36" bestFit="1" customWidth="1"/>
    <col min="14858" max="15104" width="8.7265625" style="36" customWidth="1"/>
    <col min="15105" max="15105" width="7.453125" style="36" bestFit="1" customWidth="1"/>
    <col min="15106" max="15106" width="49.7265625" style="36" bestFit="1" customWidth="1"/>
    <col min="15107" max="15108" width="50.54296875" style="36" bestFit="1" customWidth="1"/>
    <col min="15109" max="15109" width="49" style="36" bestFit="1" customWidth="1"/>
    <col min="15110" max="15110" width="47.26953125" style="36" bestFit="1" customWidth="1"/>
    <col min="15111" max="15111" width="49.26953125" style="36" bestFit="1" customWidth="1"/>
    <col min="15112" max="15112" width="48.81640625" style="36" bestFit="1" customWidth="1"/>
    <col min="15113" max="15113" width="12.54296875" style="36" bestFit="1" customWidth="1"/>
    <col min="15114" max="15360" width="8.7265625" style="36" customWidth="1"/>
    <col min="15361" max="15361" width="7.453125" style="36" bestFit="1" customWidth="1"/>
    <col min="15362" max="15362" width="49.7265625" style="36" bestFit="1" customWidth="1"/>
    <col min="15363" max="15364" width="50.54296875" style="36" bestFit="1" customWidth="1"/>
    <col min="15365" max="15365" width="49" style="36" bestFit="1" customWidth="1"/>
    <col min="15366" max="15366" width="47.26953125" style="36" bestFit="1" customWidth="1"/>
    <col min="15367" max="15367" width="49.26953125" style="36" bestFit="1" customWidth="1"/>
    <col min="15368" max="15368" width="48.81640625" style="36" bestFit="1" customWidth="1"/>
    <col min="15369" max="15369" width="12.54296875" style="36" bestFit="1" customWidth="1"/>
    <col min="15370" max="15616" width="8.7265625" style="36" customWidth="1"/>
    <col min="15617" max="15617" width="7.453125" style="36" bestFit="1" customWidth="1"/>
    <col min="15618" max="15618" width="49.7265625" style="36" bestFit="1" customWidth="1"/>
    <col min="15619" max="15620" width="50.54296875" style="36" bestFit="1" customWidth="1"/>
    <col min="15621" max="15621" width="49" style="36" bestFit="1" customWidth="1"/>
    <col min="15622" max="15622" width="47.26953125" style="36" bestFit="1" customWidth="1"/>
    <col min="15623" max="15623" width="49.26953125" style="36" bestFit="1" customWidth="1"/>
    <col min="15624" max="15624" width="48.81640625" style="36" bestFit="1" customWidth="1"/>
    <col min="15625" max="15625" width="12.54296875" style="36" bestFit="1" customWidth="1"/>
    <col min="15626" max="15872" width="8.7265625" style="36" customWidth="1"/>
    <col min="15873" max="15873" width="7.453125" style="36" bestFit="1" customWidth="1"/>
    <col min="15874" max="15874" width="49.7265625" style="36" bestFit="1" customWidth="1"/>
    <col min="15875" max="15876" width="50.54296875" style="36" bestFit="1" customWidth="1"/>
    <col min="15877" max="15877" width="49" style="36" bestFit="1" customWidth="1"/>
    <col min="15878" max="15878" width="47.26953125" style="36" bestFit="1" customWidth="1"/>
    <col min="15879" max="15879" width="49.26953125" style="36" bestFit="1" customWidth="1"/>
    <col min="15880" max="15880" width="48.81640625" style="36" bestFit="1" customWidth="1"/>
    <col min="15881" max="15881" width="12.54296875" style="36" bestFit="1" customWidth="1"/>
    <col min="15882" max="16128" width="8.7265625" style="36" customWidth="1"/>
    <col min="16129" max="16129" width="7.453125" style="36" bestFit="1" customWidth="1"/>
    <col min="16130" max="16130" width="49.7265625" style="36" bestFit="1" customWidth="1"/>
    <col min="16131" max="16132" width="50.54296875" style="36" bestFit="1" customWidth="1"/>
    <col min="16133" max="16133" width="49" style="36" bestFit="1" customWidth="1"/>
    <col min="16134" max="16134" width="47.26953125" style="36" bestFit="1" customWidth="1"/>
    <col min="16135" max="16135" width="49.26953125" style="36" bestFit="1" customWidth="1"/>
    <col min="16136" max="16136" width="48.81640625" style="36" bestFit="1" customWidth="1"/>
    <col min="16137" max="16137" width="12.54296875" style="36" bestFit="1" customWidth="1"/>
    <col min="16138" max="16384" width="8.7265625" style="36" customWidth="1"/>
  </cols>
  <sheetData>
    <row r="7" spans="1:9" ht="13" x14ac:dyDescent="0.25">
      <c r="A7" s="69" t="s">
        <v>42</v>
      </c>
      <c r="B7" s="70"/>
      <c r="C7" s="71"/>
      <c r="D7" s="72" t="s">
        <v>43</v>
      </c>
      <c r="E7" s="73"/>
      <c r="F7" s="73"/>
      <c r="G7" s="73"/>
      <c r="H7" s="73"/>
      <c r="I7" s="74"/>
    </row>
    <row r="8" spans="1:9" ht="13" x14ac:dyDescent="0.25">
      <c r="A8" s="69" t="s">
        <v>44</v>
      </c>
      <c r="B8" s="70"/>
      <c r="C8" s="71"/>
      <c r="D8" s="72" t="s">
        <v>45</v>
      </c>
      <c r="E8" s="73"/>
      <c r="F8" s="73"/>
      <c r="G8" s="73"/>
      <c r="H8" s="73"/>
      <c r="I8" s="74"/>
    </row>
    <row r="9" spans="1:9" ht="13" x14ac:dyDescent="0.25">
      <c r="A9" s="69" t="s">
        <v>46</v>
      </c>
      <c r="B9" s="70"/>
      <c r="C9" s="71"/>
      <c r="D9" s="72" t="s">
        <v>47</v>
      </c>
      <c r="E9" s="73"/>
      <c r="F9" s="73"/>
      <c r="G9" s="73"/>
      <c r="H9" s="73"/>
      <c r="I9" s="74"/>
    </row>
    <row r="10" spans="1:9" ht="13" x14ac:dyDescent="0.25">
      <c r="A10" s="69" t="s">
        <v>48</v>
      </c>
      <c r="B10" s="70"/>
      <c r="C10" s="71"/>
      <c r="D10" s="72" t="s">
        <v>49</v>
      </c>
      <c r="E10" s="73"/>
      <c r="F10" s="73"/>
      <c r="G10" s="73"/>
      <c r="H10" s="73"/>
      <c r="I10" s="74"/>
    </row>
    <row r="11" spans="1:9" ht="13" x14ac:dyDescent="0.25">
      <c r="A11" s="69" t="s">
        <v>50</v>
      </c>
      <c r="B11" s="70"/>
      <c r="C11" s="71"/>
      <c r="D11" s="72" t="s">
        <v>949</v>
      </c>
      <c r="E11" s="73"/>
      <c r="F11" s="73"/>
      <c r="G11" s="73"/>
      <c r="H11" s="73"/>
      <c r="I11" s="74"/>
    </row>
    <row r="12" spans="1:9" ht="13" x14ac:dyDescent="0.25">
      <c r="A12" s="69" t="s">
        <v>52</v>
      </c>
      <c r="B12" s="70"/>
      <c r="C12" s="71"/>
      <c r="D12" s="72" t="s">
        <v>950</v>
      </c>
      <c r="E12" s="73"/>
      <c r="F12" s="73"/>
      <c r="G12" s="73"/>
      <c r="H12" s="73"/>
      <c r="I12" s="74"/>
    </row>
    <row r="13" spans="1:9" ht="13" x14ac:dyDescent="0.25">
      <c r="A13" s="69" t="s">
        <v>54</v>
      </c>
      <c r="B13" s="70"/>
      <c r="C13" s="71"/>
      <c r="D13" s="72" t="s">
        <v>55</v>
      </c>
      <c r="E13" s="73"/>
      <c r="F13" s="73"/>
      <c r="G13" s="73"/>
      <c r="H13" s="73"/>
      <c r="I13" s="74"/>
    </row>
    <row r="14" spans="1:9" ht="13" x14ac:dyDescent="0.25">
      <c r="A14" s="69" t="s">
        <v>56</v>
      </c>
      <c r="B14" s="70"/>
      <c r="C14" s="71"/>
      <c r="D14" s="72" t="s">
        <v>57</v>
      </c>
      <c r="E14" s="73"/>
      <c r="F14" s="73"/>
      <c r="G14" s="73"/>
      <c r="H14" s="73"/>
      <c r="I14" s="74"/>
    </row>
    <row r="16" spans="1:9" ht="13" x14ac:dyDescent="0.25">
      <c r="A16" s="44" t="s">
        <v>58</v>
      </c>
      <c r="B16" s="44" t="s">
        <v>951</v>
      </c>
      <c r="C16" s="44" t="s">
        <v>952</v>
      </c>
      <c r="D16" s="44" t="s">
        <v>953</v>
      </c>
      <c r="E16" s="44" t="s">
        <v>954</v>
      </c>
      <c r="F16" s="44" t="s">
        <v>955</v>
      </c>
      <c r="G16" s="44" t="s">
        <v>956</v>
      </c>
      <c r="H16" s="44" t="s">
        <v>957</v>
      </c>
      <c r="I16" s="44" t="s">
        <v>66</v>
      </c>
    </row>
    <row r="17" spans="1:9" ht="13" x14ac:dyDescent="0.25">
      <c r="A17" s="44" t="s">
        <v>67</v>
      </c>
      <c r="B17" s="45" t="s">
        <v>58</v>
      </c>
      <c r="C17" s="45" t="s">
        <v>58</v>
      </c>
      <c r="D17" s="45" t="s">
        <v>58</v>
      </c>
      <c r="E17" s="45" t="s">
        <v>58</v>
      </c>
      <c r="F17" s="45" t="s">
        <v>58</v>
      </c>
      <c r="G17" s="45" t="s">
        <v>58</v>
      </c>
      <c r="H17" s="45" t="s">
        <v>58</v>
      </c>
      <c r="I17" s="46">
        <v>0</v>
      </c>
    </row>
    <row r="18" spans="1:9" ht="13" x14ac:dyDescent="0.25">
      <c r="A18" s="44" t="s">
        <v>68</v>
      </c>
      <c r="B18" s="45" t="s">
        <v>58</v>
      </c>
      <c r="C18" s="45" t="s">
        <v>58</v>
      </c>
      <c r="D18" s="45" t="s">
        <v>58</v>
      </c>
      <c r="E18" s="45" t="s">
        <v>58</v>
      </c>
      <c r="F18" s="45" t="s">
        <v>58</v>
      </c>
      <c r="G18" s="45" t="s">
        <v>58</v>
      </c>
      <c r="H18" s="45" t="s">
        <v>58</v>
      </c>
      <c r="I18" s="46">
        <v>0</v>
      </c>
    </row>
    <row r="19" spans="1:9" ht="13" x14ac:dyDescent="0.25">
      <c r="A19" s="44" t="s">
        <v>69</v>
      </c>
      <c r="B19" s="45" t="s">
        <v>58</v>
      </c>
      <c r="C19" s="45" t="s">
        <v>58</v>
      </c>
      <c r="D19" s="45" t="s">
        <v>58</v>
      </c>
      <c r="E19" s="45" t="s">
        <v>58</v>
      </c>
      <c r="F19" s="45" t="s">
        <v>58</v>
      </c>
      <c r="G19" s="45" t="s">
        <v>58</v>
      </c>
      <c r="H19" s="45" t="s">
        <v>58</v>
      </c>
      <c r="I19" s="46">
        <v>0</v>
      </c>
    </row>
    <row r="20" spans="1:9" ht="13" x14ac:dyDescent="0.25">
      <c r="A20" s="44" t="s">
        <v>70</v>
      </c>
      <c r="B20" s="45" t="s">
        <v>58</v>
      </c>
      <c r="C20" s="45" t="s">
        <v>58</v>
      </c>
      <c r="D20" s="45" t="s">
        <v>58</v>
      </c>
      <c r="E20" s="45" t="s">
        <v>58</v>
      </c>
      <c r="F20" s="45" t="s">
        <v>58</v>
      </c>
      <c r="G20" s="45" t="s">
        <v>58</v>
      </c>
      <c r="H20" s="45" t="s">
        <v>58</v>
      </c>
      <c r="I20" s="46">
        <v>0</v>
      </c>
    </row>
    <row r="21" spans="1:9" ht="13" x14ac:dyDescent="0.25">
      <c r="A21" s="44" t="s">
        <v>71</v>
      </c>
      <c r="B21" s="45" t="s">
        <v>58</v>
      </c>
      <c r="C21" s="45" t="s">
        <v>58</v>
      </c>
      <c r="D21" s="45" t="s">
        <v>58</v>
      </c>
      <c r="E21" s="45" t="s">
        <v>58</v>
      </c>
      <c r="F21" s="45" t="s">
        <v>58</v>
      </c>
      <c r="G21" s="45" t="s">
        <v>58</v>
      </c>
      <c r="H21" s="45" t="s">
        <v>58</v>
      </c>
      <c r="I21" s="46">
        <v>0</v>
      </c>
    </row>
    <row r="22" spans="1:9" ht="13" x14ac:dyDescent="0.25">
      <c r="A22" s="44" t="s">
        <v>72</v>
      </c>
      <c r="B22" s="45" t="s">
        <v>58</v>
      </c>
      <c r="C22" s="45" t="s">
        <v>58</v>
      </c>
      <c r="D22" s="45" t="s">
        <v>58</v>
      </c>
      <c r="E22" s="45" t="s">
        <v>58</v>
      </c>
      <c r="F22" s="45" t="s">
        <v>58</v>
      </c>
      <c r="G22" s="45" t="s">
        <v>58</v>
      </c>
      <c r="H22" s="45" t="s">
        <v>58</v>
      </c>
      <c r="I22" s="46">
        <v>0</v>
      </c>
    </row>
    <row r="23" spans="1:9" ht="13" x14ac:dyDescent="0.25">
      <c r="A23" s="44" t="s">
        <v>73</v>
      </c>
      <c r="B23" s="45" t="s">
        <v>58</v>
      </c>
      <c r="C23" s="45" t="s">
        <v>58</v>
      </c>
      <c r="D23" s="45" t="s">
        <v>58</v>
      </c>
      <c r="E23" s="45" t="s">
        <v>58</v>
      </c>
      <c r="F23" s="45" t="s">
        <v>58</v>
      </c>
      <c r="G23" s="45" t="s">
        <v>58</v>
      </c>
      <c r="H23" s="45" t="s">
        <v>58</v>
      </c>
      <c r="I23" s="46">
        <v>0</v>
      </c>
    </row>
    <row r="24" spans="1:9" ht="13" x14ac:dyDescent="0.25">
      <c r="A24" s="44" t="s">
        <v>74</v>
      </c>
      <c r="B24" s="45" t="s">
        <v>58</v>
      </c>
      <c r="C24" s="45" t="s">
        <v>58</v>
      </c>
      <c r="D24" s="45" t="s">
        <v>58</v>
      </c>
      <c r="E24" s="45" t="s">
        <v>58</v>
      </c>
      <c r="F24" s="45" t="s">
        <v>58</v>
      </c>
      <c r="G24" s="45" t="s">
        <v>58</v>
      </c>
      <c r="H24" s="45" t="s">
        <v>58</v>
      </c>
      <c r="I24" s="46">
        <v>0</v>
      </c>
    </row>
    <row r="25" spans="1:9" ht="13" x14ac:dyDescent="0.25">
      <c r="A25" s="44" t="s">
        <v>75</v>
      </c>
      <c r="B25" s="45" t="s">
        <v>58</v>
      </c>
      <c r="C25" s="45" t="s">
        <v>58</v>
      </c>
      <c r="D25" s="45" t="s">
        <v>58</v>
      </c>
      <c r="E25" s="45" t="s">
        <v>58</v>
      </c>
      <c r="F25" s="45" t="s">
        <v>58</v>
      </c>
      <c r="G25" s="45" t="s">
        <v>58</v>
      </c>
      <c r="H25" s="45" t="s">
        <v>58</v>
      </c>
      <c r="I25" s="46">
        <v>0</v>
      </c>
    </row>
    <row r="26" spans="1:9" ht="13" x14ac:dyDescent="0.25">
      <c r="A26" s="44" t="s">
        <v>76</v>
      </c>
      <c r="B26" s="45" t="s">
        <v>58</v>
      </c>
      <c r="C26" s="45" t="s">
        <v>58</v>
      </c>
      <c r="D26" s="45" t="s">
        <v>58</v>
      </c>
      <c r="E26" s="45" t="s">
        <v>58</v>
      </c>
      <c r="F26" s="45" t="s">
        <v>58</v>
      </c>
      <c r="G26" s="45" t="s">
        <v>58</v>
      </c>
      <c r="H26" s="45" t="s">
        <v>58</v>
      </c>
      <c r="I26" s="46">
        <v>0</v>
      </c>
    </row>
    <row r="27" spans="1:9" ht="13" x14ac:dyDescent="0.25">
      <c r="A27" s="44" t="s">
        <v>77</v>
      </c>
      <c r="B27" s="45" t="s">
        <v>58</v>
      </c>
      <c r="C27" s="45" t="s">
        <v>58</v>
      </c>
      <c r="D27" s="45" t="s">
        <v>58</v>
      </c>
      <c r="E27" s="45" t="s">
        <v>58</v>
      </c>
      <c r="F27" s="45" t="s">
        <v>58</v>
      </c>
      <c r="G27" s="45" t="s">
        <v>58</v>
      </c>
      <c r="H27" s="45" t="s">
        <v>58</v>
      </c>
      <c r="I27" s="46">
        <v>0</v>
      </c>
    </row>
    <row r="28" spans="1:9" ht="13" x14ac:dyDescent="0.25">
      <c r="A28" s="44" t="s">
        <v>78</v>
      </c>
      <c r="B28" s="45" t="s">
        <v>58</v>
      </c>
      <c r="C28" s="45" t="s">
        <v>58</v>
      </c>
      <c r="D28" s="45" t="s">
        <v>58</v>
      </c>
      <c r="E28" s="45" t="s">
        <v>58</v>
      </c>
      <c r="F28" s="45" t="s">
        <v>58</v>
      </c>
      <c r="G28" s="45" t="s">
        <v>58</v>
      </c>
      <c r="H28" s="45" t="s">
        <v>58</v>
      </c>
      <c r="I28" s="46">
        <v>0</v>
      </c>
    </row>
    <row r="29" spans="1:9" ht="13" x14ac:dyDescent="0.25">
      <c r="A29" s="44" t="s">
        <v>79</v>
      </c>
      <c r="B29" s="45" t="s">
        <v>58</v>
      </c>
      <c r="C29" s="45" t="s">
        <v>58</v>
      </c>
      <c r="D29" s="45" t="s">
        <v>58</v>
      </c>
      <c r="E29" s="45" t="s">
        <v>58</v>
      </c>
      <c r="F29" s="45" t="s">
        <v>58</v>
      </c>
      <c r="G29" s="45" t="s">
        <v>58</v>
      </c>
      <c r="H29" s="45" t="s">
        <v>58</v>
      </c>
      <c r="I29" s="46">
        <v>0</v>
      </c>
    </row>
    <row r="30" spans="1:9" ht="13" x14ac:dyDescent="0.25">
      <c r="A30" s="44" t="s">
        <v>80</v>
      </c>
      <c r="B30" s="45" t="s">
        <v>58</v>
      </c>
      <c r="C30" s="45" t="s">
        <v>58</v>
      </c>
      <c r="D30" s="45" t="s">
        <v>58</v>
      </c>
      <c r="E30" s="45" t="s">
        <v>58</v>
      </c>
      <c r="F30" s="45" t="s">
        <v>58</v>
      </c>
      <c r="G30" s="45" t="s">
        <v>58</v>
      </c>
      <c r="H30" s="45" t="s">
        <v>58</v>
      </c>
      <c r="I30" s="46">
        <v>0</v>
      </c>
    </row>
    <row r="31" spans="1:9" ht="13" x14ac:dyDescent="0.25">
      <c r="A31" s="44" t="s">
        <v>81</v>
      </c>
      <c r="B31" s="45" t="s">
        <v>58</v>
      </c>
      <c r="C31" s="45" t="s">
        <v>58</v>
      </c>
      <c r="D31" s="45" t="s">
        <v>58</v>
      </c>
      <c r="E31" s="45" t="s">
        <v>58</v>
      </c>
      <c r="F31" s="45" t="s">
        <v>58</v>
      </c>
      <c r="G31" s="45" t="s">
        <v>58</v>
      </c>
      <c r="H31" s="45" t="s">
        <v>58</v>
      </c>
      <c r="I31" s="46">
        <v>0</v>
      </c>
    </row>
    <row r="32" spans="1:9" ht="13" x14ac:dyDescent="0.25">
      <c r="A32" s="44" t="s">
        <v>82</v>
      </c>
      <c r="B32" s="45" t="s">
        <v>58</v>
      </c>
      <c r="C32" s="45" t="s">
        <v>58</v>
      </c>
      <c r="D32" s="45" t="s">
        <v>58</v>
      </c>
      <c r="E32" s="45" t="s">
        <v>58</v>
      </c>
      <c r="F32" s="45" t="s">
        <v>58</v>
      </c>
      <c r="G32" s="45" t="s">
        <v>58</v>
      </c>
      <c r="H32" s="45" t="s">
        <v>58</v>
      </c>
      <c r="I32" s="46">
        <v>0</v>
      </c>
    </row>
    <row r="33" spans="1:9" ht="13" x14ac:dyDescent="0.25">
      <c r="A33" s="44" t="s">
        <v>83</v>
      </c>
      <c r="B33" s="45" t="s">
        <v>58</v>
      </c>
      <c r="C33" s="45" t="s">
        <v>58</v>
      </c>
      <c r="D33" s="45" t="s">
        <v>58</v>
      </c>
      <c r="E33" s="45" t="s">
        <v>58</v>
      </c>
      <c r="F33" s="45" t="s">
        <v>58</v>
      </c>
      <c r="G33" s="45" t="s">
        <v>58</v>
      </c>
      <c r="H33" s="45" t="s">
        <v>58</v>
      </c>
      <c r="I33" s="46">
        <v>0</v>
      </c>
    </row>
    <row r="34" spans="1:9" ht="13" x14ac:dyDescent="0.25">
      <c r="A34" s="44" t="s">
        <v>84</v>
      </c>
      <c r="B34" s="45" t="s">
        <v>58</v>
      </c>
      <c r="C34" s="45" t="s">
        <v>58</v>
      </c>
      <c r="D34" s="45" t="s">
        <v>58</v>
      </c>
      <c r="E34" s="45" t="s">
        <v>58</v>
      </c>
      <c r="F34" s="45" t="s">
        <v>58</v>
      </c>
      <c r="G34" s="45" t="s">
        <v>58</v>
      </c>
      <c r="H34" s="45" t="s">
        <v>58</v>
      </c>
      <c r="I34" s="46">
        <v>0</v>
      </c>
    </row>
    <row r="35" spans="1:9" ht="13" x14ac:dyDescent="0.25">
      <c r="A35" s="44" t="s">
        <v>85</v>
      </c>
      <c r="B35" s="45" t="s">
        <v>58</v>
      </c>
      <c r="C35" s="45" t="s">
        <v>58</v>
      </c>
      <c r="D35" s="45" t="s">
        <v>58</v>
      </c>
      <c r="E35" s="45" t="s">
        <v>58</v>
      </c>
      <c r="F35" s="45" t="s">
        <v>58</v>
      </c>
      <c r="G35" s="45" t="s">
        <v>58</v>
      </c>
      <c r="H35" s="45" t="s">
        <v>58</v>
      </c>
      <c r="I35" s="46">
        <v>0</v>
      </c>
    </row>
    <row r="36" spans="1:9" ht="13" x14ac:dyDescent="0.25">
      <c r="A36" s="44" t="s">
        <v>86</v>
      </c>
      <c r="B36" s="45" t="s">
        <v>58</v>
      </c>
      <c r="C36" s="45" t="s">
        <v>58</v>
      </c>
      <c r="D36" s="45" t="s">
        <v>58</v>
      </c>
      <c r="E36" s="45" t="s">
        <v>58</v>
      </c>
      <c r="F36" s="45" t="s">
        <v>58</v>
      </c>
      <c r="G36" s="45" t="s">
        <v>58</v>
      </c>
      <c r="H36" s="45" t="s">
        <v>58</v>
      </c>
      <c r="I36" s="46">
        <v>0</v>
      </c>
    </row>
    <row r="37" spans="1:9" ht="13" x14ac:dyDescent="0.25">
      <c r="A37" s="44" t="s">
        <v>87</v>
      </c>
      <c r="B37" s="45" t="s">
        <v>58</v>
      </c>
      <c r="C37" s="45" t="s">
        <v>58</v>
      </c>
      <c r="D37" s="45" t="s">
        <v>58</v>
      </c>
      <c r="E37" s="45" t="s">
        <v>58</v>
      </c>
      <c r="F37" s="45" t="s">
        <v>58</v>
      </c>
      <c r="G37" s="45" t="s">
        <v>58</v>
      </c>
      <c r="H37" s="45" t="s">
        <v>58</v>
      </c>
      <c r="I37" s="46">
        <v>0</v>
      </c>
    </row>
    <row r="38" spans="1:9" ht="13" x14ac:dyDescent="0.25">
      <c r="A38" s="44" t="s">
        <v>88</v>
      </c>
      <c r="B38" s="45" t="s">
        <v>58</v>
      </c>
      <c r="C38" s="45" t="s">
        <v>58</v>
      </c>
      <c r="D38" s="45" t="s">
        <v>58</v>
      </c>
      <c r="E38" s="45" t="s">
        <v>58</v>
      </c>
      <c r="F38" s="45" t="s">
        <v>58</v>
      </c>
      <c r="G38" s="45" t="s">
        <v>58</v>
      </c>
      <c r="H38" s="45" t="s">
        <v>58</v>
      </c>
      <c r="I38" s="46">
        <v>0</v>
      </c>
    </row>
    <row r="39" spans="1:9" ht="13" x14ac:dyDescent="0.25">
      <c r="A39" s="44" t="s">
        <v>89</v>
      </c>
      <c r="B39" s="45" t="s">
        <v>58</v>
      </c>
      <c r="C39" s="45" t="s">
        <v>58</v>
      </c>
      <c r="D39" s="45" t="s">
        <v>58</v>
      </c>
      <c r="E39" s="45" t="s">
        <v>58</v>
      </c>
      <c r="F39" s="45" t="s">
        <v>58</v>
      </c>
      <c r="G39" s="45" t="s">
        <v>58</v>
      </c>
      <c r="H39" s="45" t="s">
        <v>58</v>
      </c>
      <c r="I39" s="46">
        <v>0</v>
      </c>
    </row>
    <row r="40" spans="1:9" ht="13" x14ac:dyDescent="0.25">
      <c r="A40" s="44" t="s">
        <v>90</v>
      </c>
      <c r="B40" s="45" t="s">
        <v>58</v>
      </c>
      <c r="C40" s="45" t="s">
        <v>58</v>
      </c>
      <c r="D40" s="45" t="s">
        <v>58</v>
      </c>
      <c r="E40" s="45" t="s">
        <v>58</v>
      </c>
      <c r="F40" s="45" t="s">
        <v>58</v>
      </c>
      <c r="G40" s="45" t="s">
        <v>58</v>
      </c>
      <c r="H40" s="45" t="s">
        <v>58</v>
      </c>
      <c r="I40" s="46">
        <v>0</v>
      </c>
    </row>
    <row r="41" spans="1:9" ht="13" x14ac:dyDescent="0.25">
      <c r="A41" s="44" t="s">
        <v>91</v>
      </c>
      <c r="B41" s="45" t="s">
        <v>58</v>
      </c>
      <c r="C41" s="45" t="s">
        <v>58</v>
      </c>
      <c r="D41" s="45" t="s">
        <v>58</v>
      </c>
      <c r="E41" s="45" t="s">
        <v>58</v>
      </c>
      <c r="F41" s="45" t="s">
        <v>58</v>
      </c>
      <c r="G41" s="45" t="s">
        <v>58</v>
      </c>
      <c r="H41" s="45" t="s">
        <v>58</v>
      </c>
      <c r="I41" s="46">
        <v>0</v>
      </c>
    </row>
    <row r="42" spans="1:9" ht="13" x14ac:dyDescent="0.25">
      <c r="A42" s="44" t="s">
        <v>92</v>
      </c>
      <c r="B42" s="45" t="s">
        <v>58</v>
      </c>
      <c r="C42" s="45" t="s">
        <v>58</v>
      </c>
      <c r="D42" s="45" t="s">
        <v>58</v>
      </c>
      <c r="E42" s="45" t="s">
        <v>58</v>
      </c>
      <c r="F42" s="45" t="s">
        <v>58</v>
      </c>
      <c r="G42" s="45" t="s">
        <v>58</v>
      </c>
      <c r="H42" s="45" t="s">
        <v>58</v>
      </c>
      <c r="I42" s="46">
        <v>0</v>
      </c>
    </row>
    <row r="43" spans="1:9" ht="13" x14ac:dyDescent="0.25">
      <c r="A43" s="44" t="s">
        <v>93</v>
      </c>
      <c r="B43" s="45" t="s">
        <v>58</v>
      </c>
      <c r="C43" s="45" t="s">
        <v>58</v>
      </c>
      <c r="D43" s="45" t="s">
        <v>58</v>
      </c>
      <c r="E43" s="45" t="s">
        <v>58</v>
      </c>
      <c r="F43" s="45" t="s">
        <v>58</v>
      </c>
      <c r="G43" s="45" t="s">
        <v>58</v>
      </c>
      <c r="H43" s="45" t="s">
        <v>58</v>
      </c>
      <c r="I43" s="46">
        <v>0</v>
      </c>
    </row>
    <row r="44" spans="1:9" ht="13" x14ac:dyDescent="0.25">
      <c r="A44" s="44" t="s">
        <v>94</v>
      </c>
      <c r="B44" s="45" t="s">
        <v>58</v>
      </c>
      <c r="C44" s="45" t="s">
        <v>58</v>
      </c>
      <c r="D44" s="45" t="s">
        <v>58</v>
      </c>
      <c r="E44" s="45" t="s">
        <v>58</v>
      </c>
      <c r="F44" s="45" t="s">
        <v>58</v>
      </c>
      <c r="G44" s="45" t="s">
        <v>58</v>
      </c>
      <c r="H44" s="45" t="s">
        <v>58</v>
      </c>
      <c r="I44" s="46">
        <v>0</v>
      </c>
    </row>
    <row r="45" spans="1:9" ht="13" x14ac:dyDescent="0.25">
      <c r="A45" s="44" t="s">
        <v>95</v>
      </c>
      <c r="B45" s="45" t="s">
        <v>58</v>
      </c>
      <c r="C45" s="45" t="s">
        <v>58</v>
      </c>
      <c r="D45" s="45" t="s">
        <v>58</v>
      </c>
      <c r="E45" s="45" t="s">
        <v>58</v>
      </c>
      <c r="F45" s="45" t="s">
        <v>58</v>
      </c>
      <c r="G45" s="45" t="s">
        <v>58</v>
      </c>
      <c r="H45" s="45" t="s">
        <v>58</v>
      </c>
      <c r="I45" s="46">
        <v>0</v>
      </c>
    </row>
    <row r="46" spans="1:9" ht="13" x14ac:dyDescent="0.25">
      <c r="A46" s="44" t="s">
        <v>96</v>
      </c>
      <c r="B46" s="45" t="s">
        <v>58</v>
      </c>
      <c r="C46" s="45" t="s">
        <v>58</v>
      </c>
      <c r="D46" s="45" t="s">
        <v>58</v>
      </c>
      <c r="E46" s="45" t="s">
        <v>58</v>
      </c>
      <c r="F46" s="45" t="s">
        <v>58</v>
      </c>
      <c r="G46" s="45" t="s">
        <v>58</v>
      </c>
      <c r="H46" s="45" t="s">
        <v>58</v>
      </c>
      <c r="I46" s="46">
        <v>0</v>
      </c>
    </row>
    <row r="47" spans="1:9" ht="13" x14ac:dyDescent="0.25">
      <c r="A47" s="44" t="s">
        <v>97</v>
      </c>
      <c r="B47" s="45" t="s">
        <v>58</v>
      </c>
      <c r="C47" s="45" t="s">
        <v>58</v>
      </c>
      <c r="D47" s="45" t="s">
        <v>58</v>
      </c>
      <c r="E47" s="45" t="s">
        <v>58</v>
      </c>
      <c r="F47" s="45" t="s">
        <v>58</v>
      </c>
      <c r="G47" s="45" t="s">
        <v>58</v>
      </c>
      <c r="H47" s="45" t="s">
        <v>58</v>
      </c>
      <c r="I47" s="46">
        <v>0</v>
      </c>
    </row>
    <row r="48" spans="1:9" ht="13" x14ac:dyDescent="0.25">
      <c r="A48" s="44" t="s">
        <v>98</v>
      </c>
      <c r="B48" s="45" t="s">
        <v>58</v>
      </c>
      <c r="C48" s="45" t="s">
        <v>58</v>
      </c>
      <c r="D48" s="45" t="s">
        <v>58</v>
      </c>
      <c r="E48" s="45" t="s">
        <v>58</v>
      </c>
      <c r="F48" s="45" t="s">
        <v>58</v>
      </c>
      <c r="G48" s="45" t="s">
        <v>58</v>
      </c>
      <c r="H48" s="45" t="s">
        <v>58</v>
      </c>
      <c r="I48" s="46">
        <v>0</v>
      </c>
    </row>
    <row r="49" spans="1:9" ht="13" x14ac:dyDescent="0.25">
      <c r="A49" s="44" t="s">
        <v>99</v>
      </c>
      <c r="B49" s="45" t="s">
        <v>58</v>
      </c>
      <c r="C49" s="45" t="s">
        <v>58</v>
      </c>
      <c r="D49" s="45" t="s">
        <v>58</v>
      </c>
      <c r="E49" s="45" t="s">
        <v>58</v>
      </c>
      <c r="F49" s="45" t="s">
        <v>58</v>
      </c>
      <c r="G49" s="45" t="s">
        <v>58</v>
      </c>
      <c r="H49" s="45" t="s">
        <v>58</v>
      </c>
      <c r="I49" s="46">
        <v>0</v>
      </c>
    </row>
    <row r="50" spans="1:9" ht="13" x14ac:dyDescent="0.25">
      <c r="A50" s="44" t="s">
        <v>100</v>
      </c>
      <c r="B50" s="45" t="s">
        <v>58</v>
      </c>
      <c r="C50" s="45" t="s">
        <v>58</v>
      </c>
      <c r="D50" s="45" t="s">
        <v>58</v>
      </c>
      <c r="E50" s="45" t="s">
        <v>58</v>
      </c>
      <c r="F50" s="45" t="s">
        <v>58</v>
      </c>
      <c r="G50" s="45" t="s">
        <v>58</v>
      </c>
      <c r="H50" s="45" t="s">
        <v>58</v>
      </c>
      <c r="I50" s="46">
        <v>0</v>
      </c>
    </row>
    <row r="51" spans="1:9" ht="13" x14ac:dyDescent="0.25">
      <c r="A51" s="44" t="s">
        <v>101</v>
      </c>
      <c r="B51" s="45" t="s">
        <v>58</v>
      </c>
      <c r="C51" s="45" t="s">
        <v>58</v>
      </c>
      <c r="D51" s="45" t="s">
        <v>58</v>
      </c>
      <c r="E51" s="45" t="s">
        <v>58</v>
      </c>
      <c r="F51" s="45" t="s">
        <v>58</v>
      </c>
      <c r="G51" s="45" t="s">
        <v>58</v>
      </c>
      <c r="H51" s="45" t="s">
        <v>58</v>
      </c>
      <c r="I51" s="46">
        <v>0</v>
      </c>
    </row>
    <row r="52" spans="1:9" ht="13" x14ac:dyDescent="0.25">
      <c r="A52" s="44" t="s">
        <v>102</v>
      </c>
      <c r="B52" s="45" t="s">
        <v>58</v>
      </c>
      <c r="C52" s="45" t="s">
        <v>58</v>
      </c>
      <c r="D52" s="45" t="s">
        <v>58</v>
      </c>
      <c r="E52" s="45" t="s">
        <v>58</v>
      </c>
      <c r="F52" s="45" t="s">
        <v>58</v>
      </c>
      <c r="G52" s="45" t="s">
        <v>58</v>
      </c>
      <c r="H52" s="45" t="s">
        <v>58</v>
      </c>
      <c r="I52" s="46">
        <v>0</v>
      </c>
    </row>
    <row r="53" spans="1:9" ht="13" x14ac:dyDescent="0.25">
      <c r="A53" s="44" t="s">
        <v>103</v>
      </c>
      <c r="B53" s="45" t="s">
        <v>58</v>
      </c>
      <c r="C53" s="45" t="s">
        <v>58</v>
      </c>
      <c r="D53" s="45" t="s">
        <v>58</v>
      </c>
      <c r="E53" s="45" t="s">
        <v>58</v>
      </c>
      <c r="F53" s="45" t="s">
        <v>58</v>
      </c>
      <c r="G53" s="45" t="s">
        <v>58</v>
      </c>
      <c r="H53" s="45" t="s">
        <v>58</v>
      </c>
      <c r="I53" s="46">
        <v>0</v>
      </c>
    </row>
    <row r="54" spans="1:9" ht="13" x14ac:dyDescent="0.25">
      <c r="A54" s="44" t="s">
        <v>104</v>
      </c>
      <c r="B54" s="45" t="s">
        <v>58</v>
      </c>
      <c r="C54" s="45" t="s">
        <v>58</v>
      </c>
      <c r="D54" s="45" t="s">
        <v>58</v>
      </c>
      <c r="E54" s="45" t="s">
        <v>58</v>
      </c>
      <c r="F54" s="45" t="s">
        <v>58</v>
      </c>
      <c r="G54" s="45" t="s">
        <v>58</v>
      </c>
      <c r="H54" s="45" t="s">
        <v>58</v>
      </c>
      <c r="I54" s="46">
        <v>0</v>
      </c>
    </row>
    <row r="55" spans="1:9" ht="13" x14ac:dyDescent="0.25">
      <c r="A55" s="44" t="s">
        <v>105</v>
      </c>
      <c r="B55" s="45" t="s">
        <v>58</v>
      </c>
      <c r="C55" s="45" t="s">
        <v>58</v>
      </c>
      <c r="D55" s="45" t="s">
        <v>58</v>
      </c>
      <c r="E55" s="45" t="s">
        <v>58</v>
      </c>
      <c r="F55" s="45" t="s">
        <v>58</v>
      </c>
      <c r="G55" s="45" t="s">
        <v>58</v>
      </c>
      <c r="H55" s="45" t="s">
        <v>58</v>
      </c>
      <c r="I55" s="46">
        <v>0</v>
      </c>
    </row>
    <row r="56" spans="1:9" ht="13" x14ac:dyDescent="0.25">
      <c r="A56" s="44" t="s">
        <v>106</v>
      </c>
      <c r="B56" s="45" t="s">
        <v>58</v>
      </c>
      <c r="C56" s="45" t="s">
        <v>58</v>
      </c>
      <c r="D56" s="45" t="s">
        <v>58</v>
      </c>
      <c r="E56" s="45" t="s">
        <v>58</v>
      </c>
      <c r="F56" s="45" t="s">
        <v>58</v>
      </c>
      <c r="G56" s="45" t="s">
        <v>58</v>
      </c>
      <c r="H56" s="45" t="s">
        <v>58</v>
      </c>
      <c r="I56" s="46">
        <v>0</v>
      </c>
    </row>
    <row r="57" spans="1:9" ht="13" x14ac:dyDescent="0.25">
      <c r="A57" s="44" t="s">
        <v>107</v>
      </c>
      <c r="B57" s="45" t="s">
        <v>58</v>
      </c>
      <c r="C57" s="45" t="s">
        <v>58</v>
      </c>
      <c r="D57" s="45" t="s">
        <v>58</v>
      </c>
      <c r="E57" s="45" t="s">
        <v>58</v>
      </c>
      <c r="F57" s="45" t="s">
        <v>58</v>
      </c>
      <c r="G57" s="45" t="s">
        <v>58</v>
      </c>
      <c r="H57" s="45" t="s">
        <v>58</v>
      </c>
      <c r="I57" s="46">
        <v>0</v>
      </c>
    </row>
    <row r="58" spans="1:9" ht="13" x14ac:dyDescent="0.25">
      <c r="A58" s="44" t="s">
        <v>108</v>
      </c>
      <c r="B58" s="45" t="s">
        <v>58</v>
      </c>
      <c r="C58" s="45" t="s">
        <v>58</v>
      </c>
      <c r="D58" s="45" t="s">
        <v>58</v>
      </c>
      <c r="E58" s="45" t="s">
        <v>58</v>
      </c>
      <c r="F58" s="45" t="s">
        <v>58</v>
      </c>
      <c r="G58" s="45" t="s">
        <v>58</v>
      </c>
      <c r="H58" s="45" t="s">
        <v>58</v>
      </c>
      <c r="I58" s="46">
        <v>0</v>
      </c>
    </row>
    <row r="59" spans="1:9" ht="13" x14ac:dyDescent="0.25">
      <c r="A59" s="44" t="s">
        <v>109</v>
      </c>
      <c r="B59" s="45" t="s">
        <v>58</v>
      </c>
      <c r="C59" s="45" t="s">
        <v>58</v>
      </c>
      <c r="D59" s="45" t="s">
        <v>58</v>
      </c>
      <c r="E59" s="45" t="s">
        <v>58</v>
      </c>
      <c r="F59" s="45" t="s">
        <v>58</v>
      </c>
      <c r="G59" s="45" t="s">
        <v>58</v>
      </c>
      <c r="H59" s="45" t="s">
        <v>58</v>
      </c>
      <c r="I59" s="46">
        <v>0</v>
      </c>
    </row>
    <row r="60" spans="1:9" ht="13" x14ac:dyDescent="0.25">
      <c r="A60" s="44" t="s">
        <v>110</v>
      </c>
      <c r="B60" s="45" t="s">
        <v>58</v>
      </c>
      <c r="C60" s="45" t="s">
        <v>58</v>
      </c>
      <c r="D60" s="45" t="s">
        <v>58</v>
      </c>
      <c r="E60" s="45" t="s">
        <v>58</v>
      </c>
      <c r="F60" s="45" t="s">
        <v>58</v>
      </c>
      <c r="G60" s="45" t="s">
        <v>58</v>
      </c>
      <c r="H60" s="45" t="s">
        <v>58</v>
      </c>
      <c r="I60" s="46">
        <v>0</v>
      </c>
    </row>
    <row r="61" spans="1:9" ht="13" x14ac:dyDescent="0.25">
      <c r="A61" s="44" t="s">
        <v>111</v>
      </c>
      <c r="B61" s="45" t="s">
        <v>58</v>
      </c>
      <c r="C61" s="45" t="s">
        <v>58</v>
      </c>
      <c r="D61" s="45" t="s">
        <v>58</v>
      </c>
      <c r="E61" s="45" t="s">
        <v>58</v>
      </c>
      <c r="F61" s="45" t="s">
        <v>58</v>
      </c>
      <c r="G61" s="45" t="s">
        <v>58</v>
      </c>
      <c r="H61" s="45" t="s">
        <v>58</v>
      </c>
      <c r="I61" s="46">
        <v>0</v>
      </c>
    </row>
    <row r="62" spans="1:9" ht="13" x14ac:dyDescent="0.25">
      <c r="A62" s="44" t="s">
        <v>112</v>
      </c>
      <c r="B62" s="45" t="s">
        <v>58</v>
      </c>
      <c r="C62" s="45" t="s">
        <v>58</v>
      </c>
      <c r="D62" s="45" t="s">
        <v>58</v>
      </c>
      <c r="E62" s="45" t="s">
        <v>58</v>
      </c>
      <c r="F62" s="45" t="s">
        <v>58</v>
      </c>
      <c r="G62" s="45" t="s">
        <v>58</v>
      </c>
      <c r="H62" s="45" t="s">
        <v>58</v>
      </c>
      <c r="I62" s="46">
        <v>0</v>
      </c>
    </row>
    <row r="63" spans="1:9" ht="13" x14ac:dyDescent="0.25">
      <c r="A63" s="44" t="s">
        <v>113</v>
      </c>
      <c r="B63" s="45" t="s">
        <v>58</v>
      </c>
      <c r="C63" s="45" t="s">
        <v>58</v>
      </c>
      <c r="D63" s="45" t="s">
        <v>58</v>
      </c>
      <c r="E63" s="45" t="s">
        <v>58</v>
      </c>
      <c r="F63" s="45" t="s">
        <v>58</v>
      </c>
      <c r="G63" s="45" t="s">
        <v>58</v>
      </c>
      <c r="H63" s="45" t="s">
        <v>58</v>
      </c>
      <c r="I63" s="46">
        <v>0</v>
      </c>
    </row>
    <row r="64" spans="1:9" ht="13" x14ac:dyDescent="0.25">
      <c r="A64" s="44" t="s">
        <v>114</v>
      </c>
      <c r="B64" s="45" t="s">
        <v>58</v>
      </c>
      <c r="C64" s="45" t="s">
        <v>58</v>
      </c>
      <c r="D64" s="45" t="s">
        <v>58</v>
      </c>
      <c r="E64" s="45" t="s">
        <v>58</v>
      </c>
      <c r="F64" s="45" t="s">
        <v>58</v>
      </c>
      <c r="G64" s="45" t="s">
        <v>58</v>
      </c>
      <c r="H64" s="45" t="s">
        <v>58</v>
      </c>
      <c r="I64" s="46">
        <v>0</v>
      </c>
    </row>
    <row r="65" spans="1:9" ht="13" x14ac:dyDescent="0.25">
      <c r="A65" s="44" t="s">
        <v>115</v>
      </c>
      <c r="B65" s="45" t="s">
        <v>58</v>
      </c>
      <c r="C65" s="45" t="s">
        <v>58</v>
      </c>
      <c r="D65" s="45" t="s">
        <v>58</v>
      </c>
      <c r="E65" s="45" t="s">
        <v>58</v>
      </c>
      <c r="F65" s="45" t="s">
        <v>58</v>
      </c>
      <c r="G65" s="45" t="s">
        <v>58</v>
      </c>
      <c r="H65" s="45" t="s">
        <v>58</v>
      </c>
      <c r="I65" s="46">
        <v>0</v>
      </c>
    </row>
    <row r="66" spans="1:9" ht="13" x14ac:dyDescent="0.25">
      <c r="A66" s="44" t="s">
        <v>116</v>
      </c>
      <c r="B66" s="45" t="s">
        <v>58</v>
      </c>
      <c r="C66" s="45" t="s">
        <v>58</v>
      </c>
      <c r="D66" s="45" t="s">
        <v>58</v>
      </c>
      <c r="E66" s="45" t="s">
        <v>58</v>
      </c>
      <c r="F66" s="45" t="s">
        <v>58</v>
      </c>
      <c r="G66" s="45" t="s">
        <v>58</v>
      </c>
      <c r="H66" s="45" t="s">
        <v>58</v>
      </c>
      <c r="I66" s="46">
        <v>0</v>
      </c>
    </row>
    <row r="67" spans="1:9" ht="13" x14ac:dyDescent="0.25">
      <c r="A67" s="44" t="s">
        <v>117</v>
      </c>
      <c r="B67" s="45" t="s">
        <v>58</v>
      </c>
      <c r="C67" s="45" t="s">
        <v>58</v>
      </c>
      <c r="D67" s="45" t="s">
        <v>58</v>
      </c>
      <c r="E67" s="45" t="s">
        <v>58</v>
      </c>
      <c r="F67" s="45" t="s">
        <v>58</v>
      </c>
      <c r="G67" s="45" t="s">
        <v>58</v>
      </c>
      <c r="H67" s="45" t="s">
        <v>58</v>
      </c>
      <c r="I67" s="46">
        <v>0</v>
      </c>
    </row>
    <row r="68" spans="1:9" ht="13" x14ac:dyDescent="0.25">
      <c r="A68" s="44" t="s">
        <v>118</v>
      </c>
      <c r="B68" s="45" t="s">
        <v>58</v>
      </c>
      <c r="C68" s="45" t="s">
        <v>58</v>
      </c>
      <c r="D68" s="45" t="s">
        <v>58</v>
      </c>
      <c r="E68" s="45" t="s">
        <v>58</v>
      </c>
      <c r="F68" s="45" t="s">
        <v>58</v>
      </c>
      <c r="G68" s="45" t="s">
        <v>58</v>
      </c>
      <c r="H68" s="45" t="s">
        <v>58</v>
      </c>
      <c r="I68" s="46">
        <v>0</v>
      </c>
    </row>
    <row r="69" spans="1:9" ht="13" x14ac:dyDescent="0.25">
      <c r="A69" s="44" t="s">
        <v>119</v>
      </c>
      <c r="B69" s="45" t="s">
        <v>58</v>
      </c>
      <c r="C69" s="45" t="s">
        <v>58</v>
      </c>
      <c r="D69" s="45" t="s">
        <v>58</v>
      </c>
      <c r="E69" s="45" t="s">
        <v>58</v>
      </c>
      <c r="F69" s="45" t="s">
        <v>58</v>
      </c>
      <c r="G69" s="45" t="s">
        <v>58</v>
      </c>
      <c r="H69" s="45" t="s">
        <v>58</v>
      </c>
      <c r="I69" s="46">
        <v>0</v>
      </c>
    </row>
    <row r="70" spans="1:9" ht="13" x14ac:dyDescent="0.25">
      <c r="A70" s="44" t="s">
        <v>120</v>
      </c>
      <c r="B70" s="45" t="s">
        <v>58</v>
      </c>
      <c r="C70" s="45" t="s">
        <v>58</v>
      </c>
      <c r="D70" s="45" t="s">
        <v>58</v>
      </c>
      <c r="E70" s="45" t="s">
        <v>58</v>
      </c>
      <c r="F70" s="45" t="s">
        <v>58</v>
      </c>
      <c r="G70" s="45" t="s">
        <v>58</v>
      </c>
      <c r="H70" s="45" t="s">
        <v>58</v>
      </c>
      <c r="I70" s="46">
        <v>0</v>
      </c>
    </row>
    <row r="71" spans="1:9" ht="13" x14ac:dyDescent="0.25">
      <c r="A71" s="44" t="s">
        <v>121</v>
      </c>
      <c r="B71" s="45" t="s">
        <v>58</v>
      </c>
      <c r="C71" s="45" t="s">
        <v>58</v>
      </c>
      <c r="D71" s="45" t="s">
        <v>58</v>
      </c>
      <c r="E71" s="45" t="s">
        <v>58</v>
      </c>
      <c r="F71" s="45" t="s">
        <v>58</v>
      </c>
      <c r="G71" s="45" t="s">
        <v>58</v>
      </c>
      <c r="H71" s="45" t="s">
        <v>58</v>
      </c>
      <c r="I71" s="46">
        <v>0</v>
      </c>
    </row>
    <row r="72" spans="1:9" ht="13" x14ac:dyDescent="0.25">
      <c r="A72" s="44" t="s">
        <v>122</v>
      </c>
      <c r="B72" s="45" t="s">
        <v>58</v>
      </c>
      <c r="C72" s="45" t="s">
        <v>58</v>
      </c>
      <c r="D72" s="45" t="s">
        <v>58</v>
      </c>
      <c r="E72" s="45" t="s">
        <v>58</v>
      </c>
      <c r="F72" s="45" t="s">
        <v>58</v>
      </c>
      <c r="G72" s="45" t="s">
        <v>58</v>
      </c>
      <c r="H72" s="45" t="s">
        <v>58</v>
      </c>
      <c r="I72" s="46">
        <v>0</v>
      </c>
    </row>
    <row r="73" spans="1:9" ht="13" x14ac:dyDescent="0.25">
      <c r="A73" s="44" t="s">
        <v>123</v>
      </c>
      <c r="B73" s="45" t="s">
        <v>58</v>
      </c>
      <c r="C73" s="45" t="s">
        <v>58</v>
      </c>
      <c r="D73" s="45" t="s">
        <v>58</v>
      </c>
      <c r="E73" s="45" t="s">
        <v>58</v>
      </c>
      <c r="F73" s="45" t="s">
        <v>58</v>
      </c>
      <c r="G73" s="45" t="s">
        <v>58</v>
      </c>
      <c r="H73" s="45" t="s">
        <v>58</v>
      </c>
      <c r="I73" s="46">
        <v>0</v>
      </c>
    </row>
    <row r="74" spans="1:9" ht="13" x14ac:dyDescent="0.25">
      <c r="A74" s="44" t="s">
        <v>124</v>
      </c>
      <c r="B74" s="45" t="s">
        <v>58</v>
      </c>
      <c r="C74" s="45" t="s">
        <v>58</v>
      </c>
      <c r="D74" s="45" t="s">
        <v>58</v>
      </c>
      <c r="E74" s="45" t="s">
        <v>58</v>
      </c>
      <c r="F74" s="45" t="s">
        <v>58</v>
      </c>
      <c r="G74" s="45" t="s">
        <v>58</v>
      </c>
      <c r="H74" s="45" t="s">
        <v>58</v>
      </c>
      <c r="I74" s="46">
        <v>0</v>
      </c>
    </row>
    <row r="75" spans="1:9" ht="13" x14ac:dyDescent="0.25">
      <c r="A75" s="44" t="s">
        <v>125</v>
      </c>
      <c r="B75" s="45" t="s">
        <v>58</v>
      </c>
      <c r="C75" s="45" t="s">
        <v>58</v>
      </c>
      <c r="D75" s="45" t="s">
        <v>58</v>
      </c>
      <c r="E75" s="45" t="s">
        <v>58</v>
      </c>
      <c r="F75" s="45" t="s">
        <v>58</v>
      </c>
      <c r="G75" s="45" t="s">
        <v>58</v>
      </c>
      <c r="H75" s="45" t="s">
        <v>58</v>
      </c>
      <c r="I75" s="46">
        <v>0</v>
      </c>
    </row>
    <row r="76" spans="1:9" ht="13" x14ac:dyDescent="0.25">
      <c r="A76" s="44" t="s">
        <v>126</v>
      </c>
      <c r="B76" s="45" t="s">
        <v>58</v>
      </c>
      <c r="C76" s="45" t="s">
        <v>58</v>
      </c>
      <c r="D76" s="45" t="s">
        <v>58</v>
      </c>
      <c r="E76" s="45" t="s">
        <v>58</v>
      </c>
      <c r="F76" s="45" t="s">
        <v>58</v>
      </c>
      <c r="G76" s="45" t="s">
        <v>58</v>
      </c>
      <c r="H76" s="45" t="s">
        <v>58</v>
      </c>
      <c r="I76" s="46">
        <v>0</v>
      </c>
    </row>
    <row r="77" spans="1:9" ht="13" x14ac:dyDescent="0.25">
      <c r="A77" s="44" t="s">
        <v>127</v>
      </c>
      <c r="B77" s="45" t="s">
        <v>58</v>
      </c>
      <c r="C77" s="45" t="s">
        <v>58</v>
      </c>
      <c r="D77" s="45" t="s">
        <v>58</v>
      </c>
      <c r="E77" s="45" t="s">
        <v>58</v>
      </c>
      <c r="F77" s="45" t="s">
        <v>58</v>
      </c>
      <c r="G77" s="45" t="s">
        <v>58</v>
      </c>
      <c r="H77" s="45" t="s">
        <v>58</v>
      </c>
      <c r="I77" s="46">
        <v>0</v>
      </c>
    </row>
    <row r="78" spans="1:9" ht="13" x14ac:dyDescent="0.25">
      <c r="A78" s="44" t="s">
        <v>128</v>
      </c>
      <c r="B78" s="45" t="s">
        <v>58</v>
      </c>
      <c r="C78" s="45" t="s">
        <v>58</v>
      </c>
      <c r="D78" s="45" t="s">
        <v>58</v>
      </c>
      <c r="E78" s="45" t="s">
        <v>58</v>
      </c>
      <c r="F78" s="45" t="s">
        <v>58</v>
      </c>
      <c r="G78" s="45" t="s">
        <v>58</v>
      </c>
      <c r="H78" s="45" t="s">
        <v>58</v>
      </c>
      <c r="I78" s="46">
        <v>0</v>
      </c>
    </row>
    <row r="79" spans="1:9" ht="13" x14ac:dyDescent="0.25">
      <c r="A79" s="44" t="s">
        <v>129</v>
      </c>
      <c r="B79" s="45" t="s">
        <v>58</v>
      </c>
      <c r="C79" s="45" t="s">
        <v>58</v>
      </c>
      <c r="D79" s="45" t="s">
        <v>58</v>
      </c>
      <c r="E79" s="45" t="s">
        <v>58</v>
      </c>
      <c r="F79" s="45" t="s">
        <v>58</v>
      </c>
      <c r="G79" s="45" t="s">
        <v>58</v>
      </c>
      <c r="H79" s="45" t="s">
        <v>58</v>
      </c>
      <c r="I79" s="46">
        <v>0</v>
      </c>
    </row>
    <row r="80" spans="1:9" ht="13" x14ac:dyDescent="0.25">
      <c r="A80" s="44" t="s">
        <v>130</v>
      </c>
      <c r="B80" s="45" t="s">
        <v>58</v>
      </c>
      <c r="C80" s="45" t="s">
        <v>58</v>
      </c>
      <c r="D80" s="45" t="s">
        <v>58</v>
      </c>
      <c r="E80" s="45" t="s">
        <v>58</v>
      </c>
      <c r="F80" s="45" t="s">
        <v>58</v>
      </c>
      <c r="G80" s="45" t="s">
        <v>58</v>
      </c>
      <c r="H80" s="45" t="s">
        <v>58</v>
      </c>
      <c r="I80" s="46">
        <v>0</v>
      </c>
    </row>
    <row r="81" spans="1:9" ht="13" x14ac:dyDescent="0.25">
      <c r="A81" s="44" t="s">
        <v>131</v>
      </c>
      <c r="B81" s="45" t="s">
        <v>58</v>
      </c>
      <c r="C81" s="45" t="s">
        <v>58</v>
      </c>
      <c r="D81" s="45" t="s">
        <v>58</v>
      </c>
      <c r="E81" s="45" t="s">
        <v>58</v>
      </c>
      <c r="F81" s="45" t="s">
        <v>58</v>
      </c>
      <c r="G81" s="45" t="s">
        <v>58</v>
      </c>
      <c r="H81" s="45" t="s">
        <v>58</v>
      </c>
      <c r="I81" s="46">
        <v>0</v>
      </c>
    </row>
    <row r="82" spans="1:9" ht="13" x14ac:dyDescent="0.25">
      <c r="A82" s="44" t="s">
        <v>132</v>
      </c>
      <c r="B82" s="45" t="s">
        <v>58</v>
      </c>
      <c r="C82" s="45" t="s">
        <v>58</v>
      </c>
      <c r="D82" s="45" t="s">
        <v>58</v>
      </c>
      <c r="E82" s="45" t="s">
        <v>58</v>
      </c>
      <c r="F82" s="45" t="s">
        <v>58</v>
      </c>
      <c r="G82" s="45" t="s">
        <v>58</v>
      </c>
      <c r="H82" s="45" t="s">
        <v>58</v>
      </c>
      <c r="I82" s="46">
        <v>0</v>
      </c>
    </row>
    <row r="83" spans="1:9" ht="13" x14ac:dyDescent="0.25">
      <c r="A83" s="44" t="s">
        <v>133</v>
      </c>
      <c r="B83" s="45" t="s">
        <v>58</v>
      </c>
      <c r="C83" s="45" t="s">
        <v>58</v>
      </c>
      <c r="D83" s="45" t="s">
        <v>58</v>
      </c>
      <c r="E83" s="45" t="s">
        <v>58</v>
      </c>
      <c r="F83" s="45" t="s">
        <v>58</v>
      </c>
      <c r="G83" s="45" t="s">
        <v>58</v>
      </c>
      <c r="H83" s="45" t="s">
        <v>58</v>
      </c>
      <c r="I83" s="46">
        <v>0</v>
      </c>
    </row>
    <row r="84" spans="1:9" ht="13" x14ac:dyDescent="0.25">
      <c r="A84" s="44" t="s">
        <v>134</v>
      </c>
      <c r="B84" s="45" t="s">
        <v>58</v>
      </c>
      <c r="C84" s="45" t="s">
        <v>58</v>
      </c>
      <c r="D84" s="45" t="s">
        <v>58</v>
      </c>
      <c r="E84" s="45" t="s">
        <v>58</v>
      </c>
      <c r="F84" s="45" t="s">
        <v>58</v>
      </c>
      <c r="G84" s="45" t="s">
        <v>58</v>
      </c>
      <c r="H84" s="45" t="s">
        <v>58</v>
      </c>
      <c r="I84" s="46">
        <v>0</v>
      </c>
    </row>
    <row r="85" spans="1:9" ht="13" x14ac:dyDescent="0.25">
      <c r="A85" s="44" t="s">
        <v>135</v>
      </c>
      <c r="B85" s="45" t="s">
        <v>58</v>
      </c>
      <c r="C85" s="45" t="s">
        <v>58</v>
      </c>
      <c r="D85" s="45" t="s">
        <v>58</v>
      </c>
      <c r="E85" s="45" t="s">
        <v>58</v>
      </c>
      <c r="F85" s="45" t="s">
        <v>58</v>
      </c>
      <c r="G85" s="45" t="s">
        <v>58</v>
      </c>
      <c r="H85" s="45" t="s">
        <v>58</v>
      </c>
      <c r="I85" s="46">
        <v>0</v>
      </c>
    </row>
    <row r="86" spans="1:9" ht="13" x14ac:dyDescent="0.25">
      <c r="A86" s="44" t="s">
        <v>136</v>
      </c>
      <c r="B86" s="45" t="s">
        <v>58</v>
      </c>
      <c r="C86" s="45" t="s">
        <v>58</v>
      </c>
      <c r="D86" s="45" t="s">
        <v>58</v>
      </c>
      <c r="E86" s="45" t="s">
        <v>58</v>
      </c>
      <c r="F86" s="45" t="s">
        <v>58</v>
      </c>
      <c r="G86" s="45" t="s">
        <v>58</v>
      </c>
      <c r="H86" s="45" t="s">
        <v>58</v>
      </c>
      <c r="I86" s="46">
        <v>0</v>
      </c>
    </row>
    <row r="87" spans="1:9" ht="13" x14ac:dyDescent="0.25">
      <c r="A87" s="44" t="s">
        <v>137</v>
      </c>
      <c r="B87" s="45" t="s">
        <v>58</v>
      </c>
      <c r="C87" s="45" t="s">
        <v>58</v>
      </c>
      <c r="D87" s="45" t="s">
        <v>58</v>
      </c>
      <c r="E87" s="45" t="s">
        <v>58</v>
      </c>
      <c r="F87" s="45" t="s">
        <v>58</v>
      </c>
      <c r="G87" s="45" t="s">
        <v>58</v>
      </c>
      <c r="H87" s="45" t="s">
        <v>58</v>
      </c>
      <c r="I87" s="46">
        <v>0</v>
      </c>
    </row>
    <row r="88" spans="1:9" ht="13" x14ac:dyDescent="0.25">
      <c r="A88" s="44" t="s">
        <v>138</v>
      </c>
      <c r="B88" s="45" t="s">
        <v>58</v>
      </c>
      <c r="C88" s="45" t="s">
        <v>58</v>
      </c>
      <c r="D88" s="45" t="s">
        <v>58</v>
      </c>
      <c r="E88" s="45" t="s">
        <v>58</v>
      </c>
      <c r="F88" s="45" t="s">
        <v>58</v>
      </c>
      <c r="G88" s="45" t="s">
        <v>58</v>
      </c>
      <c r="H88" s="45" t="s">
        <v>58</v>
      </c>
      <c r="I88" s="46">
        <v>0</v>
      </c>
    </row>
    <row r="89" spans="1:9" ht="13" x14ac:dyDescent="0.25">
      <c r="A89" s="44" t="s">
        <v>139</v>
      </c>
      <c r="B89" s="45" t="s">
        <v>58</v>
      </c>
      <c r="C89" s="45" t="s">
        <v>58</v>
      </c>
      <c r="D89" s="45" t="s">
        <v>58</v>
      </c>
      <c r="E89" s="45" t="s">
        <v>58</v>
      </c>
      <c r="F89" s="45" t="s">
        <v>58</v>
      </c>
      <c r="G89" s="45" t="s">
        <v>58</v>
      </c>
      <c r="H89" s="45" t="s">
        <v>58</v>
      </c>
      <c r="I89" s="46">
        <v>0</v>
      </c>
    </row>
    <row r="90" spans="1:9" ht="13" x14ac:dyDescent="0.25">
      <c r="A90" s="44" t="s">
        <v>140</v>
      </c>
      <c r="B90" s="45" t="s">
        <v>58</v>
      </c>
      <c r="C90" s="45" t="s">
        <v>58</v>
      </c>
      <c r="D90" s="45" t="s">
        <v>58</v>
      </c>
      <c r="E90" s="45" t="s">
        <v>58</v>
      </c>
      <c r="F90" s="45" t="s">
        <v>58</v>
      </c>
      <c r="G90" s="45" t="s">
        <v>58</v>
      </c>
      <c r="H90" s="45" t="s">
        <v>58</v>
      </c>
      <c r="I90" s="46">
        <v>0</v>
      </c>
    </row>
    <row r="91" spans="1:9" ht="13" x14ac:dyDescent="0.25">
      <c r="A91" s="44" t="s">
        <v>141</v>
      </c>
      <c r="B91" s="45" t="s">
        <v>58</v>
      </c>
      <c r="C91" s="45" t="s">
        <v>58</v>
      </c>
      <c r="D91" s="45" t="s">
        <v>58</v>
      </c>
      <c r="E91" s="45" t="s">
        <v>58</v>
      </c>
      <c r="F91" s="45" t="s">
        <v>58</v>
      </c>
      <c r="G91" s="45" t="s">
        <v>58</v>
      </c>
      <c r="H91" s="45" t="s">
        <v>58</v>
      </c>
      <c r="I91" s="46">
        <v>0</v>
      </c>
    </row>
    <row r="92" spans="1:9" ht="13" x14ac:dyDescent="0.25">
      <c r="A92" s="44" t="s">
        <v>142</v>
      </c>
      <c r="B92" s="45" t="s">
        <v>58</v>
      </c>
      <c r="C92" s="45" t="s">
        <v>58</v>
      </c>
      <c r="D92" s="45" t="s">
        <v>58</v>
      </c>
      <c r="E92" s="45" t="s">
        <v>58</v>
      </c>
      <c r="F92" s="45" t="s">
        <v>58</v>
      </c>
      <c r="G92" s="45" t="s">
        <v>58</v>
      </c>
      <c r="H92" s="45" t="s">
        <v>58</v>
      </c>
      <c r="I92" s="46">
        <v>0</v>
      </c>
    </row>
    <row r="93" spans="1:9" ht="13" x14ac:dyDescent="0.25">
      <c r="A93" s="44" t="s">
        <v>143</v>
      </c>
      <c r="B93" s="45" t="s">
        <v>58</v>
      </c>
      <c r="C93" s="45" t="s">
        <v>58</v>
      </c>
      <c r="D93" s="45" t="s">
        <v>58</v>
      </c>
      <c r="E93" s="45" t="s">
        <v>58</v>
      </c>
      <c r="F93" s="45" t="s">
        <v>58</v>
      </c>
      <c r="G93" s="45" t="s">
        <v>58</v>
      </c>
      <c r="H93" s="45" t="s">
        <v>58</v>
      </c>
      <c r="I93" s="46">
        <v>0</v>
      </c>
    </row>
    <row r="94" spans="1:9" ht="13" x14ac:dyDescent="0.25">
      <c r="A94" s="44" t="s">
        <v>144</v>
      </c>
      <c r="B94" s="45" t="s">
        <v>58</v>
      </c>
      <c r="C94" s="45" t="s">
        <v>58</v>
      </c>
      <c r="D94" s="45" t="s">
        <v>58</v>
      </c>
      <c r="E94" s="45" t="s">
        <v>58</v>
      </c>
      <c r="F94" s="45" t="s">
        <v>58</v>
      </c>
      <c r="G94" s="45" t="s">
        <v>58</v>
      </c>
      <c r="H94" s="45" t="s">
        <v>58</v>
      </c>
      <c r="I94" s="46">
        <v>0</v>
      </c>
    </row>
    <row r="95" spans="1:9" ht="13" x14ac:dyDescent="0.25">
      <c r="A95" s="44" t="s">
        <v>145</v>
      </c>
      <c r="B95" s="45" t="s">
        <v>58</v>
      </c>
      <c r="C95" s="45" t="s">
        <v>58</v>
      </c>
      <c r="D95" s="45" t="s">
        <v>58</v>
      </c>
      <c r="E95" s="45" t="s">
        <v>58</v>
      </c>
      <c r="F95" s="45" t="s">
        <v>58</v>
      </c>
      <c r="G95" s="45" t="s">
        <v>58</v>
      </c>
      <c r="H95" s="45" t="s">
        <v>58</v>
      </c>
      <c r="I95" s="46">
        <v>0</v>
      </c>
    </row>
    <row r="96" spans="1:9" ht="13" x14ac:dyDescent="0.25">
      <c r="A96" s="44" t="s">
        <v>146</v>
      </c>
      <c r="B96" s="45" t="s">
        <v>58</v>
      </c>
      <c r="C96" s="45" t="s">
        <v>58</v>
      </c>
      <c r="D96" s="45" t="s">
        <v>58</v>
      </c>
      <c r="E96" s="45" t="s">
        <v>58</v>
      </c>
      <c r="F96" s="45" t="s">
        <v>58</v>
      </c>
      <c r="G96" s="45" t="s">
        <v>58</v>
      </c>
      <c r="H96" s="45" t="s">
        <v>58</v>
      </c>
      <c r="I96" s="46">
        <v>0</v>
      </c>
    </row>
    <row r="97" spans="1:9" ht="13" x14ac:dyDescent="0.25">
      <c r="A97" s="44" t="s">
        <v>147</v>
      </c>
      <c r="B97" s="45" t="s">
        <v>58</v>
      </c>
      <c r="C97" s="45" t="s">
        <v>58</v>
      </c>
      <c r="D97" s="45" t="s">
        <v>58</v>
      </c>
      <c r="E97" s="45" t="s">
        <v>58</v>
      </c>
      <c r="F97" s="45" t="s">
        <v>58</v>
      </c>
      <c r="G97" s="45" t="s">
        <v>58</v>
      </c>
      <c r="H97" s="45" t="s">
        <v>58</v>
      </c>
      <c r="I97" s="46">
        <v>0</v>
      </c>
    </row>
    <row r="98" spans="1:9" ht="13" x14ac:dyDescent="0.25">
      <c r="A98" s="44" t="s">
        <v>148</v>
      </c>
      <c r="B98" s="45" t="s">
        <v>58</v>
      </c>
      <c r="C98" s="45" t="s">
        <v>58</v>
      </c>
      <c r="D98" s="45" t="s">
        <v>58</v>
      </c>
      <c r="E98" s="45" t="s">
        <v>58</v>
      </c>
      <c r="F98" s="45" t="s">
        <v>58</v>
      </c>
      <c r="G98" s="45" t="s">
        <v>58</v>
      </c>
      <c r="H98" s="45" t="s">
        <v>58</v>
      </c>
      <c r="I98" s="46">
        <v>0</v>
      </c>
    </row>
    <row r="99" spans="1:9" ht="13" x14ac:dyDescent="0.25">
      <c r="A99" s="44" t="s">
        <v>149</v>
      </c>
      <c r="B99" s="45" t="s">
        <v>58</v>
      </c>
      <c r="C99" s="45" t="s">
        <v>58</v>
      </c>
      <c r="D99" s="45" t="s">
        <v>58</v>
      </c>
      <c r="E99" s="45" t="s">
        <v>58</v>
      </c>
      <c r="F99" s="45" t="s">
        <v>58</v>
      </c>
      <c r="G99" s="45" t="s">
        <v>58</v>
      </c>
      <c r="H99" s="45" t="s">
        <v>58</v>
      </c>
      <c r="I99" s="46">
        <v>0</v>
      </c>
    </row>
    <row r="100" spans="1:9" ht="13" x14ac:dyDescent="0.25">
      <c r="A100" s="44" t="s">
        <v>150</v>
      </c>
      <c r="B100" s="45" t="s">
        <v>58</v>
      </c>
      <c r="C100" s="45" t="s">
        <v>58</v>
      </c>
      <c r="D100" s="45" t="s">
        <v>58</v>
      </c>
      <c r="E100" s="45" t="s">
        <v>58</v>
      </c>
      <c r="F100" s="45" t="s">
        <v>58</v>
      </c>
      <c r="G100" s="45" t="s">
        <v>58</v>
      </c>
      <c r="H100" s="45" t="s">
        <v>58</v>
      </c>
      <c r="I100" s="46">
        <v>0</v>
      </c>
    </row>
    <row r="101" spans="1:9" ht="13" x14ac:dyDescent="0.25">
      <c r="A101" s="44" t="s">
        <v>151</v>
      </c>
      <c r="B101" s="45" t="s">
        <v>58</v>
      </c>
      <c r="C101" s="45" t="s">
        <v>58</v>
      </c>
      <c r="D101" s="45" t="s">
        <v>58</v>
      </c>
      <c r="E101" s="45" t="s">
        <v>58</v>
      </c>
      <c r="F101" s="45" t="s">
        <v>58</v>
      </c>
      <c r="G101" s="45" t="s">
        <v>58</v>
      </c>
      <c r="H101" s="45" t="s">
        <v>58</v>
      </c>
      <c r="I101" s="46">
        <v>0</v>
      </c>
    </row>
    <row r="102" spans="1:9" ht="13" x14ac:dyDescent="0.25">
      <c r="A102" s="44" t="s">
        <v>152</v>
      </c>
      <c r="B102" s="45" t="s">
        <v>58</v>
      </c>
      <c r="C102" s="45" t="s">
        <v>58</v>
      </c>
      <c r="D102" s="45" t="s">
        <v>58</v>
      </c>
      <c r="E102" s="45" t="s">
        <v>58</v>
      </c>
      <c r="F102" s="45" t="s">
        <v>58</v>
      </c>
      <c r="G102" s="45" t="s">
        <v>58</v>
      </c>
      <c r="H102" s="45" t="s">
        <v>58</v>
      </c>
      <c r="I102" s="46">
        <v>0</v>
      </c>
    </row>
    <row r="103" spans="1:9" ht="13" x14ac:dyDescent="0.25">
      <c r="A103" s="44" t="s">
        <v>153</v>
      </c>
      <c r="B103" s="45" t="s">
        <v>58</v>
      </c>
      <c r="C103" s="45" t="s">
        <v>58</v>
      </c>
      <c r="D103" s="45" t="s">
        <v>58</v>
      </c>
      <c r="E103" s="45" t="s">
        <v>58</v>
      </c>
      <c r="F103" s="45" t="s">
        <v>58</v>
      </c>
      <c r="G103" s="45" t="s">
        <v>58</v>
      </c>
      <c r="H103" s="45" t="s">
        <v>58</v>
      </c>
      <c r="I103" s="46">
        <v>0</v>
      </c>
    </row>
    <row r="104" spans="1:9" ht="13" x14ac:dyDescent="0.25">
      <c r="A104" s="44" t="s">
        <v>154</v>
      </c>
      <c r="B104" s="45" t="s">
        <v>58</v>
      </c>
      <c r="C104" s="45" t="s">
        <v>58</v>
      </c>
      <c r="D104" s="45" t="s">
        <v>58</v>
      </c>
      <c r="E104" s="45" t="s">
        <v>58</v>
      </c>
      <c r="F104" s="45" t="s">
        <v>58</v>
      </c>
      <c r="G104" s="45" t="s">
        <v>58</v>
      </c>
      <c r="H104" s="45" t="s">
        <v>58</v>
      </c>
      <c r="I104" s="46">
        <v>0</v>
      </c>
    </row>
    <row r="105" spans="1:9" ht="13" x14ac:dyDescent="0.25">
      <c r="A105" s="44" t="s">
        <v>155</v>
      </c>
      <c r="B105" s="45" t="s">
        <v>58</v>
      </c>
      <c r="C105" s="45" t="s">
        <v>58</v>
      </c>
      <c r="D105" s="45" t="s">
        <v>58</v>
      </c>
      <c r="E105" s="45" t="s">
        <v>58</v>
      </c>
      <c r="F105" s="45" t="s">
        <v>58</v>
      </c>
      <c r="G105" s="45" t="s">
        <v>58</v>
      </c>
      <c r="H105" s="45" t="s">
        <v>58</v>
      </c>
      <c r="I105" s="46">
        <v>0</v>
      </c>
    </row>
    <row r="106" spans="1:9" ht="13" x14ac:dyDescent="0.25">
      <c r="A106" s="44" t="s">
        <v>156</v>
      </c>
      <c r="B106" s="45" t="s">
        <v>58</v>
      </c>
      <c r="C106" s="45" t="s">
        <v>58</v>
      </c>
      <c r="D106" s="45" t="s">
        <v>58</v>
      </c>
      <c r="E106" s="45" t="s">
        <v>58</v>
      </c>
      <c r="F106" s="45" t="s">
        <v>58</v>
      </c>
      <c r="G106" s="45" t="s">
        <v>58</v>
      </c>
      <c r="H106" s="45" t="s">
        <v>58</v>
      </c>
      <c r="I106" s="46">
        <v>0</v>
      </c>
    </row>
    <row r="107" spans="1:9" ht="13" x14ac:dyDescent="0.25">
      <c r="A107" s="44" t="s">
        <v>157</v>
      </c>
      <c r="B107" s="45" t="s">
        <v>58</v>
      </c>
      <c r="C107" s="45" t="s">
        <v>58</v>
      </c>
      <c r="D107" s="45" t="s">
        <v>58</v>
      </c>
      <c r="E107" s="45" t="s">
        <v>58</v>
      </c>
      <c r="F107" s="45" t="s">
        <v>58</v>
      </c>
      <c r="G107" s="45" t="s">
        <v>58</v>
      </c>
      <c r="H107" s="45" t="s">
        <v>58</v>
      </c>
      <c r="I107" s="46">
        <v>0</v>
      </c>
    </row>
    <row r="108" spans="1:9" ht="13" x14ac:dyDescent="0.25">
      <c r="A108" s="44" t="s">
        <v>158</v>
      </c>
      <c r="B108" s="45" t="s">
        <v>58</v>
      </c>
      <c r="C108" s="45" t="s">
        <v>58</v>
      </c>
      <c r="D108" s="45" t="s">
        <v>58</v>
      </c>
      <c r="E108" s="45" t="s">
        <v>58</v>
      </c>
      <c r="F108" s="45" t="s">
        <v>58</v>
      </c>
      <c r="G108" s="45" t="s">
        <v>58</v>
      </c>
      <c r="H108" s="45" t="s">
        <v>58</v>
      </c>
      <c r="I108" s="46">
        <v>0</v>
      </c>
    </row>
    <row r="109" spans="1:9" ht="13" x14ac:dyDescent="0.25">
      <c r="A109" s="44" t="s">
        <v>159</v>
      </c>
      <c r="B109" s="45" t="s">
        <v>58</v>
      </c>
      <c r="C109" s="45" t="s">
        <v>58</v>
      </c>
      <c r="D109" s="45" t="s">
        <v>58</v>
      </c>
      <c r="E109" s="45" t="s">
        <v>58</v>
      </c>
      <c r="F109" s="45" t="s">
        <v>58</v>
      </c>
      <c r="G109" s="45" t="s">
        <v>58</v>
      </c>
      <c r="H109" s="45" t="s">
        <v>58</v>
      </c>
      <c r="I109" s="46">
        <v>0</v>
      </c>
    </row>
    <row r="110" spans="1:9" ht="13" x14ac:dyDescent="0.25">
      <c r="A110" s="44" t="s">
        <v>160</v>
      </c>
      <c r="B110" s="45" t="s">
        <v>58</v>
      </c>
      <c r="C110" s="45" t="s">
        <v>58</v>
      </c>
      <c r="D110" s="45" t="s">
        <v>58</v>
      </c>
      <c r="E110" s="45" t="s">
        <v>58</v>
      </c>
      <c r="F110" s="45" t="s">
        <v>58</v>
      </c>
      <c r="G110" s="45" t="s">
        <v>58</v>
      </c>
      <c r="H110" s="45" t="s">
        <v>58</v>
      </c>
      <c r="I110" s="46">
        <v>0</v>
      </c>
    </row>
    <row r="111" spans="1:9" ht="13" x14ac:dyDescent="0.25">
      <c r="A111" s="44" t="s">
        <v>161</v>
      </c>
      <c r="B111" s="45" t="s">
        <v>58</v>
      </c>
      <c r="C111" s="45" t="s">
        <v>58</v>
      </c>
      <c r="D111" s="45" t="s">
        <v>58</v>
      </c>
      <c r="E111" s="45" t="s">
        <v>58</v>
      </c>
      <c r="F111" s="45" t="s">
        <v>58</v>
      </c>
      <c r="G111" s="45" t="s">
        <v>58</v>
      </c>
      <c r="H111" s="45" t="s">
        <v>58</v>
      </c>
      <c r="I111" s="46">
        <v>0</v>
      </c>
    </row>
    <row r="112" spans="1:9" ht="13" x14ac:dyDescent="0.25">
      <c r="A112" s="44" t="s">
        <v>162</v>
      </c>
      <c r="B112" s="45" t="s">
        <v>58</v>
      </c>
      <c r="C112" s="45" t="s">
        <v>58</v>
      </c>
      <c r="D112" s="45" t="s">
        <v>58</v>
      </c>
      <c r="E112" s="45" t="s">
        <v>58</v>
      </c>
      <c r="F112" s="45" t="s">
        <v>58</v>
      </c>
      <c r="G112" s="45" t="s">
        <v>58</v>
      </c>
      <c r="H112" s="45" t="s">
        <v>58</v>
      </c>
      <c r="I112" s="46">
        <v>0</v>
      </c>
    </row>
    <row r="113" spans="1:9" ht="13" x14ac:dyDescent="0.25">
      <c r="A113" s="44" t="s">
        <v>163</v>
      </c>
      <c r="B113" s="45" t="s">
        <v>58</v>
      </c>
      <c r="C113" s="45" t="s">
        <v>58</v>
      </c>
      <c r="D113" s="45" t="s">
        <v>58</v>
      </c>
      <c r="E113" s="45" t="s">
        <v>58</v>
      </c>
      <c r="F113" s="45" t="s">
        <v>58</v>
      </c>
      <c r="G113" s="45" t="s">
        <v>58</v>
      </c>
      <c r="H113" s="45" t="s">
        <v>58</v>
      </c>
      <c r="I113" s="46">
        <v>0</v>
      </c>
    </row>
    <row r="114" spans="1:9" ht="13" x14ac:dyDescent="0.25">
      <c r="A114" s="44" t="s">
        <v>164</v>
      </c>
      <c r="B114" s="45" t="s">
        <v>58</v>
      </c>
      <c r="C114" s="45" t="s">
        <v>58</v>
      </c>
      <c r="D114" s="45" t="s">
        <v>58</v>
      </c>
      <c r="E114" s="45" t="s">
        <v>58</v>
      </c>
      <c r="F114" s="45" t="s">
        <v>58</v>
      </c>
      <c r="G114" s="45" t="s">
        <v>58</v>
      </c>
      <c r="H114" s="45" t="s">
        <v>58</v>
      </c>
      <c r="I114" s="46">
        <v>0</v>
      </c>
    </row>
    <row r="115" spans="1:9" ht="13" x14ac:dyDescent="0.25">
      <c r="A115" s="44" t="s">
        <v>165</v>
      </c>
      <c r="B115" s="45" t="s">
        <v>58</v>
      </c>
      <c r="C115" s="45" t="s">
        <v>58</v>
      </c>
      <c r="D115" s="45" t="s">
        <v>58</v>
      </c>
      <c r="E115" s="45" t="s">
        <v>58</v>
      </c>
      <c r="F115" s="45" t="s">
        <v>58</v>
      </c>
      <c r="G115" s="45" t="s">
        <v>58</v>
      </c>
      <c r="H115" s="45" t="s">
        <v>58</v>
      </c>
      <c r="I115" s="46">
        <v>0</v>
      </c>
    </row>
    <row r="116" spans="1:9" ht="13" x14ac:dyDescent="0.25">
      <c r="A116" s="44" t="s">
        <v>166</v>
      </c>
      <c r="B116" s="45" t="s">
        <v>58</v>
      </c>
      <c r="C116" s="45" t="s">
        <v>58</v>
      </c>
      <c r="D116" s="45" t="s">
        <v>58</v>
      </c>
      <c r="E116" s="45" t="s">
        <v>58</v>
      </c>
      <c r="F116" s="45" t="s">
        <v>58</v>
      </c>
      <c r="G116" s="45" t="s">
        <v>58</v>
      </c>
      <c r="H116" s="45" t="s">
        <v>58</v>
      </c>
      <c r="I116" s="46">
        <v>0</v>
      </c>
    </row>
    <row r="117" spans="1:9" ht="13" x14ac:dyDescent="0.25">
      <c r="A117" s="44" t="s">
        <v>167</v>
      </c>
      <c r="B117" s="45" t="s">
        <v>58</v>
      </c>
      <c r="C117" s="45" t="s">
        <v>58</v>
      </c>
      <c r="D117" s="45" t="s">
        <v>58</v>
      </c>
      <c r="E117" s="45" t="s">
        <v>58</v>
      </c>
      <c r="F117" s="45" t="s">
        <v>58</v>
      </c>
      <c r="G117" s="45" t="s">
        <v>58</v>
      </c>
      <c r="H117" s="45" t="s">
        <v>58</v>
      </c>
      <c r="I117" s="46">
        <v>0</v>
      </c>
    </row>
    <row r="118" spans="1:9" ht="13" x14ac:dyDescent="0.25">
      <c r="A118" s="44" t="s">
        <v>168</v>
      </c>
      <c r="B118" s="45" t="s">
        <v>58</v>
      </c>
      <c r="C118" s="45" t="s">
        <v>58</v>
      </c>
      <c r="D118" s="45" t="s">
        <v>58</v>
      </c>
      <c r="E118" s="45" t="s">
        <v>58</v>
      </c>
      <c r="F118" s="45" t="s">
        <v>58</v>
      </c>
      <c r="G118" s="45" t="s">
        <v>58</v>
      </c>
      <c r="H118" s="45" t="s">
        <v>58</v>
      </c>
      <c r="I118" s="46">
        <v>0</v>
      </c>
    </row>
    <row r="119" spans="1:9" ht="13" x14ac:dyDescent="0.25">
      <c r="A119" s="44" t="s">
        <v>169</v>
      </c>
      <c r="B119" s="45" t="s">
        <v>58</v>
      </c>
      <c r="C119" s="45" t="s">
        <v>58</v>
      </c>
      <c r="D119" s="45" t="s">
        <v>58</v>
      </c>
      <c r="E119" s="45" t="s">
        <v>58</v>
      </c>
      <c r="F119" s="45" t="s">
        <v>58</v>
      </c>
      <c r="G119" s="45" t="s">
        <v>58</v>
      </c>
      <c r="H119" s="45" t="s">
        <v>58</v>
      </c>
      <c r="I119" s="46">
        <v>0</v>
      </c>
    </row>
    <row r="120" spans="1:9" ht="13" x14ac:dyDescent="0.25">
      <c r="A120" s="44" t="s">
        <v>170</v>
      </c>
      <c r="B120" s="45" t="s">
        <v>58</v>
      </c>
      <c r="C120" s="45" t="s">
        <v>58</v>
      </c>
      <c r="D120" s="45" t="s">
        <v>58</v>
      </c>
      <c r="E120" s="45" t="s">
        <v>58</v>
      </c>
      <c r="F120" s="45" t="s">
        <v>58</v>
      </c>
      <c r="G120" s="45" t="s">
        <v>58</v>
      </c>
      <c r="H120" s="45" t="s">
        <v>58</v>
      </c>
      <c r="I120" s="46">
        <v>0</v>
      </c>
    </row>
    <row r="121" spans="1:9" ht="13" x14ac:dyDescent="0.25">
      <c r="A121" s="44" t="s">
        <v>171</v>
      </c>
      <c r="B121" s="45" t="s">
        <v>58</v>
      </c>
      <c r="C121" s="45" t="s">
        <v>58</v>
      </c>
      <c r="D121" s="45" t="s">
        <v>58</v>
      </c>
      <c r="E121" s="45" t="s">
        <v>58</v>
      </c>
      <c r="F121" s="45" t="s">
        <v>58</v>
      </c>
      <c r="G121" s="45" t="s">
        <v>58</v>
      </c>
      <c r="H121" s="45" t="s">
        <v>58</v>
      </c>
      <c r="I121" s="46">
        <v>0</v>
      </c>
    </row>
    <row r="122" spans="1:9" ht="13" x14ac:dyDescent="0.25">
      <c r="A122" s="44" t="s">
        <v>172</v>
      </c>
      <c r="B122" s="45" t="s">
        <v>58</v>
      </c>
      <c r="C122" s="45" t="s">
        <v>58</v>
      </c>
      <c r="D122" s="45" t="s">
        <v>58</v>
      </c>
      <c r="E122" s="45" t="s">
        <v>58</v>
      </c>
      <c r="F122" s="45" t="s">
        <v>58</v>
      </c>
      <c r="G122" s="45" t="s">
        <v>58</v>
      </c>
      <c r="H122" s="45" t="s">
        <v>58</v>
      </c>
      <c r="I122" s="46">
        <v>0</v>
      </c>
    </row>
    <row r="123" spans="1:9" ht="13" x14ac:dyDescent="0.25">
      <c r="A123" s="44" t="s">
        <v>173</v>
      </c>
      <c r="B123" s="45" t="s">
        <v>58</v>
      </c>
      <c r="C123" s="45" t="s">
        <v>58</v>
      </c>
      <c r="D123" s="45" t="s">
        <v>58</v>
      </c>
      <c r="E123" s="45" t="s">
        <v>58</v>
      </c>
      <c r="F123" s="45" t="s">
        <v>58</v>
      </c>
      <c r="G123" s="45" t="s">
        <v>58</v>
      </c>
      <c r="H123" s="45" t="s">
        <v>58</v>
      </c>
      <c r="I123" s="46">
        <v>0</v>
      </c>
    </row>
    <row r="124" spans="1:9" ht="13" x14ac:dyDescent="0.25">
      <c r="A124" s="44" t="s">
        <v>174</v>
      </c>
      <c r="B124" s="45" t="s">
        <v>58</v>
      </c>
      <c r="C124" s="45" t="s">
        <v>58</v>
      </c>
      <c r="D124" s="45" t="s">
        <v>58</v>
      </c>
      <c r="E124" s="45" t="s">
        <v>58</v>
      </c>
      <c r="F124" s="45" t="s">
        <v>58</v>
      </c>
      <c r="G124" s="45" t="s">
        <v>58</v>
      </c>
      <c r="H124" s="45" t="s">
        <v>58</v>
      </c>
      <c r="I124" s="46">
        <v>0</v>
      </c>
    </row>
    <row r="125" spans="1:9" ht="13" x14ac:dyDescent="0.25">
      <c r="A125" s="44" t="s">
        <v>175</v>
      </c>
      <c r="B125" s="45" t="s">
        <v>58</v>
      </c>
      <c r="C125" s="45" t="s">
        <v>58</v>
      </c>
      <c r="D125" s="45" t="s">
        <v>58</v>
      </c>
      <c r="E125" s="45" t="s">
        <v>58</v>
      </c>
      <c r="F125" s="45" t="s">
        <v>58</v>
      </c>
      <c r="G125" s="45" t="s">
        <v>58</v>
      </c>
      <c r="H125" s="45" t="s">
        <v>58</v>
      </c>
      <c r="I125" s="46">
        <v>0</v>
      </c>
    </row>
    <row r="126" spans="1:9" ht="13" x14ac:dyDescent="0.25">
      <c r="A126" s="44" t="s">
        <v>176</v>
      </c>
      <c r="B126" s="45" t="s">
        <v>58</v>
      </c>
      <c r="C126" s="45" t="s">
        <v>58</v>
      </c>
      <c r="D126" s="45" t="s">
        <v>58</v>
      </c>
      <c r="E126" s="45" t="s">
        <v>58</v>
      </c>
      <c r="F126" s="45" t="s">
        <v>58</v>
      </c>
      <c r="G126" s="45" t="s">
        <v>58</v>
      </c>
      <c r="H126" s="45" t="s">
        <v>58</v>
      </c>
      <c r="I126" s="46">
        <v>0</v>
      </c>
    </row>
    <row r="127" spans="1:9" ht="13" x14ac:dyDescent="0.25">
      <c r="A127" s="44" t="s">
        <v>177</v>
      </c>
      <c r="B127" s="45" t="s">
        <v>58</v>
      </c>
      <c r="C127" s="45" t="s">
        <v>58</v>
      </c>
      <c r="D127" s="45" t="s">
        <v>58</v>
      </c>
      <c r="E127" s="45" t="s">
        <v>58</v>
      </c>
      <c r="F127" s="45" t="s">
        <v>58</v>
      </c>
      <c r="G127" s="45" t="s">
        <v>58</v>
      </c>
      <c r="H127" s="45" t="s">
        <v>58</v>
      </c>
      <c r="I127" s="46">
        <v>0</v>
      </c>
    </row>
    <row r="128" spans="1:9" ht="13" x14ac:dyDescent="0.25">
      <c r="A128" s="44" t="s">
        <v>178</v>
      </c>
      <c r="B128" s="45" t="s">
        <v>58</v>
      </c>
      <c r="C128" s="45" t="s">
        <v>58</v>
      </c>
      <c r="D128" s="45" t="s">
        <v>58</v>
      </c>
      <c r="E128" s="45" t="s">
        <v>58</v>
      </c>
      <c r="F128" s="45" t="s">
        <v>58</v>
      </c>
      <c r="G128" s="45" t="s">
        <v>58</v>
      </c>
      <c r="H128" s="45" t="s">
        <v>58</v>
      </c>
      <c r="I128" s="46">
        <v>0</v>
      </c>
    </row>
    <row r="129" spans="1:9" ht="13" x14ac:dyDescent="0.25">
      <c r="A129" s="44" t="s">
        <v>179</v>
      </c>
      <c r="B129" s="45" t="s">
        <v>58</v>
      </c>
      <c r="C129" s="45" t="s">
        <v>58</v>
      </c>
      <c r="D129" s="45" t="s">
        <v>58</v>
      </c>
      <c r="E129" s="45" t="s">
        <v>58</v>
      </c>
      <c r="F129" s="45" t="s">
        <v>58</v>
      </c>
      <c r="G129" s="45" t="s">
        <v>58</v>
      </c>
      <c r="H129" s="45" t="s">
        <v>58</v>
      </c>
      <c r="I129" s="46">
        <v>0</v>
      </c>
    </row>
    <row r="130" spans="1:9" ht="13" x14ac:dyDescent="0.25">
      <c r="A130" s="44" t="s">
        <v>180</v>
      </c>
      <c r="B130" s="45" t="s">
        <v>58</v>
      </c>
      <c r="C130" s="45" t="s">
        <v>58</v>
      </c>
      <c r="D130" s="45" t="s">
        <v>58</v>
      </c>
      <c r="E130" s="45" t="s">
        <v>58</v>
      </c>
      <c r="F130" s="45" t="s">
        <v>58</v>
      </c>
      <c r="G130" s="45" t="s">
        <v>58</v>
      </c>
      <c r="H130" s="45" t="s">
        <v>58</v>
      </c>
      <c r="I130" s="46">
        <v>0</v>
      </c>
    </row>
    <row r="131" spans="1:9" ht="13" x14ac:dyDescent="0.25">
      <c r="A131" s="44" t="s">
        <v>181</v>
      </c>
      <c r="B131" s="45" t="s">
        <v>58</v>
      </c>
      <c r="C131" s="45" t="s">
        <v>58</v>
      </c>
      <c r="D131" s="45" t="s">
        <v>58</v>
      </c>
      <c r="E131" s="45" t="s">
        <v>58</v>
      </c>
      <c r="F131" s="45" t="s">
        <v>58</v>
      </c>
      <c r="G131" s="45" t="s">
        <v>58</v>
      </c>
      <c r="H131" s="45" t="s">
        <v>58</v>
      </c>
      <c r="I131" s="46">
        <v>0</v>
      </c>
    </row>
    <row r="132" spans="1:9" ht="13" x14ac:dyDescent="0.25">
      <c r="A132" s="44" t="s">
        <v>182</v>
      </c>
      <c r="B132" s="45" t="s">
        <v>58</v>
      </c>
      <c r="C132" s="45" t="s">
        <v>58</v>
      </c>
      <c r="D132" s="45" t="s">
        <v>58</v>
      </c>
      <c r="E132" s="45" t="s">
        <v>58</v>
      </c>
      <c r="F132" s="45" t="s">
        <v>58</v>
      </c>
      <c r="G132" s="45" t="s">
        <v>58</v>
      </c>
      <c r="H132" s="45" t="s">
        <v>58</v>
      </c>
      <c r="I132" s="46">
        <v>0</v>
      </c>
    </row>
    <row r="133" spans="1:9" ht="13" x14ac:dyDescent="0.25">
      <c r="A133" s="44" t="s">
        <v>183</v>
      </c>
      <c r="B133" s="45" t="s">
        <v>58</v>
      </c>
      <c r="C133" s="45" t="s">
        <v>58</v>
      </c>
      <c r="D133" s="45" t="s">
        <v>58</v>
      </c>
      <c r="E133" s="45" t="s">
        <v>58</v>
      </c>
      <c r="F133" s="45" t="s">
        <v>58</v>
      </c>
      <c r="G133" s="45" t="s">
        <v>58</v>
      </c>
      <c r="H133" s="45" t="s">
        <v>58</v>
      </c>
      <c r="I133" s="46">
        <v>0</v>
      </c>
    </row>
    <row r="134" spans="1:9" ht="13" x14ac:dyDescent="0.25">
      <c r="A134" s="44" t="s">
        <v>184</v>
      </c>
      <c r="B134" s="45" t="s">
        <v>58</v>
      </c>
      <c r="C134" s="45" t="s">
        <v>58</v>
      </c>
      <c r="D134" s="45" t="s">
        <v>58</v>
      </c>
      <c r="E134" s="45" t="s">
        <v>58</v>
      </c>
      <c r="F134" s="45" t="s">
        <v>58</v>
      </c>
      <c r="G134" s="45" t="s">
        <v>58</v>
      </c>
      <c r="H134" s="45" t="s">
        <v>58</v>
      </c>
      <c r="I134" s="46">
        <v>0</v>
      </c>
    </row>
    <row r="135" spans="1:9" ht="13" x14ac:dyDescent="0.25">
      <c r="A135" s="44" t="s">
        <v>185</v>
      </c>
      <c r="B135" s="45" t="s">
        <v>58</v>
      </c>
      <c r="C135" s="45" t="s">
        <v>58</v>
      </c>
      <c r="D135" s="45" t="s">
        <v>58</v>
      </c>
      <c r="E135" s="45" t="s">
        <v>58</v>
      </c>
      <c r="F135" s="45" t="s">
        <v>58</v>
      </c>
      <c r="G135" s="45" t="s">
        <v>58</v>
      </c>
      <c r="H135" s="45" t="s">
        <v>58</v>
      </c>
      <c r="I135" s="46">
        <v>0</v>
      </c>
    </row>
    <row r="136" spans="1:9" ht="13" x14ac:dyDescent="0.25">
      <c r="A136" s="44" t="s">
        <v>186</v>
      </c>
      <c r="B136" s="45" t="s">
        <v>58</v>
      </c>
      <c r="C136" s="45" t="s">
        <v>58</v>
      </c>
      <c r="D136" s="45" t="s">
        <v>58</v>
      </c>
      <c r="E136" s="45" t="s">
        <v>58</v>
      </c>
      <c r="F136" s="45" t="s">
        <v>58</v>
      </c>
      <c r="G136" s="45" t="s">
        <v>58</v>
      </c>
      <c r="H136" s="45" t="s">
        <v>58</v>
      </c>
      <c r="I136" s="46">
        <v>0</v>
      </c>
    </row>
    <row r="137" spans="1:9" ht="13" x14ac:dyDescent="0.25">
      <c r="A137" s="44" t="s">
        <v>187</v>
      </c>
      <c r="B137" s="45" t="s">
        <v>58</v>
      </c>
      <c r="C137" s="45" t="s">
        <v>58</v>
      </c>
      <c r="D137" s="45" t="s">
        <v>58</v>
      </c>
      <c r="E137" s="45" t="s">
        <v>58</v>
      </c>
      <c r="F137" s="45" t="s">
        <v>58</v>
      </c>
      <c r="G137" s="45" t="s">
        <v>58</v>
      </c>
      <c r="H137" s="45" t="s">
        <v>58</v>
      </c>
      <c r="I137" s="46">
        <v>0</v>
      </c>
    </row>
    <row r="138" spans="1:9" ht="13" x14ac:dyDescent="0.25">
      <c r="A138" s="44" t="s">
        <v>188</v>
      </c>
      <c r="B138" s="45" t="s">
        <v>58</v>
      </c>
      <c r="C138" s="45" t="s">
        <v>58</v>
      </c>
      <c r="D138" s="45" t="s">
        <v>58</v>
      </c>
      <c r="E138" s="45" t="s">
        <v>58</v>
      </c>
      <c r="F138" s="45" t="s">
        <v>58</v>
      </c>
      <c r="G138" s="45" t="s">
        <v>58</v>
      </c>
      <c r="H138" s="45" t="s">
        <v>58</v>
      </c>
      <c r="I138" s="46">
        <v>0</v>
      </c>
    </row>
    <row r="139" spans="1:9" ht="13" x14ac:dyDescent="0.25">
      <c r="A139" s="44" t="s">
        <v>189</v>
      </c>
      <c r="B139" s="45" t="s">
        <v>58</v>
      </c>
      <c r="C139" s="45" t="s">
        <v>58</v>
      </c>
      <c r="D139" s="45" t="s">
        <v>58</v>
      </c>
      <c r="E139" s="45" t="s">
        <v>58</v>
      </c>
      <c r="F139" s="45" t="s">
        <v>58</v>
      </c>
      <c r="G139" s="45" t="s">
        <v>58</v>
      </c>
      <c r="H139" s="45" t="s">
        <v>58</v>
      </c>
      <c r="I139" s="46">
        <v>0</v>
      </c>
    </row>
    <row r="140" spans="1:9" ht="13" x14ac:dyDescent="0.25">
      <c r="A140" s="44" t="s">
        <v>190</v>
      </c>
      <c r="B140" s="45" t="s">
        <v>58</v>
      </c>
      <c r="C140" s="45" t="s">
        <v>58</v>
      </c>
      <c r="D140" s="45" t="s">
        <v>58</v>
      </c>
      <c r="E140" s="45" t="s">
        <v>58</v>
      </c>
      <c r="F140" s="45" t="s">
        <v>58</v>
      </c>
      <c r="G140" s="45" t="s">
        <v>58</v>
      </c>
      <c r="H140" s="45" t="s">
        <v>58</v>
      </c>
      <c r="I140" s="46">
        <v>0</v>
      </c>
    </row>
    <row r="141" spans="1:9" ht="13" x14ac:dyDescent="0.25">
      <c r="A141" s="44" t="s">
        <v>191</v>
      </c>
      <c r="B141" s="45" t="s">
        <v>58</v>
      </c>
      <c r="C141" s="45" t="s">
        <v>58</v>
      </c>
      <c r="D141" s="45" t="s">
        <v>58</v>
      </c>
      <c r="E141" s="45" t="s">
        <v>58</v>
      </c>
      <c r="F141" s="45" t="s">
        <v>58</v>
      </c>
      <c r="G141" s="45" t="s">
        <v>58</v>
      </c>
      <c r="H141" s="45" t="s">
        <v>58</v>
      </c>
      <c r="I141" s="46">
        <v>0</v>
      </c>
    </row>
    <row r="142" spans="1:9" ht="13" x14ac:dyDescent="0.25">
      <c r="A142" s="44" t="s">
        <v>192</v>
      </c>
      <c r="B142" s="45" t="s">
        <v>58</v>
      </c>
      <c r="C142" s="45" t="s">
        <v>58</v>
      </c>
      <c r="D142" s="45" t="s">
        <v>58</v>
      </c>
      <c r="E142" s="45" t="s">
        <v>58</v>
      </c>
      <c r="F142" s="45" t="s">
        <v>58</v>
      </c>
      <c r="G142" s="45" t="s">
        <v>58</v>
      </c>
      <c r="H142" s="45" t="s">
        <v>58</v>
      </c>
      <c r="I142" s="46">
        <v>0</v>
      </c>
    </row>
    <row r="143" spans="1:9" ht="13" x14ac:dyDescent="0.25">
      <c r="A143" s="44" t="s">
        <v>193</v>
      </c>
      <c r="B143" s="45" t="s">
        <v>58</v>
      </c>
      <c r="C143" s="45" t="s">
        <v>58</v>
      </c>
      <c r="D143" s="45" t="s">
        <v>58</v>
      </c>
      <c r="E143" s="45" t="s">
        <v>58</v>
      </c>
      <c r="F143" s="45" t="s">
        <v>58</v>
      </c>
      <c r="G143" s="45" t="s">
        <v>58</v>
      </c>
      <c r="H143" s="45" t="s">
        <v>58</v>
      </c>
      <c r="I143" s="46">
        <v>0</v>
      </c>
    </row>
    <row r="144" spans="1:9" ht="13" x14ac:dyDescent="0.25">
      <c r="A144" s="44" t="s">
        <v>194</v>
      </c>
      <c r="B144" s="45" t="s">
        <v>58</v>
      </c>
      <c r="C144" s="45" t="s">
        <v>58</v>
      </c>
      <c r="D144" s="45" t="s">
        <v>58</v>
      </c>
      <c r="E144" s="45" t="s">
        <v>58</v>
      </c>
      <c r="F144" s="45" t="s">
        <v>58</v>
      </c>
      <c r="G144" s="45" t="s">
        <v>58</v>
      </c>
      <c r="H144" s="45" t="s">
        <v>58</v>
      </c>
      <c r="I144" s="46">
        <v>0</v>
      </c>
    </row>
    <row r="145" spans="1:9" ht="13" x14ac:dyDescent="0.25">
      <c r="A145" s="44" t="s">
        <v>195</v>
      </c>
      <c r="B145" s="45" t="s">
        <v>58</v>
      </c>
      <c r="C145" s="45" t="s">
        <v>58</v>
      </c>
      <c r="D145" s="45" t="s">
        <v>58</v>
      </c>
      <c r="E145" s="45" t="s">
        <v>58</v>
      </c>
      <c r="F145" s="45" t="s">
        <v>58</v>
      </c>
      <c r="G145" s="45" t="s">
        <v>58</v>
      </c>
      <c r="H145" s="45" t="s">
        <v>58</v>
      </c>
      <c r="I145" s="46">
        <v>0</v>
      </c>
    </row>
    <row r="146" spans="1:9" ht="13" x14ac:dyDescent="0.25">
      <c r="A146" s="44" t="s">
        <v>196</v>
      </c>
      <c r="B146" s="45" t="s">
        <v>58</v>
      </c>
      <c r="C146" s="45" t="s">
        <v>58</v>
      </c>
      <c r="D146" s="45" t="s">
        <v>58</v>
      </c>
      <c r="E146" s="45" t="s">
        <v>58</v>
      </c>
      <c r="F146" s="45" t="s">
        <v>58</v>
      </c>
      <c r="G146" s="45" t="s">
        <v>58</v>
      </c>
      <c r="H146" s="45" t="s">
        <v>58</v>
      </c>
      <c r="I146" s="46">
        <v>0</v>
      </c>
    </row>
    <row r="147" spans="1:9" ht="13" x14ac:dyDescent="0.25">
      <c r="A147" s="44" t="s">
        <v>197</v>
      </c>
      <c r="B147" s="45" t="s">
        <v>58</v>
      </c>
      <c r="C147" s="45" t="s">
        <v>58</v>
      </c>
      <c r="D147" s="45" t="s">
        <v>58</v>
      </c>
      <c r="E147" s="45" t="s">
        <v>58</v>
      </c>
      <c r="F147" s="45" t="s">
        <v>58</v>
      </c>
      <c r="G147" s="45" t="s">
        <v>58</v>
      </c>
      <c r="H147" s="45" t="s">
        <v>58</v>
      </c>
      <c r="I147" s="46">
        <v>0</v>
      </c>
    </row>
    <row r="148" spans="1:9" ht="13" x14ac:dyDescent="0.25">
      <c r="A148" s="44" t="s">
        <v>198</v>
      </c>
      <c r="B148" s="45" t="s">
        <v>58</v>
      </c>
      <c r="C148" s="45" t="s">
        <v>58</v>
      </c>
      <c r="D148" s="45" t="s">
        <v>58</v>
      </c>
      <c r="E148" s="45" t="s">
        <v>58</v>
      </c>
      <c r="F148" s="45" t="s">
        <v>58</v>
      </c>
      <c r="G148" s="45" t="s">
        <v>58</v>
      </c>
      <c r="H148" s="45" t="s">
        <v>58</v>
      </c>
      <c r="I148" s="46">
        <v>0</v>
      </c>
    </row>
    <row r="149" spans="1:9" ht="13" x14ac:dyDescent="0.25">
      <c r="A149" s="44" t="s">
        <v>199</v>
      </c>
      <c r="B149" s="45" t="s">
        <v>58</v>
      </c>
      <c r="C149" s="45" t="s">
        <v>58</v>
      </c>
      <c r="D149" s="45" t="s">
        <v>58</v>
      </c>
      <c r="E149" s="45" t="s">
        <v>58</v>
      </c>
      <c r="F149" s="45" t="s">
        <v>58</v>
      </c>
      <c r="G149" s="45" t="s">
        <v>58</v>
      </c>
      <c r="H149" s="45" t="s">
        <v>58</v>
      </c>
      <c r="I149" s="46">
        <v>0</v>
      </c>
    </row>
    <row r="150" spans="1:9" ht="13" x14ac:dyDescent="0.25">
      <c r="A150" s="44" t="s">
        <v>200</v>
      </c>
      <c r="B150" s="45" t="s">
        <v>58</v>
      </c>
      <c r="C150" s="45" t="s">
        <v>58</v>
      </c>
      <c r="D150" s="45" t="s">
        <v>58</v>
      </c>
      <c r="E150" s="45" t="s">
        <v>58</v>
      </c>
      <c r="F150" s="45" t="s">
        <v>58</v>
      </c>
      <c r="G150" s="45" t="s">
        <v>58</v>
      </c>
      <c r="H150" s="45" t="s">
        <v>58</v>
      </c>
      <c r="I150" s="46">
        <v>0</v>
      </c>
    </row>
    <row r="151" spans="1:9" ht="13" x14ac:dyDescent="0.25">
      <c r="A151" s="44" t="s">
        <v>201</v>
      </c>
      <c r="B151" s="45" t="s">
        <v>58</v>
      </c>
      <c r="C151" s="45" t="s">
        <v>58</v>
      </c>
      <c r="D151" s="45" t="s">
        <v>58</v>
      </c>
      <c r="E151" s="45" t="s">
        <v>58</v>
      </c>
      <c r="F151" s="45" t="s">
        <v>58</v>
      </c>
      <c r="G151" s="45" t="s">
        <v>58</v>
      </c>
      <c r="H151" s="45" t="s">
        <v>58</v>
      </c>
      <c r="I151" s="46">
        <v>0</v>
      </c>
    </row>
    <row r="152" spans="1:9" ht="13" x14ac:dyDescent="0.25">
      <c r="A152" s="44" t="s">
        <v>202</v>
      </c>
      <c r="B152" s="45" t="s">
        <v>58</v>
      </c>
      <c r="C152" s="45" t="s">
        <v>58</v>
      </c>
      <c r="D152" s="45" t="s">
        <v>58</v>
      </c>
      <c r="E152" s="45" t="s">
        <v>58</v>
      </c>
      <c r="F152" s="45" t="s">
        <v>58</v>
      </c>
      <c r="G152" s="45" t="s">
        <v>58</v>
      </c>
      <c r="H152" s="45" t="s">
        <v>58</v>
      </c>
      <c r="I152" s="46">
        <v>0</v>
      </c>
    </row>
    <row r="153" spans="1:9" ht="13" x14ac:dyDescent="0.25">
      <c r="A153" s="44" t="s">
        <v>203</v>
      </c>
      <c r="B153" s="45" t="s">
        <v>58</v>
      </c>
      <c r="C153" s="45" t="s">
        <v>58</v>
      </c>
      <c r="D153" s="45" t="s">
        <v>58</v>
      </c>
      <c r="E153" s="45" t="s">
        <v>58</v>
      </c>
      <c r="F153" s="45" t="s">
        <v>58</v>
      </c>
      <c r="G153" s="45" t="s">
        <v>58</v>
      </c>
      <c r="H153" s="45" t="s">
        <v>58</v>
      </c>
      <c r="I153" s="46">
        <v>0</v>
      </c>
    </row>
    <row r="154" spans="1:9" ht="13" x14ac:dyDescent="0.25">
      <c r="A154" s="44" t="s">
        <v>204</v>
      </c>
      <c r="B154" s="45" t="s">
        <v>58</v>
      </c>
      <c r="C154" s="45" t="s">
        <v>58</v>
      </c>
      <c r="D154" s="45" t="s">
        <v>58</v>
      </c>
      <c r="E154" s="45" t="s">
        <v>58</v>
      </c>
      <c r="F154" s="45" t="s">
        <v>58</v>
      </c>
      <c r="G154" s="45" t="s">
        <v>58</v>
      </c>
      <c r="H154" s="45" t="s">
        <v>58</v>
      </c>
      <c r="I154" s="46">
        <v>0</v>
      </c>
    </row>
    <row r="155" spans="1:9" ht="13" x14ac:dyDescent="0.25">
      <c r="A155" s="44" t="s">
        <v>205</v>
      </c>
      <c r="B155" s="45" t="s">
        <v>58</v>
      </c>
      <c r="C155" s="45" t="s">
        <v>58</v>
      </c>
      <c r="D155" s="45" t="s">
        <v>58</v>
      </c>
      <c r="E155" s="45" t="s">
        <v>58</v>
      </c>
      <c r="F155" s="45" t="s">
        <v>58</v>
      </c>
      <c r="G155" s="45" t="s">
        <v>58</v>
      </c>
      <c r="H155" s="45" t="s">
        <v>58</v>
      </c>
      <c r="I155" s="46">
        <v>0</v>
      </c>
    </row>
    <row r="156" spans="1:9" ht="13" x14ac:dyDescent="0.25">
      <c r="A156" s="44" t="s">
        <v>206</v>
      </c>
      <c r="B156" s="45" t="s">
        <v>58</v>
      </c>
      <c r="C156" s="45" t="s">
        <v>58</v>
      </c>
      <c r="D156" s="45" t="s">
        <v>58</v>
      </c>
      <c r="E156" s="45" t="s">
        <v>58</v>
      </c>
      <c r="F156" s="45" t="s">
        <v>58</v>
      </c>
      <c r="G156" s="45" t="s">
        <v>58</v>
      </c>
      <c r="H156" s="45" t="s">
        <v>58</v>
      </c>
      <c r="I156" s="46">
        <v>0</v>
      </c>
    </row>
    <row r="157" spans="1:9" ht="13" x14ac:dyDescent="0.25">
      <c r="A157" s="44" t="s">
        <v>207</v>
      </c>
      <c r="B157" s="45" t="s">
        <v>58</v>
      </c>
      <c r="C157" s="45" t="s">
        <v>58</v>
      </c>
      <c r="D157" s="45" t="s">
        <v>58</v>
      </c>
      <c r="E157" s="45" t="s">
        <v>58</v>
      </c>
      <c r="F157" s="45" t="s">
        <v>58</v>
      </c>
      <c r="G157" s="45" t="s">
        <v>58</v>
      </c>
      <c r="H157" s="45" t="s">
        <v>58</v>
      </c>
      <c r="I157" s="46">
        <v>0</v>
      </c>
    </row>
    <row r="158" spans="1:9" ht="13" x14ac:dyDescent="0.25">
      <c r="A158" s="44" t="s">
        <v>208</v>
      </c>
      <c r="B158" s="45" t="s">
        <v>58</v>
      </c>
      <c r="C158" s="45" t="s">
        <v>58</v>
      </c>
      <c r="D158" s="45" t="s">
        <v>58</v>
      </c>
      <c r="E158" s="45" t="s">
        <v>58</v>
      </c>
      <c r="F158" s="45" t="s">
        <v>58</v>
      </c>
      <c r="G158" s="45" t="s">
        <v>58</v>
      </c>
      <c r="H158" s="45" t="s">
        <v>58</v>
      </c>
      <c r="I158" s="46">
        <v>0</v>
      </c>
    </row>
    <row r="159" spans="1:9" ht="13" x14ac:dyDescent="0.25">
      <c r="A159" s="44" t="s">
        <v>209</v>
      </c>
      <c r="B159" s="45" t="s">
        <v>58</v>
      </c>
      <c r="C159" s="45" t="s">
        <v>58</v>
      </c>
      <c r="D159" s="45" t="s">
        <v>58</v>
      </c>
      <c r="E159" s="45" t="s">
        <v>58</v>
      </c>
      <c r="F159" s="45" t="s">
        <v>58</v>
      </c>
      <c r="G159" s="45" t="s">
        <v>58</v>
      </c>
      <c r="H159" s="45" t="s">
        <v>58</v>
      </c>
      <c r="I159" s="46">
        <v>0</v>
      </c>
    </row>
    <row r="160" spans="1:9" ht="13" x14ac:dyDescent="0.25">
      <c r="A160" s="44" t="s">
        <v>210</v>
      </c>
      <c r="B160" s="45" t="s">
        <v>58</v>
      </c>
      <c r="C160" s="45" t="s">
        <v>58</v>
      </c>
      <c r="D160" s="45" t="s">
        <v>58</v>
      </c>
      <c r="E160" s="45" t="s">
        <v>58</v>
      </c>
      <c r="F160" s="45" t="s">
        <v>58</v>
      </c>
      <c r="G160" s="45" t="s">
        <v>58</v>
      </c>
      <c r="H160" s="45" t="s">
        <v>58</v>
      </c>
      <c r="I160" s="46">
        <v>0</v>
      </c>
    </row>
    <row r="161" spans="1:9" ht="13" x14ac:dyDescent="0.25">
      <c r="A161" s="44" t="s">
        <v>211</v>
      </c>
      <c r="B161" s="45" t="s">
        <v>58</v>
      </c>
      <c r="C161" s="45" t="s">
        <v>58</v>
      </c>
      <c r="D161" s="45" t="s">
        <v>58</v>
      </c>
      <c r="E161" s="45" t="s">
        <v>58</v>
      </c>
      <c r="F161" s="45" t="s">
        <v>58</v>
      </c>
      <c r="G161" s="45" t="s">
        <v>58</v>
      </c>
      <c r="H161" s="45" t="s">
        <v>58</v>
      </c>
      <c r="I161" s="46">
        <v>0</v>
      </c>
    </row>
    <row r="162" spans="1:9" ht="13" x14ac:dyDescent="0.25">
      <c r="A162" s="44" t="s">
        <v>212</v>
      </c>
      <c r="B162" s="45" t="s">
        <v>58</v>
      </c>
      <c r="C162" s="45" t="s">
        <v>58</v>
      </c>
      <c r="D162" s="45" t="s">
        <v>58</v>
      </c>
      <c r="E162" s="45" t="s">
        <v>58</v>
      </c>
      <c r="F162" s="45" t="s">
        <v>58</v>
      </c>
      <c r="G162" s="45" t="s">
        <v>58</v>
      </c>
      <c r="H162" s="45" t="s">
        <v>58</v>
      </c>
      <c r="I162" s="46">
        <v>0</v>
      </c>
    </row>
    <row r="163" spans="1:9" ht="13" x14ac:dyDescent="0.25">
      <c r="A163" s="44" t="s">
        <v>213</v>
      </c>
      <c r="B163" s="45" t="s">
        <v>58</v>
      </c>
      <c r="C163" s="45" t="s">
        <v>58</v>
      </c>
      <c r="D163" s="45" t="s">
        <v>58</v>
      </c>
      <c r="E163" s="45" t="s">
        <v>58</v>
      </c>
      <c r="F163" s="45" t="s">
        <v>58</v>
      </c>
      <c r="G163" s="45" t="s">
        <v>58</v>
      </c>
      <c r="H163" s="45" t="s">
        <v>58</v>
      </c>
      <c r="I163" s="46">
        <v>0</v>
      </c>
    </row>
    <row r="164" spans="1:9" ht="13" x14ac:dyDescent="0.25">
      <c r="A164" s="44" t="s">
        <v>214</v>
      </c>
      <c r="B164" s="45" t="s">
        <v>58</v>
      </c>
      <c r="C164" s="45" t="s">
        <v>58</v>
      </c>
      <c r="D164" s="45" t="s">
        <v>58</v>
      </c>
      <c r="E164" s="45" t="s">
        <v>58</v>
      </c>
      <c r="F164" s="45" t="s">
        <v>58</v>
      </c>
      <c r="G164" s="45" t="s">
        <v>58</v>
      </c>
      <c r="H164" s="45" t="s">
        <v>58</v>
      </c>
      <c r="I164" s="46">
        <v>0</v>
      </c>
    </row>
    <row r="165" spans="1:9" ht="13" x14ac:dyDescent="0.25">
      <c r="A165" s="44" t="s">
        <v>215</v>
      </c>
      <c r="B165" s="45" t="s">
        <v>58</v>
      </c>
      <c r="C165" s="45" t="s">
        <v>58</v>
      </c>
      <c r="D165" s="45" t="s">
        <v>58</v>
      </c>
      <c r="E165" s="45" t="s">
        <v>58</v>
      </c>
      <c r="F165" s="45" t="s">
        <v>58</v>
      </c>
      <c r="G165" s="45" t="s">
        <v>58</v>
      </c>
      <c r="H165" s="45" t="s">
        <v>58</v>
      </c>
      <c r="I165" s="46">
        <v>0</v>
      </c>
    </row>
    <row r="166" spans="1:9" ht="13" x14ac:dyDescent="0.25">
      <c r="A166" s="44" t="s">
        <v>216</v>
      </c>
      <c r="B166" s="45" t="s">
        <v>58</v>
      </c>
      <c r="C166" s="45" t="s">
        <v>58</v>
      </c>
      <c r="D166" s="45" t="s">
        <v>58</v>
      </c>
      <c r="E166" s="45" t="s">
        <v>58</v>
      </c>
      <c r="F166" s="45" t="s">
        <v>58</v>
      </c>
      <c r="G166" s="45" t="s">
        <v>58</v>
      </c>
      <c r="H166" s="45" t="s">
        <v>58</v>
      </c>
      <c r="I166" s="46">
        <v>0</v>
      </c>
    </row>
    <row r="167" spans="1:9" ht="13" x14ac:dyDescent="0.25">
      <c r="A167" s="44" t="s">
        <v>217</v>
      </c>
      <c r="B167" s="45" t="s">
        <v>58</v>
      </c>
      <c r="C167" s="45" t="s">
        <v>58</v>
      </c>
      <c r="D167" s="45" t="s">
        <v>58</v>
      </c>
      <c r="E167" s="45" t="s">
        <v>58</v>
      </c>
      <c r="F167" s="45" t="s">
        <v>58</v>
      </c>
      <c r="G167" s="45" t="s">
        <v>58</v>
      </c>
      <c r="H167" s="45" t="s">
        <v>58</v>
      </c>
      <c r="I167" s="46">
        <v>0</v>
      </c>
    </row>
    <row r="168" spans="1:9" ht="13" x14ac:dyDescent="0.25">
      <c r="A168" s="44" t="s">
        <v>218</v>
      </c>
      <c r="B168" s="45" t="s">
        <v>58</v>
      </c>
      <c r="C168" s="45" t="s">
        <v>58</v>
      </c>
      <c r="D168" s="45" t="s">
        <v>58</v>
      </c>
      <c r="E168" s="45" t="s">
        <v>58</v>
      </c>
      <c r="F168" s="45" t="s">
        <v>58</v>
      </c>
      <c r="G168" s="45" t="s">
        <v>58</v>
      </c>
      <c r="H168" s="45" t="s">
        <v>58</v>
      </c>
      <c r="I168" s="46">
        <v>0</v>
      </c>
    </row>
    <row r="169" spans="1:9" ht="13" x14ac:dyDescent="0.25">
      <c r="A169" s="44" t="s">
        <v>219</v>
      </c>
      <c r="B169" s="45" t="s">
        <v>58</v>
      </c>
      <c r="C169" s="45" t="s">
        <v>58</v>
      </c>
      <c r="D169" s="45" t="s">
        <v>58</v>
      </c>
      <c r="E169" s="45" t="s">
        <v>58</v>
      </c>
      <c r="F169" s="45" t="s">
        <v>58</v>
      </c>
      <c r="G169" s="45" t="s">
        <v>58</v>
      </c>
      <c r="H169" s="45" t="s">
        <v>58</v>
      </c>
      <c r="I169" s="46">
        <v>0</v>
      </c>
    </row>
    <row r="170" spans="1:9" ht="13" x14ac:dyDescent="0.25">
      <c r="A170" s="44" t="s">
        <v>220</v>
      </c>
      <c r="B170" s="45" t="s">
        <v>58</v>
      </c>
      <c r="C170" s="45" t="s">
        <v>58</v>
      </c>
      <c r="D170" s="45" t="s">
        <v>58</v>
      </c>
      <c r="E170" s="45" t="s">
        <v>58</v>
      </c>
      <c r="F170" s="45" t="s">
        <v>58</v>
      </c>
      <c r="G170" s="45" t="s">
        <v>58</v>
      </c>
      <c r="H170" s="45" t="s">
        <v>58</v>
      </c>
      <c r="I170" s="46">
        <v>0</v>
      </c>
    </row>
    <row r="171" spans="1:9" ht="13" x14ac:dyDescent="0.25">
      <c r="A171" s="44" t="s">
        <v>221</v>
      </c>
      <c r="B171" s="45" t="s">
        <v>58</v>
      </c>
      <c r="C171" s="45" t="s">
        <v>58</v>
      </c>
      <c r="D171" s="45" t="s">
        <v>58</v>
      </c>
      <c r="E171" s="45" t="s">
        <v>58</v>
      </c>
      <c r="F171" s="45" t="s">
        <v>58</v>
      </c>
      <c r="G171" s="45" t="s">
        <v>58</v>
      </c>
      <c r="H171" s="45" t="s">
        <v>58</v>
      </c>
      <c r="I171" s="46">
        <v>0</v>
      </c>
    </row>
    <row r="172" spans="1:9" ht="13" x14ac:dyDescent="0.25">
      <c r="A172" s="44" t="s">
        <v>222</v>
      </c>
      <c r="B172" s="45" t="s">
        <v>58</v>
      </c>
      <c r="C172" s="45" t="s">
        <v>58</v>
      </c>
      <c r="D172" s="45" t="s">
        <v>58</v>
      </c>
      <c r="E172" s="45" t="s">
        <v>58</v>
      </c>
      <c r="F172" s="45" t="s">
        <v>58</v>
      </c>
      <c r="G172" s="45" t="s">
        <v>58</v>
      </c>
      <c r="H172" s="45" t="s">
        <v>58</v>
      </c>
      <c r="I172" s="46">
        <v>0</v>
      </c>
    </row>
    <row r="173" spans="1:9" ht="13" x14ac:dyDescent="0.25">
      <c r="A173" s="44" t="s">
        <v>223</v>
      </c>
      <c r="B173" s="45" t="s">
        <v>58</v>
      </c>
      <c r="C173" s="45" t="s">
        <v>58</v>
      </c>
      <c r="D173" s="45" t="s">
        <v>58</v>
      </c>
      <c r="E173" s="45" t="s">
        <v>58</v>
      </c>
      <c r="F173" s="45" t="s">
        <v>58</v>
      </c>
      <c r="G173" s="45" t="s">
        <v>58</v>
      </c>
      <c r="H173" s="45" t="s">
        <v>58</v>
      </c>
      <c r="I173" s="46">
        <v>0</v>
      </c>
    </row>
    <row r="174" spans="1:9" ht="13" x14ac:dyDescent="0.25">
      <c r="A174" s="44" t="s">
        <v>224</v>
      </c>
      <c r="B174" s="45" t="s">
        <v>58</v>
      </c>
      <c r="C174" s="45" t="s">
        <v>58</v>
      </c>
      <c r="D174" s="45" t="s">
        <v>58</v>
      </c>
      <c r="E174" s="45" t="s">
        <v>58</v>
      </c>
      <c r="F174" s="45" t="s">
        <v>58</v>
      </c>
      <c r="G174" s="45" t="s">
        <v>58</v>
      </c>
      <c r="H174" s="45" t="s">
        <v>58</v>
      </c>
      <c r="I174" s="46">
        <v>0</v>
      </c>
    </row>
    <row r="175" spans="1:9" ht="13" x14ac:dyDescent="0.25">
      <c r="A175" s="44" t="s">
        <v>225</v>
      </c>
      <c r="B175" s="45" t="s">
        <v>58</v>
      </c>
      <c r="C175" s="45" t="s">
        <v>58</v>
      </c>
      <c r="D175" s="45" t="s">
        <v>58</v>
      </c>
      <c r="E175" s="45" t="s">
        <v>58</v>
      </c>
      <c r="F175" s="45" t="s">
        <v>58</v>
      </c>
      <c r="G175" s="45" t="s">
        <v>58</v>
      </c>
      <c r="H175" s="45" t="s">
        <v>58</v>
      </c>
      <c r="I175" s="46">
        <v>0</v>
      </c>
    </row>
    <row r="176" spans="1:9" ht="13" x14ac:dyDescent="0.25">
      <c r="A176" s="44" t="s">
        <v>226</v>
      </c>
      <c r="B176" s="45" t="s">
        <v>58</v>
      </c>
      <c r="C176" s="45" t="s">
        <v>58</v>
      </c>
      <c r="D176" s="45" t="s">
        <v>58</v>
      </c>
      <c r="E176" s="45" t="s">
        <v>58</v>
      </c>
      <c r="F176" s="45" t="s">
        <v>58</v>
      </c>
      <c r="G176" s="45" t="s">
        <v>58</v>
      </c>
      <c r="H176" s="45" t="s">
        <v>58</v>
      </c>
      <c r="I176" s="46">
        <v>0</v>
      </c>
    </row>
    <row r="177" spans="1:9" ht="13" x14ac:dyDescent="0.25">
      <c r="A177" s="44" t="s">
        <v>227</v>
      </c>
      <c r="B177" s="45" t="s">
        <v>58</v>
      </c>
      <c r="C177" s="45" t="s">
        <v>58</v>
      </c>
      <c r="D177" s="45" t="s">
        <v>58</v>
      </c>
      <c r="E177" s="45" t="s">
        <v>58</v>
      </c>
      <c r="F177" s="45" t="s">
        <v>58</v>
      </c>
      <c r="G177" s="45" t="s">
        <v>58</v>
      </c>
      <c r="H177" s="45" t="s">
        <v>58</v>
      </c>
      <c r="I177" s="46">
        <v>0</v>
      </c>
    </row>
    <row r="178" spans="1:9" ht="13" x14ac:dyDescent="0.25">
      <c r="A178" s="44" t="s">
        <v>228</v>
      </c>
      <c r="B178" s="45" t="s">
        <v>58</v>
      </c>
      <c r="C178" s="45" t="s">
        <v>58</v>
      </c>
      <c r="D178" s="45" t="s">
        <v>58</v>
      </c>
      <c r="E178" s="45" t="s">
        <v>58</v>
      </c>
      <c r="F178" s="45" t="s">
        <v>58</v>
      </c>
      <c r="G178" s="45" t="s">
        <v>58</v>
      </c>
      <c r="H178" s="45" t="s">
        <v>58</v>
      </c>
      <c r="I178" s="46">
        <v>0</v>
      </c>
    </row>
    <row r="179" spans="1:9" ht="13" x14ac:dyDescent="0.25">
      <c r="A179" s="44" t="s">
        <v>229</v>
      </c>
      <c r="B179" s="45" t="s">
        <v>58</v>
      </c>
      <c r="C179" s="45" t="s">
        <v>58</v>
      </c>
      <c r="D179" s="45" t="s">
        <v>58</v>
      </c>
      <c r="E179" s="45" t="s">
        <v>58</v>
      </c>
      <c r="F179" s="45" t="s">
        <v>58</v>
      </c>
      <c r="G179" s="45" t="s">
        <v>58</v>
      </c>
      <c r="H179" s="45" t="s">
        <v>58</v>
      </c>
      <c r="I179" s="46">
        <v>0</v>
      </c>
    </row>
    <row r="180" spans="1:9" ht="13" x14ac:dyDescent="0.25">
      <c r="A180" s="44" t="s">
        <v>230</v>
      </c>
      <c r="B180" s="45" t="s">
        <v>58</v>
      </c>
      <c r="C180" s="45" t="s">
        <v>58</v>
      </c>
      <c r="D180" s="45" t="s">
        <v>58</v>
      </c>
      <c r="E180" s="45" t="s">
        <v>58</v>
      </c>
      <c r="F180" s="45" t="s">
        <v>58</v>
      </c>
      <c r="G180" s="45" t="s">
        <v>58</v>
      </c>
      <c r="H180" s="45" t="s">
        <v>58</v>
      </c>
      <c r="I180" s="46">
        <v>0</v>
      </c>
    </row>
    <row r="181" spans="1:9" ht="13" x14ac:dyDescent="0.25">
      <c r="A181" s="44" t="s">
        <v>231</v>
      </c>
      <c r="B181" s="45" t="s">
        <v>58</v>
      </c>
      <c r="C181" s="45" t="s">
        <v>58</v>
      </c>
      <c r="D181" s="45" t="s">
        <v>58</v>
      </c>
      <c r="E181" s="45" t="s">
        <v>58</v>
      </c>
      <c r="F181" s="45" t="s">
        <v>58</v>
      </c>
      <c r="G181" s="45" t="s">
        <v>58</v>
      </c>
      <c r="H181" s="45" t="s">
        <v>58</v>
      </c>
      <c r="I181" s="46">
        <v>0</v>
      </c>
    </row>
    <row r="182" spans="1:9" ht="13" x14ac:dyDescent="0.25">
      <c r="A182" s="44" t="s">
        <v>232</v>
      </c>
      <c r="B182" s="45" t="s">
        <v>58</v>
      </c>
      <c r="C182" s="45" t="s">
        <v>58</v>
      </c>
      <c r="D182" s="45" t="s">
        <v>58</v>
      </c>
      <c r="E182" s="45" t="s">
        <v>58</v>
      </c>
      <c r="F182" s="45" t="s">
        <v>58</v>
      </c>
      <c r="G182" s="45" t="s">
        <v>58</v>
      </c>
      <c r="H182" s="45" t="s">
        <v>58</v>
      </c>
      <c r="I182" s="46">
        <v>0</v>
      </c>
    </row>
    <row r="183" spans="1:9" ht="13" x14ac:dyDescent="0.25">
      <c r="A183" s="44" t="s">
        <v>233</v>
      </c>
      <c r="B183" s="45" t="s">
        <v>58</v>
      </c>
      <c r="C183" s="45" t="s">
        <v>58</v>
      </c>
      <c r="D183" s="46">
        <v>1.7789999999999999</v>
      </c>
      <c r="E183" s="45" t="s">
        <v>58</v>
      </c>
      <c r="F183" s="45" t="s">
        <v>58</v>
      </c>
      <c r="G183" s="45" t="s">
        <v>58</v>
      </c>
      <c r="H183" s="45" t="s">
        <v>58</v>
      </c>
      <c r="I183" s="46">
        <v>1.78</v>
      </c>
    </row>
    <row r="184" spans="1:9" ht="13" x14ac:dyDescent="0.25">
      <c r="A184" s="44" t="s">
        <v>234</v>
      </c>
      <c r="B184" s="45" t="s">
        <v>58</v>
      </c>
      <c r="C184" s="45" t="s">
        <v>58</v>
      </c>
      <c r="D184" s="45" t="s">
        <v>58</v>
      </c>
      <c r="E184" s="45" t="s">
        <v>58</v>
      </c>
      <c r="F184" s="45" t="s">
        <v>58</v>
      </c>
      <c r="G184" s="45" t="s">
        <v>58</v>
      </c>
      <c r="H184" s="45" t="s">
        <v>58</v>
      </c>
      <c r="I184" s="46">
        <v>0</v>
      </c>
    </row>
    <row r="185" spans="1:9" ht="13" x14ac:dyDescent="0.25">
      <c r="A185" s="44" t="s">
        <v>235</v>
      </c>
      <c r="B185" s="45" t="s">
        <v>58</v>
      </c>
      <c r="C185" s="45" t="s">
        <v>58</v>
      </c>
      <c r="D185" s="45" t="s">
        <v>58</v>
      </c>
      <c r="E185" s="45" t="s">
        <v>58</v>
      </c>
      <c r="F185" s="45" t="s">
        <v>58</v>
      </c>
      <c r="G185" s="45" t="s">
        <v>58</v>
      </c>
      <c r="H185" s="45" t="s">
        <v>58</v>
      </c>
      <c r="I185" s="46">
        <v>0</v>
      </c>
    </row>
    <row r="186" spans="1:9" ht="13" x14ac:dyDescent="0.25">
      <c r="A186" s="44" t="s">
        <v>236</v>
      </c>
      <c r="B186" s="45" t="s">
        <v>58</v>
      </c>
      <c r="C186" s="45" t="s">
        <v>58</v>
      </c>
      <c r="D186" s="45" t="s">
        <v>58</v>
      </c>
      <c r="E186" s="45" t="s">
        <v>58</v>
      </c>
      <c r="F186" s="45" t="s">
        <v>58</v>
      </c>
      <c r="G186" s="45" t="s">
        <v>58</v>
      </c>
      <c r="H186" s="45" t="s">
        <v>58</v>
      </c>
      <c r="I186" s="46">
        <v>0</v>
      </c>
    </row>
    <row r="187" spans="1:9" ht="13" x14ac:dyDescent="0.25">
      <c r="A187" s="44" t="s">
        <v>237</v>
      </c>
      <c r="B187" s="45" t="s">
        <v>58</v>
      </c>
      <c r="C187" s="45" t="s">
        <v>58</v>
      </c>
      <c r="D187" s="45" t="s">
        <v>58</v>
      </c>
      <c r="E187" s="45" t="s">
        <v>58</v>
      </c>
      <c r="F187" s="45" t="s">
        <v>58</v>
      </c>
      <c r="G187" s="45" t="s">
        <v>58</v>
      </c>
      <c r="H187" s="45" t="s">
        <v>58</v>
      </c>
      <c r="I187" s="46">
        <v>0</v>
      </c>
    </row>
    <row r="188" spans="1:9" ht="13" x14ac:dyDescent="0.25">
      <c r="A188" s="44" t="s">
        <v>238</v>
      </c>
      <c r="B188" s="45" t="s">
        <v>58</v>
      </c>
      <c r="C188" s="45" t="s">
        <v>58</v>
      </c>
      <c r="D188" s="45" t="s">
        <v>58</v>
      </c>
      <c r="E188" s="45" t="s">
        <v>58</v>
      </c>
      <c r="F188" s="45" t="s">
        <v>58</v>
      </c>
      <c r="G188" s="45" t="s">
        <v>58</v>
      </c>
      <c r="H188" s="45" t="s">
        <v>58</v>
      </c>
      <c r="I188" s="46">
        <v>0</v>
      </c>
    </row>
    <row r="189" spans="1:9" ht="13" x14ac:dyDescent="0.25">
      <c r="A189" s="44" t="s">
        <v>239</v>
      </c>
      <c r="B189" s="45" t="s">
        <v>58</v>
      </c>
      <c r="C189" s="45" t="s">
        <v>58</v>
      </c>
      <c r="D189" s="45" t="s">
        <v>58</v>
      </c>
      <c r="E189" s="45" t="s">
        <v>58</v>
      </c>
      <c r="F189" s="45" t="s">
        <v>58</v>
      </c>
      <c r="G189" s="45" t="s">
        <v>58</v>
      </c>
      <c r="H189" s="45" t="s">
        <v>58</v>
      </c>
      <c r="I189" s="46">
        <v>0</v>
      </c>
    </row>
    <row r="190" spans="1:9" ht="13" x14ac:dyDescent="0.25">
      <c r="A190" s="44" t="s">
        <v>240</v>
      </c>
      <c r="B190" s="45" t="s">
        <v>58</v>
      </c>
      <c r="C190" s="45" t="s">
        <v>58</v>
      </c>
      <c r="D190" s="45" t="s">
        <v>58</v>
      </c>
      <c r="E190" s="45" t="s">
        <v>58</v>
      </c>
      <c r="F190" s="45" t="s">
        <v>58</v>
      </c>
      <c r="G190" s="45" t="s">
        <v>58</v>
      </c>
      <c r="H190" s="45" t="s">
        <v>58</v>
      </c>
      <c r="I190" s="46">
        <v>0</v>
      </c>
    </row>
    <row r="191" spans="1:9" ht="13" x14ac:dyDescent="0.25">
      <c r="A191" s="44" t="s">
        <v>241</v>
      </c>
      <c r="B191" s="45" t="s">
        <v>58</v>
      </c>
      <c r="C191" s="45" t="s">
        <v>58</v>
      </c>
      <c r="D191" s="45" t="s">
        <v>58</v>
      </c>
      <c r="E191" s="45" t="s">
        <v>58</v>
      </c>
      <c r="F191" s="45" t="s">
        <v>58</v>
      </c>
      <c r="G191" s="45" t="s">
        <v>58</v>
      </c>
      <c r="H191" s="45" t="s">
        <v>58</v>
      </c>
      <c r="I191" s="46">
        <v>0</v>
      </c>
    </row>
    <row r="192" spans="1:9" ht="13" x14ac:dyDescent="0.25">
      <c r="A192" s="44" t="s">
        <v>242</v>
      </c>
      <c r="B192" s="45" t="s">
        <v>58</v>
      </c>
      <c r="C192" s="45" t="s">
        <v>58</v>
      </c>
      <c r="D192" s="45" t="s">
        <v>58</v>
      </c>
      <c r="E192" s="45" t="s">
        <v>58</v>
      </c>
      <c r="F192" s="45" t="s">
        <v>58</v>
      </c>
      <c r="G192" s="45" t="s">
        <v>58</v>
      </c>
      <c r="H192" s="45" t="s">
        <v>58</v>
      </c>
      <c r="I192" s="46">
        <v>0</v>
      </c>
    </row>
    <row r="193" spans="1:9" ht="13" x14ac:dyDescent="0.25">
      <c r="A193" s="44" t="s">
        <v>243</v>
      </c>
      <c r="B193" s="45" t="s">
        <v>58</v>
      </c>
      <c r="C193" s="45" t="s">
        <v>58</v>
      </c>
      <c r="D193" s="45" t="s">
        <v>58</v>
      </c>
      <c r="E193" s="45" t="s">
        <v>58</v>
      </c>
      <c r="F193" s="45" t="s">
        <v>58</v>
      </c>
      <c r="G193" s="45" t="s">
        <v>58</v>
      </c>
      <c r="H193" s="45" t="s">
        <v>58</v>
      </c>
      <c r="I193" s="46">
        <v>0</v>
      </c>
    </row>
    <row r="194" spans="1:9" ht="13" x14ac:dyDescent="0.25">
      <c r="A194" s="44" t="s">
        <v>244</v>
      </c>
      <c r="B194" s="45" t="s">
        <v>58</v>
      </c>
      <c r="C194" s="45" t="s">
        <v>58</v>
      </c>
      <c r="D194" s="45" t="s">
        <v>58</v>
      </c>
      <c r="E194" s="45" t="s">
        <v>58</v>
      </c>
      <c r="F194" s="45" t="s">
        <v>58</v>
      </c>
      <c r="G194" s="45" t="s">
        <v>58</v>
      </c>
      <c r="H194" s="45" t="s">
        <v>58</v>
      </c>
      <c r="I194" s="46">
        <v>0</v>
      </c>
    </row>
    <row r="195" spans="1:9" ht="13" x14ac:dyDescent="0.25">
      <c r="A195" s="44" t="s">
        <v>245</v>
      </c>
      <c r="B195" s="45" t="s">
        <v>58</v>
      </c>
      <c r="C195" s="45" t="s">
        <v>58</v>
      </c>
      <c r="D195" s="45" t="s">
        <v>58</v>
      </c>
      <c r="E195" s="45" t="s">
        <v>58</v>
      </c>
      <c r="F195" s="45" t="s">
        <v>58</v>
      </c>
      <c r="G195" s="45" t="s">
        <v>58</v>
      </c>
      <c r="H195" s="45" t="s">
        <v>58</v>
      </c>
      <c r="I195" s="46">
        <v>0</v>
      </c>
    </row>
    <row r="196" spans="1:9" ht="13" x14ac:dyDescent="0.25">
      <c r="A196" s="44" t="s">
        <v>246</v>
      </c>
      <c r="B196" s="45" t="s">
        <v>58</v>
      </c>
      <c r="C196" s="45" t="s">
        <v>58</v>
      </c>
      <c r="D196" s="45" t="s">
        <v>58</v>
      </c>
      <c r="E196" s="45" t="s">
        <v>58</v>
      </c>
      <c r="F196" s="45" t="s">
        <v>58</v>
      </c>
      <c r="G196" s="45" t="s">
        <v>58</v>
      </c>
      <c r="H196" s="45" t="s">
        <v>58</v>
      </c>
      <c r="I196" s="46">
        <v>0</v>
      </c>
    </row>
    <row r="197" spans="1:9" ht="13" x14ac:dyDescent="0.25">
      <c r="A197" s="44" t="s">
        <v>247</v>
      </c>
      <c r="B197" s="45" t="s">
        <v>58</v>
      </c>
      <c r="C197" s="45" t="s">
        <v>58</v>
      </c>
      <c r="D197" s="45" t="s">
        <v>58</v>
      </c>
      <c r="E197" s="45" t="s">
        <v>58</v>
      </c>
      <c r="F197" s="45" t="s">
        <v>58</v>
      </c>
      <c r="G197" s="45" t="s">
        <v>58</v>
      </c>
      <c r="H197" s="45" t="s">
        <v>58</v>
      </c>
      <c r="I197" s="46">
        <v>0</v>
      </c>
    </row>
    <row r="198" spans="1:9" ht="13" x14ac:dyDescent="0.25">
      <c r="A198" s="44" t="s">
        <v>248</v>
      </c>
      <c r="B198" s="45" t="s">
        <v>58</v>
      </c>
      <c r="C198" s="45" t="s">
        <v>58</v>
      </c>
      <c r="D198" s="45" t="s">
        <v>58</v>
      </c>
      <c r="E198" s="45" t="s">
        <v>58</v>
      </c>
      <c r="F198" s="45" t="s">
        <v>58</v>
      </c>
      <c r="G198" s="45" t="s">
        <v>58</v>
      </c>
      <c r="H198" s="45" t="s">
        <v>58</v>
      </c>
      <c r="I198" s="46">
        <v>0</v>
      </c>
    </row>
    <row r="199" spans="1:9" ht="13" x14ac:dyDescent="0.25">
      <c r="A199" s="44" t="s">
        <v>249</v>
      </c>
      <c r="B199" s="45" t="s">
        <v>58</v>
      </c>
      <c r="C199" s="45" t="s">
        <v>58</v>
      </c>
      <c r="D199" s="45" t="s">
        <v>58</v>
      </c>
      <c r="E199" s="45" t="s">
        <v>58</v>
      </c>
      <c r="F199" s="45" t="s">
        <v>58</v>
      </c>
      <c r="G199" s="45" t="s">
        <v>58</v>
      </c>
      <c r="H199" s="45" t="s">
        <v>58</v>
      </c>
      <c r="I199" s="46">
        <v>0</v>
      </c>
    </row>
    <row r="200" spans="1:9" ht="13" x14ac:dyDescent="0.25">
      <c r="A200" s="44" t="s">
        <v>250</v>
      </c>
      <c r="B200" s="45" t="s">
        <v>58</v>
      </c>
      <c r="C200" s="45" t="s">
        <v>58</v>
      </c>
      <c r="D200" s="45" t="s">
        <v>58</v>
      </c>
      <c r="E200" s="45" t="s">
        <v>58</v>
      </c>
      <c r="F200" s="45" t="s">
        <v>58</v>
      </c>
      <c r="G200" s="45" t="s">
        <v>58</v>
      </c>
      <c r="H200" s="45" t="s">
        <v>58</v>
      </c>
      <c r="I200" s="46">
        <v>0</v>
      </c>
    </row>
    <row r="201" spans="1:9" ht="13" x14ac:dyDescent="0.25">
      <c r="A201" s="44" t="s">
        <v>251</v>
      </c>
      <c r="B201" s="45" t="s">
        <v>58</v>
      </c>
      <c r="C201" s="45" t="s">
        <v>58</v>
      </c>
      <c r="D201" s="45" t="s">
        <v>58</v>
      </c>
      <c r="E201" s="45" t="s">
        <v>58</v>
      </c>
      <c r="F201" s="45" t="s">
        <v>58</v>
      </c>
      <c r="G201" s="45" t="s">
        <v>58</v>
      </c>
      <c r="H201" s="45" t="s">
        <v>58</v>
      </c>
      <c r="I201" s="46">
        <v>0</v>
      </c>
    </row>
    <row r="202" spans="1:9" ht="13" x14ac:dyDescent="0.25">
      <c r="A202" s="44" t="s">
        <v>252</v>
      </c>
      <c r="B202" s="45" t="s">
        <v>58</v>
      </c>
      <c r="C202" s="45" t="s">
        <v>58</v>
      </c>
      <c r="D202" s="45" t="s">
        <v>58</v>
      </c>
      <c r="E202" s="45" t="s">
        <v>58</v>
      </c>
      <c r="F202" s="45" t="s">
        <v>58</v>
      </c>
      <c r="G202" s="45" t="s">
        <v>58</v>
      </c>
      <c r="H202" s="45" t="s">
        <v>58</v>
      </c>
      <c r="I202" s="46">
        <v>0</v>
      </c>
    </row>
    <row r="203" spans="1:9" ht="13" x14ac:dyDescent="0.25">
      <c r="A203" s="44" t="s">
        <v>253</v>
      </c>
      <c r="B203" s="45" t="s">
        <v>58</v>
      </c>
      <c r="C203" s="45" t="s">
        <v>58</v>
      </c>
      <c r="D203" s="45" t="s">
        <v>58</v>
      </c>
      <c r="E203" s="45" t="s">
        <v>58</v>
      </c>
      <c r="F203" s="45" t="s">
        <v>58</v>
      </c>
      <c r="G203" s="45" t="s">
        <v>58</v>
      </c>
      <c r="H203" s="45" t="s">
        <v>58</v>
      </c>
      <c r="I203" s="46">
        <v>0</v>
      </c>
    </row>
    <row r="204" spans="1:9" ht="13" x14ac:dyDescent="0.25">
      <c r="A204" s="44" t="s">
        <v>254</v>
      </c>
      <c r="B204" s="45" t="s">
        <v>58</v>
      </c>
      <c r="C204" s="45" t="s">
        <v>58</v>
      </c>
      <c r="D204" s="45" t="s">
        <v>58</v>
      </c>
      <c r="E204" s="45" t="s">
        <v>58</v>
      </c>
      <c r="F204" s="45" t="s">
        <v>58</v>
      </c>
      <c r="G204" s="45" t="s">
        <v>58</v>
      </c>
      <c r="H204" s="45" t="s">
        <v>58</v>
      </c>
      <c r="I204" s="46">
        <v>0</v>
      </c>
    </row>
    <row r="205" spans="1:9" ht="13" x14ac:dyDescent="0.25">
      <c r="A205" s="44" t="s">
        <v>255</v>
      </c>
      <c r="B205" s="45" t="s">
        <v>58</v>
      </c>
      <c r="C205" s="45" t="s">
        <v>58</v>
      </c>
      <c r="D205" s="45" t="s">
        <v>58</v>
      </c>
      <c r="E205" s="45" t="s">
        <v>58</v>
      </c>
      <c r="F205" s="45" t="s">
        <v>58</v>
      </c>
      <c r="G205" s="45" t="s">
        <v>58</v>
      </c>
      <c r="H205" s="45" t="s">
        <v>58</v>
      </c>
      <c r="I205" s="46">
        <v>0</v>
      </c>
    </row>
    <row r="206" spans="1:9" ht="13" x14ac:dyDescent="0.25">
      <c r="A206" s="44" t="s">
        <v>256</v>
      </c>
      <c r="B206" s="45" t="s">
        <v>58</v>
      </c>
      <c r="C206" s="45" t="s">
        <v>58</v>
      </c>
      <c r="D206" s="45" t="s">
        <v>58</v>
      </c>
      <c r="E206" s="45" t="s">
        <v>58</v>
      </c>
      <c r="F206" s="45" t="s">
        <v>58</v>
      </c>
      <c r="G206" s="45" t="s">
        <v>58</v>
      </c>
      <c r="H206" s="45" t="s">
        <v>58</v>
      </c>
      <c r="I206" s="46">
        <v>0</v>
      </c>
    </row>
    <row r="207" spans="1:9" ht="13" x14ac:dyDescent="0.25">
      <c r="A207" s="44" t="s">
        <v>257</v>
      </c>
      <c r="B207" s="45" t="s">
        <v>58</v>
      </c>
      <c r="C207" s="45" t="s">
        <v>58</v>
      </c>
      <c r="D207" s="45" t="s">
        <v>58</v>
      </c>
      <c r="E207" s="45" t="s">
        <v>58</v>
      </c>
      <c r="F207" s="45" t="s">
        <v>58</v>
      </c>
      <c r="G207" s="45" t="s">
        <v>58</v>
      </c>
      <c r="H207" s="45" t="s">
        <v>58</v>
      </c>
      <c r="I207" s="46">
        <v>0</v>
      </c>
    </row>
    <row r="208" spans="1:9" ht="13" x14ac:dyDescent="0.25">
      <c r="A208" s="44" t="s">
        <v>258</v>
      </c>
      <c r="B208" s="45" t="s">
        <v>58</v>
      </c>
      <c r="C208" s="45" t="s">
        <v>58</v>
      </c>
      <c r="D208" s="45" t="s">
        <v>58</v>
      </c>
      <c r="E208" s="45" t="s">
        <v>58</v>
      </c>
      <c r="F208" s="45" t="s">
        <v>58</v>
      </c>
      <c r="G208" s="45" t="s">
        <v>58</v>
      </c>
      <c r="H208" s="45" t="s">
        <v>58</v>
      </c>
      <c r="I208" s="46">
        <v>0</v>
      </c>
    </row>
    <row r="209" spans="1:9" ht="13" x14ac:dyDescent="0.25">
      <c r="A209" s="44" t="s">
        <v>259</v>
      </c>
      <c r="B209" s="45" t="s">
        <v>58</v>
      </c>
      <c r="C209" s="45" t="s">
        <v>58</v>
      </c>
      <c r="D209" s="45" t="s">
        <v>58</v>
      </c>
      <c r="E209" s="45" t="s">
        <v>58</v>
      </c>
      <c r="F209" s="45" t="s">
        <v>58</v>
      </c>
      <c r="G209" s="45" t="s">
        <v>58</v>
      </c>
      <c r="H209" s="45" t="s">
        <v>58</v>
      </c>
      <c r="I209" s="46">
        <v>0</v>
      </c>
    </row>
    <row r="210" spans="1:9" ht="13" x14ac:dyDescent="0.25">
      <c r="A210" s="44" t="s">
        <v>260</v>
      </c>
      <c r="B210" s="45" t="s">
        <v>58</v>
      </c>
      <c r="C210" s="45" t="s">
        <v>58</v>
      </c>
      <c r="D210" s="45" t="s">
        <v>58</v>
      </c>
      <c r="E210" s="45" t="s">
        <v>58</v>
      </c>
      <c r="F210" s="45" t="s">
        <v>58</v>
      </c>
      <c r="G210" s="45" t="s">
        <v>58</v>
      </c>
      <c r="H210" s="45" t="s">
        <v>58</v>
      </c>
      <c r="I210" s="46">
        <v>0</v>
      </c>
    </row>
    <row r="211" spans="1:9" ht="13" x14ac:dyDescent="0.25">
      <c r="A211" s="44" t="s">
        <v>261</v>
      </c>
      <c r="B211" s="45" t="s">
        <v>58</v>
      </c>
      <c r="C211" s="45" t="s">
        <v>58</v>
      </c>
      <c r="D211" s="45" t="s">
        <v>58</v>
      </c>
      <c r="E211" s="45" t="s">
        <v>58</v>
      </c>
      <c r="F211" s="45" t="s">
        <v>58</v>
      </c>
      <c r="G211" s="45" t="s">
        <v>58</v>
      </c>
      <c r="H211" s="45" t="s">
        <v>58</v>
      </c>
      <c r="I211" s="46">
        <v>0</v>
      </c>
    </row>
    <row r="212" spans="1:9" ht="13" x14ac:dyDescent="0.25">
      <c r="A212" s="44" t="s">
        <v>262</v>
      </c>
      <c r="B212" s="45" t="s">
        <v>58</v>
      </c>
      <c r="C212" s="45" t="s">
        <v>58</v>
      </c>
      <c r="D212" s="45" t="s">
        <v>58</v>
      </c>
      <c r="E212" s="45" t="s">
        <v>58</v>
      </c>
      <c r="F212" s="45" t="s">
        <v>58</v>
      </c>
      <c r="G212" s="45" t="s">
        <v>58</v>
      </c>
      <c r="H212" s="45" t="s">
        <v>58</v>
      </c>
      <c r="I212" s="46">
        <v>0</v>
      </c>
    </row>
    <row r="213" spans="1:9" ht="13" x14ac:dyDescent="0.25">
      <c r="A213" s="44" t="s">
        <v>263</v>
      </c>
      <c r="B213" s="45" t="s">
        <v>58</v>
      </c>
      <c r="C213" s="45" t="s">
        <v>58</v>
      </c>
      <c r="D213" s="45" t="s">
        <v>58</v>
      </c>
      <c r="E213" s="45" t="s">
        <v>58</v>
      </c>
      <c r="F213" s="45" t="s">
        <v>58</v>
      </c>
      <c r="G213" s="45" t="s">
        <v>58</v>
      </c>
      <c r="H213" s="45" t="s">
        <v>58</v>
      </c>
      <c r="I213" s="46">
        <v>0</v>
      </c>
    </row>
    <row r="214" spans="1:9" ht="13" x14ac:dyDescent="0.25">
      <c r="A214" s="44" t="s">
        <v>264</v>
      </c>
      <c r="B214" s="45" t="s">
        <v>58</v>
      </c>
      <c r="C214" s="45" t="s">
        <v>58</v>
      </c>
      <c r="D214" s="45" t="s">
        <v>58</v>
      </c>
      <c r="E214" s="45" t="s">
        <v>58</v>
      </c>
      <c r="F214" s="45" t="s">
        <v>58</v>
      </c>
      <c r="G214" s="45" t="s">
        <v>58</v>
      </c>
      <c r="H214" s="45" t="s">
        <v>58</v>
      </c>
      <c r="I214" s="46">
        <v>0</v>
      </c>
    </row>
    <row r="215" spans="1:9" ht="13" x14ac:dyDescent="0.25">
      <c r="A215" s="44" t="s">
        <v>265</v>
      </c>
      <c r="B215" s="45" t="s">
        <v>58</v>
      </c>
      <c r="C215" s="45" t="s">
        <v>58</v>
      </c>
      <c r="D215" s="45" t="s">
        <v>58</v>
      </c>
      <c r="E215" s="45" t="s">
        <v>58</v>
      </c>
      <c r="F215" s="45" t="s">
        <v>58</v>
      </c>
      <c r="G215" s="45" t="s">
        <v>58</v>
      </c>
      <c r="H215" s="45" t="s">
        <v>58</v>
      </c>
      <c r="I215" s="46">
        <v>0</v>
      </c>
    </row>
    <row r="216" spans="1:9" ht="13" x14ac:dyDescent="0.25">
      <c r="A216" s="44" t="s">
        <v>266</v>
      </c>
      <c r="B216" s="45" t="s">
        <v>58</v>
      </c>
      <c r="C216" s="45" t="s">
        <v>58</v>
      </c>
      <c r="D216" s="45" t="s">
        <v>58</v>
      </c>
      <c r="E216" s="45" t="s">
        <v>58</v>
      </c>
      <c r="F216" s="45" t="s">
        <v>58</v>
      </c>
      <c r="G216" s="45" t="s">
        <v>58</v>
      </c>
      <c r="H216" s="45" t="s">
        <v>58</v>
      </c>
      <c r="I216" s="46">
        <v>0</v>
      </c>
    </row>
    <row r="217" spans="1:9" ht="13" x14ac:dyDescent="0.25">
      <c r="A217" s="44" t="s">
        <v>267</v>
      </c>
      <c r="B217" s="45" t="s">
        <v>58</v>
      </c>
      <c r="C217" s="45" t="s">
        <v>58</v>
      </c>
      <c r="D217" s="45" t="s">
        <v>58</v>
      </c>
      <c r="E217" s="45" t="s">
        <v>58</v>
      </c>
      <c r="F217" s="45" t="s">
        <v>58</v>
      </c>
      <c r="G217" s="45" t="s">
        <v>58</v>
      </c>
      <c r="H217" s="45" t="s">
        <v>58</v>
      </c>
      <c r="I217" s="46">
        <v>0</v>
      </c>
    </row>
    <row r="218" spans="1:9" ht="13" x14ac:dyDescent="0.25">
      <c r="A218" s="44" t="s">
        <v>268</v>
      </c>
      <c r="B218" s="45" t="s">
        <v>58</v>
      </c>
      <c r="C218" s="45" t="s">
        <v>58</v>
      </c>
      <c r="D218" s="45" t="s">
        <v>58</v>
      </c>
      <c r="E218" s="45" t="s">
        <v>58</v>
      </c>
      <c r="F218" s="45" t="s">
        <v>58</v>
      </c>
      <c r="G218" s="45" t="s">
        <v>58</v>
      </c>
      <c r="H218" s="45" t="s">
        <v>58</v>
      </c>
      <c r="I218" s="46">
        <v>0</v>
      </c>
    </row>
    <row r="219" spans="1:9" ht="13" x14ac:dyDescent="0.25">
      <c r="A219" s="44" t="s">
        <v>269</v>
      </c>
      <c r="B219" s="45" t="s">
        <v>58</v>
      </c>
      <c r="C219" s="45" t="s">
        <v>58</v>
      </c>
      <c r="D219" s="45" t="s">
        <v>58</v>
      </c>
      <c r="E219" s="45" t="s">
        <v>58</v>
      </c>
      <c r="F219" s="45" t="s">
        <v>58</v>
      </c>
      <c r="G219" s="45" t="s">
        <v>58</v>
      </c>
      <c r="H219" s="45" t="s">
        <v>58</v>
      </c>
      <c r="I219" s="46">
        <v>0</v>
      </c>
    </row>
    <row r="220" spans="1:9" ht="13" x14ac:dyDescent="0.25">
      <c r="A220" s="44" t="s">
        <v>270</v>
      </c>
      <c r="B220" s="45" t="s">
        <v>58</v>
      </c>
      <c r="C220" s="45" t="s">
        <v>58</v>
      </c>
      <c r="D220" s="45" t="s">
        <v>58</v>
      </c>
      <c r="E220" s="45" t="s">
        <v>58</v>
      </c>
      <c r="F220" s="45" t="s">
        <v>58</v>
      </c>
      <c r="G220" s="45" t="s">
        <v>58</v>
      </c>
      <c r="H220" s="45" t="s">
        <v>58</v>
      </c>
      <c r="I220" s="46">
        <v>0</v>
      </c>
    </row>
    <row r="221" spans="1:9" ht="13" x14ac:dyDescent="0.25">
      <c r="A221" s="44" t="s">
        <v>271</v>
      </c>
      <c r="B221" s="45" t="s">
        <v>58</v>
      </c>
      <c r="C221" s="45" t="s">
        <v>58</v>
      </c>
      <c r="D221" s="45" t="s">
        <v>58</v>
      </c>
      <c r="E221" s="45" t="s">
        <v>58</v>
      </c>
      <c r="F221" s="45" t="s">
        <v>58</v>
      </c>
      <c r="G221" s="45" t="s">
        <v>58</v>
      </c>
      <c r="H221" s="45" t="s">
        <v>58</v>
      </c>
      <c r="I221" s="46">
        <v>0</v>
      </c>
    </row>
    <row r="222" spans="1:9" ht="13" x14ac:dyDescent="0.25">
      <c r="A222" s="44" t="s">
        <v>272</v>
      </c>
      <c r="B222" s="45" t="s">
        <v>58</v>
      </c>
      <c r="C222" s="45" t="s">
        <v>58</v>
      </c>
      <c r="D222" s="45" t="s">
        <v>58</v>
      </c>
      <c r="E222" s="45" t="s">
        <v>58</v>
      </c>
      <c r="F222" s="45" t="s">
        <v>58</v>
      </c>
      <c r="G222" s="45" t="s">
        <v>58</v>
      </c>
      <c r="H222" s="45" t="s">
        <v>58</v>
      </c>
      <c r="I222" s="46">
        <v>0</v>
      </c>
    </row>
    <row r="223" spans="1:9" ht="13" x14ac:dyDescent="0.25">
      <c r="A223" s="44" t="s">
        <v>273</v>
      </c>
      <c r="B223" s="45" t="s">
        <v>58</v>
      </c>
      <c r="C223" s="45" t="s">
        <v>58</v>
      </c>
      <c r="D223" s="45" t="s">
        <v>58</v>
      </c>
      <c r="E223" s="45" t="s">
        <v>58</v>
      </c>
      <c r="F223" s="45" t="s">
        <v>58</v>
      </c>
      <c r="G223" s="45" t="s">
        <v>58</v>
      </c>
      <c r="H223" s="45" t="s">
        <v>58</v>
      </c>
      <c r="I223" s="46">
        <v>0</v>
      </c>
    </row>
    <row r="224" spans="1:9" ht="13" x14ac:dyDescent="0.25">
      <c r="A224" s="44" t="s">
        <v>274</v>
      </c>
      <c r="B224" s="45" t="s">
        <v>58</v>
      </c>
      <c r="C224" s="45" t="s">
        <v>58</v>
      </c>
      <c r="D224" s="45" t="s">
        <v>58</v>
      </c>
      <c r="E224" s="45" t="s">
        <v>58</v>
      </c>
      <c r="F224" s="45" t="s">
        <v>58</v>
      </c>
      <c r="G224" s="45" t="s">
        <v>58</v>
      </c>
      <c r="H224" s="45" t="s">
        <v>58</v>
      </c>
      <c r="I224" s="46">
        <v>0</v>
      </c>
    </row>
    <row r="225" spans="1:9" ht="13" x14ac:dyDescent="0.25">
      <c r="A225" s="44" t="s">
        <v>275</v>
      </c>
      <c r="B225" s="45" t="s">
        <v>58</v>
      </c>
      <c r="C225" s="45" t="s">
        <v>58</v>
      </c>
      <c r="D225" s="45" t="s">
        <v>58</v>
      </c>
      <c r="E225" s="45" t="s">
        <v>58</v>
      </c>
      <c r="F225" s="45" t="s">
        <v>58</v>
      </c>
      <c r="G225" s="45" t="s">
        <v>58</v>
      </c>
      <c r="H225" s="45" t="s">
        <v>58</v>
      </c>
      <c r="I225" s="46">
        <v>0</v>
      </c>
    </row>
    <row r="226" spans="1:9" ht="13" x14ac:dyDescent="0.25">
      <c r="A226" s="44" t="s">
        <v>276</v>
      </c>
      <c r="B226" s="45" t="s">
        <v>58</v>
      </c>
      <c r="C226" s="45" t="s">
        <v>58</v>
      </c>
      <c r="D226" s="45" t="s">
        <v>58</v>
      </c>
      <c r="E226" s="45" t="s">
        <v>58</v>
      </c>
      <c r="F226" s="45" t="s">
        <v>58</v>
      </c>
      <c r="G226" s="45" t="s">
        <v>58</v>
      </c>
      <c r="H226" s="45" t="s">
        <v>58</v>
      </c>
      <c r="I226" s="46">
        <v>0</v>
      </c>
    </row>
    <row r="227" spans="1:9" ht="13" x14ac:dyDescent="0.25">
      <c r="A227" s="44" t="s">
        <v>277</v>
      </c>
      <c r="B227" s="45" t="s">
        <v>58</v>
      </c>
      <c r="C227" s="45" t="s">
        <v>58</v>
      </c>
      <c r="D227" s="45" t="s">
        <v>58</v>
      </c>
      <c r="E227" s="45" t="s">
        <v>58</v>
      </c>
      <c r="F227" s="45" t="s">
        <v>58</v>
      </c>
      <c r="G227" s="45" t="s">
        <v>58</v>
      </c>
      <c r="H227" s="45" t="s">
        <v>58</v>
      </c>
      <c r="I227" s="46">
        <v>0</v>
      </c>
    </row>
    <row r="228" spans="1:9" ht="13" x14ac:dyDescent="0.25">
      <c r="A228" s="44" t="s">
        <v>278</v>
      </c>
      <c r="B228" s="45" t="s">
        <v>58</v>
      </c>
      <c r="C228" s="45" t="s">
        <v>58</v>
      </c>
      <c r="D228" s="45" t="s">
        <v>58</v>
      </c>
      <c r="E228" s="45" t="s">
        <v>58</v>
      </c>
      <c r="F228" s="45" t="s">
        <v>58</v>
      </c>
      <c r="G228" s="45" t="s">
        <v>58</v>
      </c>
      <c r="H228" s="45" t="s">
        <v>58</v>
      </c>
      <c r="I228" s="46">
        <v>0</v>
      </c>
    </row>
    <row r="229" spans="1:9" ht="13" x14ac:dyDescent="0.25">
      <c r="A229" s="44" t="s">
        <v>279</v>
      </c>
      <c r="B229" s="45" t="s">
        <v>58</v>
      </c>
      <c r="C229" s="45" t="s">
        <v>58</v>
      </c>
      <c r="D229" s="45" t="s">
        <v>58</v>
      </c>
      <c r="E229" s="45" t="s">
        <v>58</v>
      </c>
      <c r="F229" s="45" t="s">
        <v>58</v>
      </c>
      <c r="G229" s="45" t="s">
        <v>58</v>
      </c>
      <c r="H229" s="45" t="s">
        <v>58</v>
      </c>
      <c r="I229" s="46">
        <v>0</v>
      </c>
    </row>
    <row r="230" spans="1:9" ht="13" x14ac:dyDescent="0.25">
      <c r="A230" s="44" t="s">
        <v>280</v>
      </c>
      <c r="B230" s="45" t="s">
        <v>58</v>
      </c>
      <c r="C230" s="45" t="s">
        <v>58</v>
      </c>
      <c r="D230" s="45" t="s">
        <v>58</v>
      </c>
      <c r="E230" s="45" t="s">
        <v>58</v>
      </c>
      <c r="F230" s="45" t="s">
        <v>58</v>
      </c>
      <c r="G230" s="45" t="s">
        <v>58</v>
      </c>
      <c r="H230" s="45" t="s">
        <v>58</v>
      </c>
      <c r="I230" s="46">
        <v>0</v>
      </c>
    </row>
    <row r="231" spans="1:9" ht="13" x14ac:dyDescent="0.25">
      <c r="A231" s="44" t="s">
        <v>281</v>
      </c>
      <c r="B231" s="45" t="s">
        <v>58</v>
      </c>
      <c r="C231" s="45" t="s">
        <v>58</v>
      </c>
      <c r="D231" s="45" t="s">
        <v>58</v>
      </c>
      <c r="E231" s="45" t="s">
        <v>58</v>
      </c>
      <c r="F231" s="45" t="s">
        <v>58</v>
      </c>
      <c r="G231" s="45" t="s">
        <v>58</v>
      </c>
      <c r="H231" s="45" t="s">
        <v>58</v>
      </c>
      <c r="I231" s="46">
        <v>0</v>
      </c>
    </row>
    <row r="232" spans="1:9" ht="13" x14ac:dyDescent="0.25">
      <c r="A232" s="44" t="s">
        <v>282</v>
      </c>
      <c r="B232" s="45" t="s">
        <v>58</v>
      </c>
      <c r="C232" s="45" t="s">
        <v>58</v>
      </c>
      <c r="D232" s="45" t="s">
        <v>58</v>
      </c>
      <c r="E232" s="45" t="s">
        <v>58</v>
      </c>
      <c r="F232" s="45" t="s">
        <v>58</v>
      </c>
      <c r="G232" s="45" t="s">
        <v>58</v>
      </c>
      <c r="H232" s="45" t="s">
        <v>58</v>
      </c>
      <c r="I232" s="46">
        <v>0</v>
      </c>
    </row>
    <row r="233" spans="1:9" ht="13" x14ac:dyDescent="0.25">
      <c r="A233" s="44" t="s">
        <v>283</v>
      </c>
      <c r="B233" s="45" t="s">
        <v>58</v>
      </c>
      <c r="C233" s="45" t="s">
        <v>58</v>
      </c>
      <c r="D233" s="45" t="s">
        <v>58</v>
      </c>
      <c r="E233" s="45" t="s">
        <v>58</v>
      </c>
      <c r="F233" s="45" t="s">
        <v>58</v>
      </c>
      <c r="G233" s="45" t="s">
        <v>58</v>
      </c>
      <c r="H233" s="45" t="s">
        <v>58</v>
      </c>
      <c r="I233" s="46">
        <v>0</v>
      </c>
    </row>
    <row r="234" spans="1:9" ht="13" x14ac:dyDescent="0.25">
      <c r="A234" s="44" t="s">
        <v>284</v>
      </c>
      <c r="B234" s="45" t="s">
        <v>58</v>
      </c>
      <c r="C234" s="45" t="s">
        <v>58</v>
      </c>
      <c r="D234" s="45" t="s">
        <v>58</v>
      </c>
      <c r="E234" s="45" t="s">
        <v>58</v>
      </c>
      <c r="F234" s="45" t="s">
        <v>58</v>
      </c>
      <c r="G234" s="45" t="s">
        <v>58</v>
      </c>
      <c r="H234" s="45" t="s">
        <v>58</v>
      </c>
      <c r="I234" s="46">
        <v>0</v>
      </c>
    </row>
    <row r="235" spans="1:9" ht="13" x14ac:dyDescent="0.25">
      <c r="A235" s="44" t="s">
        <v>285</v>
      </c>
      <c r="B235" s="45" t="s">
        <v>58</v>
      </c>
      <c r="C235" s="45" t="s">
        <v>58</v>
      </c>
      <c r="D235" s="45" t="s">
        <v>58</v>
      </c>
      <c r="E235" s="45" t="s">
        <v>58</v>
      </c>
      <c r="F235" s="45" t="s">
        <v>58</v>
      </c>
      <c r="G235" s="45" t="s">
        <v>58</v>
      </c>
      <c r="H235" s="45" t="s">
        <v>58</v>
      </c>
      <c r="I235" s="46">
        <v>0</v>
      </c>
    </row>
    <row r="236" spans="1:9" ht="13" x14ac:dyDescent="0.25">
      <c r="A236" s="44" t="s">
        <v>286</v>
      </c>
      <c r="B236" s="45" t="s">
        <v>58</v>
      </c>
      <c r="C236" s="45" t="s">
        <v>58</v>
      </c>
      <c r="D236" s="45" t="s">
        <v>58</v>
      </c>
      <c r="E236" s="45" t="s">
        <v>58</v>
      </c>
      <c r="F236" s="45" t="s">
        <v>58</v>
      </c>
      <c r="G236" s="45" t="s">
        <v>58</v>
      </c>
      <c r="H236" s="45" t="s">
        <v>58</v>
      </c>
      <c r="I236" s="46">
        <v>0</v>
      </c>
    </row>
    <row r="237" spans="1:9" ht="13" x14ac:dyDescent="0.25">
      <c r="A237" s="44" t="s">
        <v>287</v>
      </c>
      <c r="B237" s="45" t="s">
        <v>58</v>
      </c>
      <c r="C237" s="45" t="s">
        <v>58</v>
      </c>
      <c r="D237" s="45" t="s">
        <v>58</v>
      </c>
      <c r="E237" s="45" t="s">
        <v>58</v>
      </c>
      <c r="F237" s="45" t="s">
        <v>58</v>
      </c>
      <c r="G237" s="45" t="s">
        <v>58</v>
      </c>
      <c r="H237" s="45" t="s">
        <v>58</v>
      </c>
      <c r="I237" s="46">
        <v>0</v>
      </c>
    </row>
    <row r="238" spans="1:9" ht="13" x14ac:dyDescent="0.25">
      <c r="A238" s="44" t="s">
        <v>288</v>
      </c>
      <c r="B238" s="45" t="s">
        <v>58</v>
      </c>
      <c r="C238" s="45" t="s">
        <v>58</v>
      </c>
      <c r="D238" s="45" t="s">
        <v>58</v>
      </c>
      <c r="E238" s="45" t="s">
        <v>58</v>
      </c>
      <c r="F238" s="45" t="s">
        <v>58</v>
      </c>
      <c r="G238" s="45" t="s">
        <v>58</v>
      </c>
      <c r="H238" s="45" t="s">
        <v>58</v>
      </c>
      <c r="I238" s="46">
        <v>0</v>
      </c>
    </row>
    <row r="239" spans="1:9" ht="13" x14ac:dyDescent="0.25">
      <c r="A239" s="44" t="s">
        <v>289</v>
      </c>
      <c r="B239" s="45" t="s">
        <v>58</v>
      </c>
      <c r="C239" s="45" t="s">
        <v>58</v>
      </c>
      <c r="D239" s="45" t="s">
        <v>58</v>
      </c>
      <c r="E239" s="45" t="s">
        <v>58</v>
      </c>
      <c r="F239" s="45" t="s">
        <v>58</v>
      </c>
      <c r="G239" s="45" t="s">
        <v>58</v>
      </c>
      <c r="H239" s="45" t="s">
        <v>58</v>
      </c>
      <c r="I239" s="46">
        <v>0</v>
      </c>
    </row>
    <row r="240" spans="1:9" ht="13" x14ac:dyDescent="0.25">
      <c r="A240" s="44" t="s">
        <v>290</v>
      </c>
      <c r="B240" s="45" t="s">
        <v>58</v>
      </c>
      <c r="C240" s="45" t="s">
        <v>58</v>
      </c>
      <c r="D240" s="45" t="s">
        <v>58</v>
      </c>
      <c r="E240" s="45" t="s">
        <v>58</v>
      </c>
      <c r="F240" s="45" t="s">
        <v>58</v>
      </c>
      <c r="G240" s="45" t="s">
        <v>58</v>
      </c>
      <c r="H240" s="45" t="s">
        <v>58</v>
      </c>
      <c r="I240" s="46">
        <v>0</v>
      </c>
    </row>
    <row r="241" spans="1:9" ht="13" x14ac:dyDescent="0.25">
      <c r="A241" s="44" t="s">
        <v>291</v>
      </c>
      <c r="B241" s="45" t="s">
        <v>58</v>
      </c>
      <c r="C241" s="45" t="s">
        <v>58</v>
      </c>
      <c r="D241" s="45" t="s">
        <v>58</v>
      </c>
      <c r="E241" s="45" t="s">
        <v>58</v>
      </c>
      <c r="F241" s="45" t="s">
        <v>58</v>
      </c>
      <c r="G241" s="45" t="s">
        <v>58</v>
      </c>
      <c r="H241" s="45" t="s">
        <v>58</v>
      </c>
      <c r="I241" s="46">
        <v>0</v>
      </c>
    </row>
    <row r="242" spans="1:9" ht="13" x14ac:dyDescent="0.25">
      <c r="A242" s="44" t="s">
        <v>292</v>
      </c>
      <c r="B242" s="45" t="s">
        <v>58</v>
      </c>
      <c r="C242" s="45" t="s">
        <v>58</v>
      </c>
      <c r="D242" s="45" t="s">
        <v>58</v>
      </c>
      <c r="E242" s="45" t="s">
        <v>58</v>
      </c>
      <c r="F242" s="45" t="s">
        <v>58</v>
      </c>
      <c r="G242" s="45" t="s">
        <v>58</v>
      </c>
      <c r="H242" s="45" t="s">
        <v>58</v>
      </c>
      <c r="I242" s="46">
        <v>0</v>
      </c>
    </row>
    <row r="243" spans="1:9" ht="13" x14ac:dyDescent="0.25">
      <c r="A243" s="44" t="s">
        <v>293</v>
      </c>
      <c r="B243" s="45" t="s">
        <v>58</v>
      </c>
      <c r="C243" s="45" t="s">
        <v>58</v>
      </c>
      <c r="D243" s="45" t="s">
        <v>58</v>
      </c>
      <c r="E243" s="45" t="s">
        <v>58</v>
      </c>
      <c r="F243" s="45" t="s">
        <v>58</v>
      </c>
      <c r="G243" s="45" t="s">
        <v>58</v>
      </c>
      <c r="H243" s="45" t="s">
        <v>58</v>
      </c>
      <c r="I243" s="46">
        <v>0</v>
      </c>
    </row>
    <row r="244" spans="1:9" ht="13" x14ac:dyDescent="0.25">
      <c r="A244" s="44" t="s">
        <v>294</v>
      </c>
      <c r="B244" s="45" t="s">
        <v>58</v>
      </c>
      <c r="C244" s="45" t="s">
        <v>58</v>
      </c>
      <c r="D244" s="45" t="s">
        <v>58</v>
      </c>
      <c r="E244" s="45" t="s">
        <v>58</v>
      </c>
      <c r="F244" s="45" t="s">
        <v>58</v>
      </c>
      <c r="G244" s="45" t="s">
        <v>58</v>
      </c>
      <c r="H244" s="45" t="s">
        <v>58</v>
      </c>
      <c r="I244" s="46">
        <v>0</v>
      </c>
    </row>
    <row r="245" spans="1:9" ht="13" x14ac:dyDescent="0.25">
      <c r="A245" s="44" t="s">
        <v>295</v>
      </c>
      <c r="B245" s="45" t="s">
        <v>58</v>
      </c>
      <c r="C245" s="45" t="s">
        <v>58</v>
      </c>
      <c r="D245" s="45" t="s">
        <v>58</v>
      </c>
      <c r="E245" s="45" t="s">
        <v>58</v>
      </c>
      <c r="F245" s="45" t="s">
        <v>58</v>
      </c>
      <c r="G245" s="45" t="s">
        <v>58</v>
      </c>
      <c r="H245" s="45" t="s">
        <v>58</v>
      </c>
      <c r="I245" s="46">
        <v>0</v>
      </c>
    </row>
    <row r="246" spans="1:9" ht="13" x14ac:dyDescent="0.25">
      <c r="A246" s="44" t="s">
        <v>296</v>
      </c>
      <c r="B246" s="45" t="s">
        <v>58</v>
      </c>
      <c r="C246" s="45" t="s">
        <v>58</v>
      </c>
      <c r="D246" s="45" t="s">
        <v>58</v>
      </c>
      <c r="E246" s="45" t="s">
        <v>58</v>
      </c>
      <c r="F246" s="45" t="s">
        <v>58</v>
      </c>
      <c r="G246" s="45" t="s">
        <v>58</v>
      </c>
      <c r="H246" s="45" t="s">
        <v>58</v>
      </c>
      <c r="I246" s="46">
        <v>0</v>
      </c>
    </row>
    <row r="247" spans="1:9" ht="13" x14ac:dyDescent="0.25">
      <c r="A247" s="44" t="s">
        <v>297</v>
      </c>
      <c r="B247" s="45" t="s">
        <v>58</v>
      </c>
      <c r="C247" s="45" t="s">
        <v>58</v>
      </c>
      <c r="D247" s="45" t="s">
        <v>58</v>
      </c>
      <c r="E247" s="45" t="s">
        <v>58</v>
      </c>
      <c r="F247" s="45" t="s">
        <v>58</v>
      </c>
      <c r="G247" s="45" t="s">
        <v>58</v>
      </c>
      <c r="H247" s="45" t="s">
        <v>58</v>
      </c>
      <c r="I247" s="46">
        <v>0</v>
      </c>
    </row>
    <row r="248" spans="1:9" ht="13" x14ac:dyDescent="0.25">
      <c r="A248" s="44" t="s">
        <v>298</v>
      </c>
      <c r="B248" s="45" t="s">
        <v>58</v>
      </c>
      <c r="C248" s="45" t="s">
        <v>58</v>
      </c>
      <c r="D248" s="45" t="s">
        <v>58</v>
      </c>
      <c r="E248" s="45" t="s">
        <v>58</v>
      </c>
      <c r="F248" s="45" t="s">
        <v>58</v>
      </c>
      <c r="G248" s="45" t="s">
        <v>58</v>
      </c>
      <c r="H248" s="45" t="s">
        <v>58</v>
      </c>
      <c r="I248" s="46">
        <v>0</v>
      </c>
    </row>
    <row r="249" spans="1:9" ht="13" x14ac:dyDescent="0.25">
      <c r="A249" s="44" t="s">
        <v>299</v>
      </c>
      <c r="B249" s="45" t="s">
        <v>58</v>
      </c>
      <c r="C249" s="45" t="s">
        <v>58</v>
      </c>
      <c r="D249" s="45" t="s">
        <v>58</v>
      </c>
      <c r="E249" s="45" t="s">
        <v>58</v>
      </c>
      <c r="F249" s="45" t="s">
        <v>58</v>
      </c>
      <c r="G249" s="45" t="s">
        <v>58</v>
      </c>
      <c r="H249" s="45" t="s">
        <v>58</v>
      </c>
      <c r="I249" s="46">
        <v>0</v>
      </c>
    </row>
    <row r="250" spans="1:9" ht="13" x14ac:dyDescent="0.25">
      <c r="A250" s="44" t="s">
        <v>300</v>
      </c>
      <c r="B250" s="45" t="s">
        <v>58</v>
      </c>
      <c r="C250" s="45" t="s">
        <v>58</v>
      </c>
      <c r="D250" s="45" t="s">
        <v>58</v>
      </c>
      <c r="E250" s="45" t="s">
        <v>58</v>
      </c>
      <c r="F250" s="45" t="s">
        <v>58</v>
      </c>
      <c r="G250" s="45" t="s">
        <v>58</v>
      </c>
      <c r="H250" s="45" t="s">
        <v>58</v>
      </c>
      <c r="I250" s="46">
        <v>0</v>
      </c>
    </row>
    <row r="251" spans="1:9" ht="13" x14ac:dyDescent="0.25">
      <c r="A251" s="44" t="s">
        <v>301</v>
      </c>
      <c r="B251" s="45" t="s">
        <v>58</v>
      </c>
      <c r="C251" s="45" t="s">
        <v>58</v>
      </c>
      <c r="D251" s="45" t="s">
        <v>58</v>
      </c>
      <c r="E251" s="45" t="s">
        <v>58</v>
      </c>
      <c r="F251" s="45" t="s">
        <v>58</v>
      </c>
      <c r="G251" s="45" t="s">
        <v>58</v>
      </c>
      <c r="H251" s="45" t="s">
        <v>58</v>
      </c>
      <c r="I251" s="46">
        <v>0</v>
      </c>
    </row>
    <row r="252" spans="1:9" ht="13" x14ac:dyDescent="0.25">
      <c r="A252" s="44" t="s">
        <v>302</v>
      </c>
      <c r="B252" s="45" t="s">
        <v>58</v>
      </c>
      <c r="C252" s="45" t="s">
        <v>58</v>
      </c>
      <c r="D252" s="45" t="s">
        <v>58</v>
      </c>
      <c r="E252" s="45" t="s">
        <v>58</v>
      </c>
      <c r="F252" s="45" t="s">
        <v>58</v>
      </c>
      <c r="G252" s="45" t="s">
        <v>58</v>
      </c>
      <c r="H252" s="45" t="s">
        <v>58</v>
      </c>
      <c r="I252" s="46">
        <v>0</v>
      </c>
    </row>
    <row r="253" spans="1:9" ht="13" x14ac:dyDescent="0.25">
      <c r="A253" s="44" t="s">
        <v>303</v>
      </c>
      <c r="B253" s="45" t="s">
        <v>58</v>
      </c>
      <c r="C253" s="45" t="s">
        <v>58</v>
      </c>
      <c r="D253" s="45" t="s">
        <v>58</v>
      </c>
      <c r="E253" s="45" t="s">
        <v>58</v>
      </c>
      <c r="F253" s="45" t="s">
        <v>58</v>
      </c>
      <c r="G253" s="45" t="s">
        <v>58</v>
      </c>
      <c r="H253" s="45" t="s">
        <v>58</v>
      </c>
      <c r="I253" s="46">
        <v>0</v>
      </c>
    </row>
    <row r="254" spans="1:9" ht="13" x14ac:dyDescent="0.25">
      <c r="A254" s="44" t="s">
        <v>304</v>
      </c>
      <c r="B254" s="45" t="s">
        <v>58</v>
      </c>
      <c r="C254" s="45" t="s">
        <v>58</v>
      </c>
      <c r="D254" s="45" t="s">
        <v>58</v>
      </c>
      <c r="E254" s="45" t="s">
        <v>58</v>
      </c>
      <c r="F254" s="45" t="s">
        <v>58</v>
      </c>
      <c r="G254" s="45" t="s">
        <v>58</v>
      </c>
      <c r="H254" s="45" t="s">
        <v>58</v>
      </c>
      <c r="I254" s="46">
        <v>0</v>
      </c>
    </row>
    <row r="255" spans="1:9" ht="13" x14ac:dyDescent="0.25">
      <c r="A255" s="44" t="s">
        <v>305</v>
      </c>
      <c r="B255" s="45" t="s">
        <v>58</v>
      </c>
      <c r="C255" s="45" t="s">
        <v>58</v>
      </c>
      <c r="D255" s="45" t="s">
        <v>58</v>
      </c>
      <c r="E255" s="45" t="s">
        <v>58</v>
      </c>
      <c r="F255" s="45" t="s">
        <v>58</v>
      </c>
      <c r="G255" s="45" t="s">
        <v>58</v>
      </c>
      <c r="H255" s="45" t="s">
        <v>58</v>
      </c>
      <c r="I255" s="46">
        <v>0</v>
      </c>
    </row>
    <row r="256" spans="1:9" ht="13" x14ac:dyDescent="0.25">
      <c r="A256" s="44" t="s">
        <v>306</v>
      </c>
      <c r="B256" s="45" t="s">
        <v>58</v>
      </c>
      <c r="C256" s="45" t="s">
        <v>58</v>
      </c>
      <c r="D256" s="45" t="s">
        <v>58</v>
      </c>
      <c r="E256" s="45" t="s">
        <v>58</v>
      </c>
      <c r="F256" s="45" t="s">
        <v>58</v>
      </c>
      <c r="G256" s="45" t="s">
        <v>58</v>
      </c>
      <c r="H256" s="45" t="s">
        <v>58</v>
      </c>
      <c r="I256" s="46">
        <v>0</v>
      </c>
    </row>
    <row r="257" spans="1:9" ht="13" x14ac:dyDescent="0.25">
      <c r="A257" s="44" t="s">
        <v>307</v>
      </c>
      <c r="B257" s="45" t="s">
        <v>58</v>
      </c>
      <c r="C257" s="45" t="s">
        <v>58</v>
      </c>
      <c r="D257" s="45" t="s">
        <v>58</v>
      </c>
      <c r="E257" s="45" t="s">
        <v>58</v>
      </c>
      <c r="F257" s="45" t="s">
        <v>58</v>
      </c>
      <c r="G257" s="45" t="s">
        <v>58</v>
      </c>
      <c r="H257" s="45" t="s">
        <v>58</v>
      </c>
      <c r="I257" s="46">
        <v>0</v>
      </c>
    </row>
    <row r="258" spans="1:9" ht="13" x14ac:dyDescent="0.25">
      <c r="A258" s="44" t="s">
        <v>308</v>
      </c>
      <c r="B258" s="45" t="s">
        <v>58</v>
      </c>
      <c r="C258" s="45" t="s">
        <v>58</v>
      </c>
      <c r="D258" s="45" t="s">
        <v>58</v>
      </c>
      <c r="E258" s="45" t="s">
        <v>58</v>
      </c>
      <c r="F258" s="45" t="s">
        <v>58</v>
      </c>
      <c r="G258" s="45" t="s">
        <v>58</v>
      </c>
      <c r="H258" s="45" t="s">
        <v>58</v>
      </c>
      <c r="I258" s="46">
        <v>0</v>
      </c>
    </row>
    <row r="259" spans="1:9" ht="13" x14ac:dyDescent="0.25">
      <c r="A259" s="44" t="s">
        <v>309</v>
      </c>
      <c r="B259" s="45" t="s">
        <v>58</v>
      </c>
      <c r="C259" s="45" t="s">
        <v>58</v>
      </c>
      <c r="D259" s="45" t="s">
        <v>58</v>
      </c>
      <c r="E259" s="45" t="s">
        <v>58</v>
      </c>
      <c r="F259" s="45" t="s">
        <v>58</v>
      </c>
      <c r="G259" s="45" t="s">
        <v>58</v>
      </c>
      <c r="H259" s="45" t="s">
        <v>58</v>
      </c>
      <c r="I259" s="46">
        <v>0</v>
      </c>
    </row>
    <row r="260" spans="1:9" ht="13" x14ac:dyDescent="0.25">
      <c r="A260" s="44" t="s">
        <v>310</v>
      </c>
      <c r="B260" s="45" t="s">
        <v>58</v>
      </c>
      <c r="C260" s="45" t="s">
        <v>58</v>
      </c>
      <c r="D260" s="45" t="s">
        <v>58</v>
      </c>
      <c r="E260" s="45" t="s">
        <v>58</v>
      </c>
      <c r="F260" s="45" t="s">
        <v>58</v>
      </c>
      <c r="G260" s="45" t="s">
        <v>58</v>
      </c>
      <c r="H260" s="45" t="s">
        <v>58</v>
      </c>
      <c r="I260" s="46">
        <v>0</v>
      </c>
    </row>
    <row r="261" spans="1:9" ht="13" x14ac:dyDescent="0.25">
      <c r="A261" s="44" t="s">
        <v>311</v>
      </c>
      <c r="B261" s="45" t="s">
        <v>58</v>
      </c>
      <c r="C261" s="45" t="s">
        <v>58</v>
      </c>
      <c r="D261" s="45" t="s">
        <v>58</v>
      </c>
      <c r="E261" s="45" t="s">
        <v>58</v>
      </c>
      <c r="F261" s="45" t="s">
        <v>58</v>
      </c>
      <c r="G261" s="45" t="s">
        <v>58</v>
      </c>
      <c r="H261" s="45" t="s">
        <v>58</v>
      </c>
      <c r="I261" s="46">
        <v>0</v>
      </c>
    </row>
    <row r="262" spans="1:9" ht="13" x14ac:dyDescent="0.25">
      <c r="A262" s="44" t="s">
        <v>312</v>
      </c>
      <c r="B262" s="45" t="s">
        <v>58</v>
      </c>
      <c r="C262" s="45" t="s">
        <v>58</v>
      </c>
      <c r="D262" s="45" t="s">
        <v>58</v>
      </c>
      <c r="E262" s="45" t="s">
        <v>58</v>
      </c>
      <c r="F262" s="45" t="s">
        <v>58</v>
      </c>
      <c r="G262" s="45" t="s">
        <v>58</v>
      </c>
      <c r="H262" s="45" t="s">
        <v>58</v>
      </c>
      <c r="I262" s="46">
        <v>0</v>
      </c>
    </row>
    <row r="263" spans="1:9" ht="13" x14ac:dyDescent="0.25">
      <c r="A263" s="44" t="s">
        <v>313</v>
      </c>
      <c r="B263" s="45" t="s">
        <v>58</v>
      </c>
      <c r="C263" s="45" t="s">
        <v>58</v>
      </c>
      <c r="D263" s="45" t="s">
        <v>58</v>
      </c>
      <c r="E263" s="45" t="s">
        <v>58</v>
      </c>
      <c r="F263" s="46">
        <v>1.579</v>
      </c>
      <c r="G263" s="45" t="s">
        <v>58</v>
      </c>
      <c r="H263" s="45" t="s">
        <v>58</v>
      </c>
      <c r="I263" s="46">
        <v>1.58</v>
      </c>
    </row>
    <row r="264" spans="1:9" ht="13" x14ac:dyDescent="0.25">
      <c r="A264" s="44" t="s">
        <v>314</v>
      </c>
      <c r="B264" s="45" t="s">
        <v>58</v>
      </c>
      <c r="C264" s="45" t="s">
        <v>58</v>
      </c>
      <c r="D264" s="45" t="s">
        <v>58</v>
      </c>
      <c r="E264" s="45" t="s">
        <v>58</v>
      </c>
      <c r="F264" s="46">
        <v>1.62</v>
      </c>
      <c r="G264" s="45" t="s">
        <v>58</v>
      </c>
      <c r="H264" s="45" t="s">
        <v>58</v>
      </c>
      <c r="I264" s="46">
        <v>1.62</v>
      </c>
    </row>
    <row r="265" spans="1:9" ht="13" x14ac:dyDescent="0.25">
      <c r="A265" s="44" t="s">
        <v>315</v>
      </c>
      <c r="B265" s="45" t="s">
        <v>58</v>
      </c>
      <c r="C265" s="45" t="s">
        <v>58</v>
      </c>
      <c r="D265" s="45" t="s">
        <v>58</v>
      </c>
      <c r="E265" s="45" t="s">
        <v>58</v>
      </c>
      <c r="F265" s="46">
        <v>1.635869647116722</v>
      </c>
      <c r="G265" s="45" t="s">
        <v>58</v>
      </c>
      <c r="H265" s="45" t="s">
        <v>58</v>
      </c>
      <c r="I265" s="46">
        <v>1.64</v>
      </c>
    </row>
    <row r="266" spans="1:9" ht="13" x14ac:dyDescent="0.25">
      <c r="A266" s="44" t="s">
        <v>316</v>
      </c>
      <c r="B266" s="45" t="s">
        <v>58</v>
      </c>
      <c r="C266" s="45" t="s">
        <v>58</v>
      </c>
      <c r="D266" s="45" t="s">
        <v>58</v>
      </c>
      <c r="E266" s="45" t="s">
        <v>58</v>
      </c>
      <c r="F266" s="46">
        <v>1.64</v>
      </c>
      <c r="G266" s="45" t="s">
        <v>58</v>
      </c>
      <c r="H266" s="45" t="s">
        <v>58</v>
      </c>
      <c r="I266" s="46">
        <v>1.64</v>
      </c>
    </row>
    <row r="267" spans="1:9" ht="13" x14ac:dyDescent="0.25">
      <c r="A267" s="44" t="s">
        <v>317</v>
      </c>
      <c r="B267" s="45" t="s">
        <v>58</v>
      </c>
      <c r="C267" s="45" t="s">
        <v>58</v>
      </c>
      <c r="D267" s="45" t="s">
        <v>58</v>
      </c>
      <c r="E267" s="45" t="s">
        <v>58</v>
      </c>
      <c r="F267" s="46">
        <v>1.6439999999999999</v>
      </c>
      <c r="G267" s="45" t="s">
        <v>58</v>
      </c>
      <c r="H267" s="45" t="s">
        <v>58</v>
      </c>
      <c r="I267" s="46">
        <v>1.64</v>
      </c>
    </row>
    <row r="268" spans="1:9" ht="13" x14ac:dyDescent="0.25">
      <c r="A268" s="44" t="s">
        <v>318</v>
      </c>
      <c r="B268" s="45" t="s">
        <v>58</v>
      </c>
      <c r="C268" s="46">
        <v>1.6049199999999999</v>
      </c>
      <c r="D268" s="45" t="s">
        <v>58</v>
      </c>
      <c r="E268" s="45" t="s">
        <v>58</v>
      </c>
      <c r="F268" s="46">
        <v>1.6509283766668328</v>
      </c>
      <c r="G268" s="45" t="s">
        <v>58</v>
      </c>
      <c r="H268" s="46">
        <v>1.5629999999999999</v>
      </c>
      <c r="I268" s="46">
        <v>1.65</v>
      </c>
    </row>
    <row r="269" spans="1:9" ht="13" x14ac:dyDescent="0.25">
      <c r="A269" s="44" t="s">
        <v>319</v>
      </c>
      <c r="B269" s="45" t="s">
        <v>58</v>
      </c>
      <c r="C269" s="46">
        <v>1.6527799999999999</v>
      </c>
      <c r="D269" s="45" t="s">
        <v>58</v>
      </c>
      <c r="E269" s="45" t="s">
        <v>58</v>
      </c>
      <c r="F269" s="46">
        <v>1.657</v>
      </c>
      <c r="G269" s="45" t="s">
        <v>58</v>
      </c>
      <c r="H269" s="45" t="s">
        <v>58</v>
      </c>
      <c r="I269" s="46">
        <v>1.66</v>
      </c>
    </row>
    <row r="270" spans="1:9" ht="13" x14ac:dyDescent="0.25">
      <c r="A270" s="44" t="s">
        <v>320</v>
      </c>
      <c r="B270" s="45" t="s">
        <v>58</v>
      </c>
      <c r="C270" s="45" t="s">
        <v>58</v>
      </c>
      <c r="D270" s="45" t="s">
        <v>58</v>
      </c>
      <c r="E270" s="45" t="s">
        <v>58</v>
      </c>
      <c r="F270" s="46">
        <v>1.6577518223837759</v>
      </c>
      <c r="G270" s="45" t="s">
        <v>58</v>
      </c>
      <c r="H270" s="46">
        <v>1.56263</v>
      </c>
      <c r="I270" s="46">
        <v>1.66</v>
      </c>
    </row>
    <row r="271" spans="1:9" ht="13" x14ac:dyDescent="0.25">
      <c r="A271" s="44" t="s">
        <v>321</v>
      </c>
      <c r="B271" s="45" t="s">
        <v>58</v>
      </c>
      <c r="C271" s="45" t="s">
        <v>58</v>
      </c>
      <c r="D271" s="45" t="s">
        <v>58</v>
      </c>
      <c r="E271" s="45" t="s">
        <v>58</v>
      </c>
      <c r="F271" s="46">
        <v>1.65463935927959</v>
      </c>
      <c r="G271" s="45" t="s">
        <v>58</v>
      </c>
      <c r="H271" s="46">
        <v>1.5329999999999999</v>
      </c>
      <c r="I271" s="46">
        <v>1.65</v>
      </c>
    </row>
    <row r="272" spans="1:9" ht="13" x14ac:dyDescent="0.25">
      <c r="A272" s="44" t="s">
        <v>322</v>
      </c>
      <c r="B272" s="45" t="s">
        <v>58</v>
      </c>
      <c r="C272" s="45" t="s">
        <v>58</v>
      </c>
      <c r="D272" s="46">
        <v>1.623</v>
      </c>
      <c r="E272" s="45" t="s">
        <v>58</v>
      </c>
      <c r="F272" s="46">
        <v>1.6065963733128699</v>
      </c>
      <c r="G272" s="45" t="s">
        <v>58</v>
      </c>
      <c r="H272" s="46">
        <v>1.5025300000000001</v>
      </c>
      <c r="I272" s="46">
        <v>1.61</v>
      </c>
    </row>
    <row r="273" spans="1:9" ht="13" x14ac:dyDescent="0.25">
      <c r="A273" s="44" t="s">
        <v>323</v>
      </c>
      <c r="B273" s="45" t="s">
        <v>58</v>
      </c>
      <c r="C273" s="46">
        <v>1.5686400000000003</v>
      </c>
      <c r="D273" s="45" t="s">
        <v>58</v>
      </c>
      <c r="E273" s="45" t="s">
        <v>58</v>
      </c>
      <c r="F273" s="46">
        <v>1.6416062081439118</v>
      </c>
      <c r="G273" s="45" t="s">
        <v>58</v>
      </c>
      <c r="H273" s="46">
        <v>1.5510014469876348</v>
      </c>
      <c r="I273" s="46">
        <v>1.64</v>
      </c>
    </row>
    <row r="274" spans="1:9" ht="13" x14ac:dyDescent="0.25">
      <c r="A274" s="44" t="s">
        <v>324</v>
      </c>
      <c r="B274" s="45" t="s">
        <v>58</v>
      </c>
      <c r="C274" s="45" t="s">
        <v>58</v>
      </c>
      <c r="D274" s="45" t="s">
        <v>58</v>
      </c>
      <c r="E274" s="45" t="s">
        <v>58</v>
      </c>
      <c r="F274" s="46">
        <v>1.6192294342056719</v>
      </c>
      <c r="G274" s="45" t="s">
        <v>58</v>
      </c>
      <c r="H274" s="45" t="s">
        <v>58</v>
      </c>
      <c r="I274" s="46">
        <v>1.62</v>
      </c>
    </row>
    <row r="275" spans="1:9" ht="13" x14ac:dyDescent="0.25">
      <c r="A275" s="44" t="s">
        <v>325</v>
      </c>
      <c r="B275" s="45" t="s">
        <v>58</v>
      </c>
      <c r="C275" s="46">
        <v>1.5475276272733198</v>
      </c>
      <c r="D275" s="45" t="s">
        <v>58</v>
      </c>
      <c r="E275" s="45" t="s">
        <v>58</v>
      </c>
      <c r="F275" s="46">
        <v>1.5633932672439241</v>
      </c>
      <c r="G275" s="45" t="s">
        <v>58</v>
      </c>
      <c r="H275" s="46">
        <v>1.4419999999999999</v>
      </c>
      <c r="I275" s="46">
        <v>1.56</v>
      </c>
    </row>
    <row r="276" spans="1:9" ht="13" x14ac:dyDescent="0.25">
      <c r="A276" s="44" t="s">
        <v>326</v>
      </c>
      <c r="B276" s="45" t="s">
        <v>58</v>
      </c>
      <c r="C276" s="46">
        <v>1.62154</v>
      </c>
      <c r="D276" s="46">
        <v>1.5629999999999999</v>
      </c>
      <c r="E276" s="45" t="s">
        <v>58</v>
      </c>
      <c r="F276" s="46">
        <v>1.5390000000000001</v>
      </c>
      <c r="G276" s="45" t="s">
        <v>58</v>
      </c>
      <c r="H276" s="46">
        <v>1.4419999999999999</v>
      </c>
      <c r="I276" s="46">
        <v>1.54</v>
      </c>
    </row>
    <row r="277" spans="1:9" ht="13" x14ac:dyDescent="0.25">
      <c r="A277" s="44" t="s">
        <v>327</v>
      </c>
      <c r="B277" s="45" t="s">
        <v>58</v>
      </c>
      <c r="C277" s="45" t="s">
        <v>58</v>
      </c>
      <c r="D277" s="45" t="s">
        <v>58</v>
      </c>
      <c r="E277" s="45" t="s">
        <v>58</v>
      </c>
      <c r="F277" s="46">
        <v>1.5584442904237643</v>
      </c>
      <c r="G277" s="45" t="s">
        <v>58</v>
      </c>
      <c r="H277" s="45" t="s">
        <v>58</v>
      </c>
      <c r="I277" s="46">
        <v>1.56</v>
      </c>
    </row>
    <row r="278" spans="1:9" ht="13" x14ac:dyDescent="0.25">
      <c r="A278" s="44" t="s">
        <v>328</v>
      </c>
      <c r="B278" s="45" t="s">
        <v>58</v>
      </c>
      <c r="C278" s="46">
        <v>1.4942515086206898</v>
      </c>
      <c r="D278" s="45" t="s">
        <v>58</v>
      </c>
      <c r="E278" s="45" t="s">
        <v>58</v>
      </c>
      <c r="F278" s="46">
        <v>1.5206212654330684</v>
      </c>
      <c r="G278" s="45" t="s">
        <v>58</v>
      </c>
      <c r="H278" s="46">
        <v>1.4430000000000001</v>
      </c>
      <c r="I278" s="46">
        <v>1.52</v>
      </c>
    </row>
    <row r="279" spans="1:9" ht="13" x14ac:dyDescent="0.25">
      <c r="A279" s="44" t="s">
        <v>329</v>
      </c>
      <c r="B279" s="45" t="s">
        <v>58</v>
      </c>
      <c r="C279" s="46">
        <v>1.4454425902864261</v>
      </c>
      <c r="D279" s="46">
        <v>1.5008231691078562</v>
      </c>
      <c r="E279" s="45" t="s">
        <v>58</v>
      </c>
      <c r="F279" s="46">
        <v>1.570897923721811</v>
      </c>
      <c r="G279" s="45" t="s">
        <v>58</v>
      </c>
      <c r="H279" s="46">
        <v>1.4115</v>
      </c>
      <c r="I279" s="46">
        <v>1.57</v>
      </c>
    </row>
    <row r="280" spans="1:9" ht="13" x14ac:dyDescent="0.25">
      <c r="A280" s="44" t="s">
        <v>330</v>
      </c>
      <c r="B280" s="45" t="s">
        <v>58</v>
      </c>
      <c r="C280" s="46">
        <v>1.5570706775218428</v>
      </c>
      <c r="D280" s="46">
        <v>1.5412538159616223</v>
      </c>
      <c r="E280" s="45" t="s">
        <v>58</v>
      </c>
      <c r="F280" s="46">
        <v>1.5368742986558412</v>
      </c>
      <c r="G280" s="45" t="s">
        <v>58</v>
      </c>
      <c r="H280" s="46">
        <v>1.41228</v>
      </c>
      <c r="I280" s="46">
        <v>1.54</v>
      </c>
    </row>
    <row r="281" spans="1:9" ht="13" x14ac:dyDescent="0.25">
      <c r="A281" s="44" t="s">
        <v>331</v>
      </c>
      <c r="B281" s="45" t="s">
        <v>58</v>
      </c>
      <c r="C281" s="46">
        <v>1.5566981355526217</v>
      </c>
      <c r="D281" s="46">
        <v>1.5467158697158696</v>
      </c>
      <c r="E281" s="45" t="s">
        <v>58</v>
      </c>
      <c r="F281" s="46">
        <v>1.5504993797885485</v>
      </c>
      <c r="G281" s="45" t="s">
        <v>58</v>
      </c>
      <c r="H281" s="46">
        <v>1.4288128899982171</v>
      </c>
      <c r="I281" s="46">
        <v>1.54</v>
      </c>
    </row>
    <row r="282" spans="1:9" ht="13" x14ac:dyDescent="0.25">
      <c r="A282" s="44" t="s">
        <v>332</v>
      </c>
      <c r="B282" s="45" t="s">
        <v>58</v>
      </c>
      <c r="C282" s="46">
        <v>1.5329999999999999</v>
      </c>
      <c r="D282" s="46">
        <v>1.4782895356409358</v>
      </c>
      <c r="E282" s="45" t="s">
        <v>58</v>
      </c>
      <c r="F282" s="46">
        <v>1.555325541955688</v>
      </c>
      <c r="G282" s="45" t="s">
        <v>58</v>
      </c>
      <c r="H282" s="46">
        <v>1.4534000000000002</v>
      </c>
      <c r="I282" s="46">
        <v>1.54</v>
      </c>
    </row>
    <row r="283" spans="1:9" ht="13" x14ac:dyDescent="0.25">
      <c r="A283" s="44" t="s">
        <v>333</v>
      </c>
      <c r="B283" s="45" t="s">
        <v>58</v>
      </c>
      <c r="C283" s="46">
        <v>1.5549769067035246</v>
      </c>
      <c r="D283" s="46">
        <v>1.4972803413228983</v>
      </c>
      <c r="E283" s="45" t="s">
        <v>58</v>
      </c>
      <c r="F283" s="46">
        <v>1.5653044368968678</v>
      </c>
      <c r="G283" s="45" t="s">
        <v>58</v>
      </c>
      <c r="H283" s="46">
        <v>1.5383</v>
      </c>
      <c r="I283" s="46">
        <v>1.56</v>
      </c>
    </row>
    <row r="284" spans="1:9" ht="13" x14ac:dyDescent="0.25">
      <c r="A284" s="44" t="s">
        <v>334</v>
      </c>
      <c r="B284" s="45" t="s">
        <v>58</v>
      </c>
      <c r="C284" s="46">
        <v>1.6567157670335795</v>
      </c>
      <c r="D284" s="46">
        <v>1.4947308833119464</v>
      </c>
      <c r="E284" s="45" t="s">
        <v>58</v>
      </c>
      <c r="F284" s="46">
        <v>1.5633678954559989</v>
      </c>
      <c r="G284" s="45" t="s">
        <v>58</v>
      </c>
      <c r="H284" s="46">
        <v>1.4945301584905659</v>
      </c>
      <c r="I284" s="46">
        <v>1.56</v>
      </c>
    </row>
    <row r="285" spans="1:9" ht="13" x14ac:dyDescent="0.25">
      <c r="A285" s="44" t="s">
        <v>335</v>
      </c>
      <c r="B285" s="45" t="s">
        <v>58</v>
      </c>
      <c r="C285" s="46">
        <v>1.5475052422170854</v>
      </c>
      <c r="D285" s="45" t="s">
        <v>58</v>
      </c>
      <c r="E285" s="45" t="s">
        <v>58</v>
      </c>
      <c r="F285" s="46">
        <v>1.5704262956546149</v>
      </c>
      <c r="G285" s="45" t="s">
        <v>58</v>
      </c>
      <c r="H285" s="46">
        <v>1.5196660861917324</v>
      </c>
      <c r="I285" s="46">
        <v>1.57</v>
      </c>
    </row>
    <row r="286" spans="1:9" ht="13" x14ac:dyDescent="0.25">
      <c r="A286" s="44" t="s">
        <v>336</v>
      </c>
      <c r="B286" s="45" t="s">
        <v>58</v>
      </c>
      <c r="C286" s="46">
        <v>1.55</v>
      </c>
      <c r="D286" s="46">
        <v>1.353</v>
      </c>
      <c r="E286" s="45" t="s">
        <v>58</v>
      </c>
      <c r="F286" s="46">
        <v>1.5617595102915356</v>
      </c>
      <c r="G286" s="45" t="s">
        <v>58</v>
      </c>
      <c r="H286" s="45" t="s">
        <v>58</v>
      </c>
      <c r="I286" s="46">
        <v>1.56</v>
      </c>
    </row>
    <row r="287" spans="1:9" ht="13" x14ac:dyDescent="0.25">
      <c r="A287" s="44" t="s">
        <v>337</v>
      </c>
      <c r="B287" s="45" t="s">
        <v>58</v>
      </c>
      <c r="C287" s="46">
        <v>1.5527</v>
      </c>
      <c r="D287" s="46">
        <v>1.4850000000000001</v>
      </c>
      <c r="E287" s="45" t="s">
        <v>58</v>
      </c>
      <c r="F287" s="46">
        <v>1.5568277384985612</v>
      </c>
      <c r="G287" s="45" t="s">
        <v>58</v>
      </c>
      <c r="H287" s="45" t="s">
        <v>58</v>
      </c>
      <c r="I287" s="46">
        <v>1.55</v>
      </c>
    </row>
    <row r="288" spans="1:9" ht="13" x14ac:dyDescent="0.25">
      <c r="A288" s="44" t="s">
        <v>338</v>
      </c>
      <c r="B288" s="45" t="s">
        <v>58</v>
      </c>
      <c r="C288" s="46">
        <v>1.5141216887572118</v>
      </c>
      <c r="D288" s="46">
        <v>1.4430000000000001</v>
      </c>
      <c r="E288" s="45" t="s">
        <v>58</v>
      </c>
      <c r="F288" s="46">
        <v>1.5802204222638372</v>
      </c>
      <c r="G288" s="45" t="s">
        <v>58</v>
      </c>
      <c r="H288" s="45" t="s">
        <v>58</v>
      </c>
      <c r="I288" s="46">
        <v>1.58</v>
      </c>
    </row>
    <row r="289" spans="1:9" ht="13" x14ac:dyDescent="0.25">
      <c r="A289" s="44" t="s">
        <v>339</v>
      </c>
      <c r="B289" s="45" t="s">
        <v>58</v>
      </c>
      <c r="C289" s="46">
        <v>1.5605303598901101</v>
      </c>
      <c r="D289" s="45" t="s">
        <v>58</v>
      </c>
      <c r="E289" s="45" t="s">
        <v>58</v>
      </c>
      <c r="F289" s="46">
        <v>1.5582186324576193</v>
      </c>
      <c r="G289" s="45" t="s">
        <v>58</v>
      </c>
      <c r="H289" s="45" t="s">
        <v>58</v>
      </c>
      <c r="I289" s="46">
        <v>1.56</v>
      </c>
    </row>
    <row r="290" spans="1:9" ht="13" x14ac:dyDescent="0.25">
      <c r="A290" s="44" t="s">
        <v>340</v>
      </c>
      <c r="B290" s="45" t="s">
        <v>58</v>
      </c>
      <c r="C290" s="46">
        <v>1.5778403429004451</v>
      </c>
      <c r="D290" s="46">
        <v>1.5186964122647026</v>
      </c>
      <c r="E290" s="45" t="s">
        <v>58</v>
      </c>
      <c r="F290" s="46">
        <v>1.5682867630212158</v>
      </c>
      <c r="G290" s="45" t="s">
        <v>58</v>
      </c>
      <c r="H290" s="46">
        <v>1.5550987369698306</v>
      </c>
      <c r="I290" s="46">
        <v>1.56</v>
      </c>
    </row>
    <row r="291" spans="1:9" ht="13" x14ac:dyDescent="0.25">
      <c r="A291" s="44" t="s">
        <v>341</v>
      </c>
      <c r="B291" s="45" t="s">
        <v>58</v>
      </c>
      <c r="C291" s="46">
        <v>1.64</v>
      </c>
      <c r="D291" s="46">
        <v>1.5569999999999999</v>
      </c>
      <c r="E291" s="45" t="s">
        <v>58</v>
      </c>
      <c r="F291" s="46">
        <v>1.6083079546842352</v>
      </c>
      <c r="G291" s="45" t="s">
        <v>58</v>
      </c>
      <c r="H291" s="45" t="s">
        <v>58</v>
      </c>
      <c r="I291" s="46">
        <v>1.61</v>
      </c>
    </row>
    <row r="292" spans="1:9" ht="13" x14ac:dyDescent="0.25">
      <c r="A292" s="44" t="s">
        <v>342</v>
      </c>
      <c r="B292" s="45" t="s">
        <v>58</v>
      </c>
      <c r="C292" s="46">
        <v>1.5911802465701712</v>
      </c>
      <c r="D292" s="46">
        <v>1.581</v>
      </c>
      <c r="E292" s="45" t="s">
        <v>58</v>
      </c>
      <c r="F292" s="46">
        <v>1.6020372502842799</v>
      </c>
      <c r="G292" s="45" t="s">
        <v>58</v>
      </c>
      <c r="H292" s="46">
        <v>1.5569999999999999</v>
      </c>
      <c r="I292" s="46">
        <v>1.6</v>
      </c>
    </row>
    <row r="293" spans="1:9" ht="13" x14ac:dyDescent="0.25">
      <c r="A293" s="44" t="s">
        <v>343</v>
      </c>
      <c r="B293" s="45" t="s">
        <v>58</v>
      </c>
      <c r="C293" s="46">
        <v>1.5325815836021228</v>
      </c>
      <c r="D293" s="46">
        <v>1.590075577376838</v>
      </c>
      <c r="E293" s="45" t="s">
        <v>58</v>
      </c>
      <c r="F293" s="46">
        <v>1.5627138463216506</v>
      </c>
      <c r="G293" s="45" t="s">
        <v>58</v>
      </c>
      <c r="H293" s="46">
        <v>1.3587519782895403</v>
      </c>
      <c r="I293" s="46">
        <v>1.56</v>
      </c>
    </row>
    <row r="294" spans="1:9" ht="13" x14ac:dyDescent="0.25">
      <c r="A294" s="44" t="s">
        <v>344</v>
      </c>
      <c r="B294" s="45" t="s">
        <v>58</v>
      </c>
      <c r="C294" s="46">
        <v>1.6199895212067714</v>
      </c>
      <c r="D294" s="45" t="s">
        <v>58</v>
      </c>
      <c r="E294" s="45" t="s">
        <v>58</v>
      </c>
      <c r="F294" s="46">
        <v>1.629324391084958</v>
      </c>
      <c r="G294" s="45" t="s">
        <v>58</v>
      </c>
      <c r="H294" s="46">
        <v>1.4119999999999999</v>
      </c>
      <c r="I294" s="46">
        <v>1.63</v>
      </c>
    </row>
    <row r="295" spans="1:9" ht="13" x14ac:dyDescent="0.25">
      <c r="A295" s="44" t="s">
        <v>345</v>
      </c>
      <c r="B295" s="45" t="s">
        <v>58</v>
      </c>
      <c r="C295" s="46">
        <v>1.6919999999999999</v>
      </c>
      <c r="D295" s="46">
        <v>1.6</v>
      </c>
      <c r="E295" s="45" t="s">
        <v>58</v>
      </c>
      <c r="F295" s="46">
        <v>1.6611100000000001</v>
      </c>
      <c r="G295" s="45" t="s">
        <v>58</v>
      </c>
      <c r="H295" s="46">
        <v>1.5464716837511419</v>
      </c>
      <c r="I295" s="46">
        <v>1.66</v>
      </c>
    </row>
    <row r="296" spans="1:9" ht="13" x14ac:dyDescent="0.25">
      <c r="A296" s="44" t="s">
        <v>346</v>
      </c>
      <c r="B296" s="45" t="s">
        <v>58</v>
      </c>
      <c r="C296" s="46">
        <v>1.5025313204801747</v>
      </c>
      <c r="D296" s="45" t="s">
        <v>58</v>
      </c>
      <c r="E296" s="45" t="s">
        <v>58</v>
      </c>
      <c r="F296" s="46">
        <v>1.5900193469863546</v>
      </c>
      <c r="G296" s="45" t="s">
        <v>58</v>
      </c>
      <c r="H296" s="46">
        <v>1.5629999999999999</v>
      </c>
      <c r="I296" s="46">
        <v>1.58</v>
      </c>
    </row>
    <row r="297" spans="1:9" ht="13" x14ac:dyDescent="0.25">
      <c r="A297" s="44" t="s">
        <v>347</v>
      </c>
      <c r="B297" s="46">
        <v>1.5629999999999999</v>
      </c>
      <c r="C297" s="46">
        <v>1.5904110888413681</v>
      </c>
      <c r="D297" s="46">
        <v>1.592846468071365</v>
      </c>
      <c r="E297" s="45" t="s">
        <v>58</v>
      </c>
      <c r="F297" s="46">
        <v>1.6011532550343259</v>
      </c>
      <c r="G297" s="45" t="s">
        <v>58</v>
      </c>
      <c r="H297" s="45" t="s">
        <v>58</v>
      </c>
      <c r="I297" s="46">
        <v>1.6</v>
      </c>
    </row>
    <row r="298" spans="1:9" ht="13" x14ac:dyDescent="0.25">
      <c r="A298" s="44" t="s">
        <v>348</v>
      </c>
      <c r="B298" s="45" t="s">
        <v>58</v>
      </c>
      <c r="C298" s="46">
        <v>1.5820000000000001</v>
      </c>
      <c r="D298" s="45" t="s">
        <v>58</v>
      </c>
      <c r="E298" s="45" t="s">
        <v>58</v>
      </c>
      <c r="F298" s="46">
        <v>1.5752464622641509</v>
      </c>
      <c r="G298" s="45" t="s">
        <v>58</v>
      </c>
      <c r="H298" s="45" t="s">
        <v>58</v>
      </c>
      <c r="I298" s="46">
        <v>1.58</v>
      </c>
    </row>
    <row r="299" spans="1:9" ht="13" x14ac:dyDescent="0.25">
      <c r="A299" s="44" t="s">
        <v>349</v>
      </c>
      <c r="B299" s="45" t="s">
        <v>58</v>
      </c>
      <c r="C299" s="46">
        <v>1.3160055642773394</v>
      </c>
      <c r="D299" s="45" t="s">
        <v>58</v>
      </c>
      <c r="E299" s="45" t="s">
        <v>58</v>
      </c>
      <c r="F299" s="46">
        <v>1.5792102313041012</v>
      </c>
      <c r="G299" s="45" t="s">
        <v>58</v>
      </c>
      <c r="H299" s="45" t="s">
        <v>58</v>
      </c>
      <c r="I299" s="46">
        <v>1.57</v>
      </c>
    </row>
    <row r="300" spans="1:9" ht="13" x14ac:dyDescent="0.25">
      <c r="A300" s="44" t="s">
        <v>350</v>
      </c>
      <c r="B300" s="45" t="s">
        <v>58</v>
      </c>
      <c r="C300" s="46">
        <v>1.6187142522449935</v>
      </c>
      <c r="D300" s="46">
        <v>1.6330000000000002</v>
      </c>
      <c r="E300" s="45" t="s">
        <v>58</v>
      </c>
      <c r="F300" s="46">
        <v>1.5991301886792453</v>
      </c>
      <c r="G300" s="45" t="s">
        <v>58</v>
      </c>
      <c r="H300" s="45" t="s">
        <v>58</v>
      </c>
      <c r="I300" s="46">
        <v>1.6</v>
      </c>
    </row>
    <row r="301" spans="1:9" ht="13" x14ac:dyDescent="0.25">
      <c r="A301" s="44" t="s">
        <v>351</v>
      </c>
      <c r="B301" s="45" t="s">
        <v>58</v>
      </c>
      <c r="C301" s="46">
        <v>1.5265707255366798</v>
      </c>
      <c r="D301" s="45" t="s">
        <v>58</v>
      </c>
      <c r="E301" s="45" t="s">
        <v>58</v>
      </c>
      <c r="F301" s="46">
        <v>1.6009083842601843</v>
      </c>
      <c r="G301" s="45" t="s">
        <v>58</v>
      </c>
      <c r="H301" s="45" t="s">
        <v>58</v>
      </c>
      <c r="I301" s="46">
        <v>1.6</v>
      </c>
    </row>
    <row r="302" spans="1:9" ht="13" x14ac:dyDescent="0.25">
      <c r="A302" s="44" t="s">
        <v>352</v>
      </c>
      <c r="B302" s="45" t="s">
        <v>58</v>
      </c>
      <c r="C302" s="46">
        <v>1.556</v>
      </c>
      <c r="D302" s="45" t="s">
        <v>58</v>
      </c>
      <c r="E302" s="45" t="s">
        <v>58</v>
      </c>
      <c r="F302" s="46">
        <v>1.592845976901561</v>
      </c>
      <c r="G302" s="45" t="s">
        <v>58</v>
      </c>
      <c r="H302" s="45" t="s">
        <v>58</v>
      </c>
      <c r="I302" s="46">
        <v>1.59</v>
      </c>
    </row>
    <row r="303" spans="1:9" ht="13" x14ac:dyDescent="0.25">
      <c r="A303" s="44" t="s">
        <v>353</v>
      </c>
      <c r="B303" s="45" t="s">
        <v>58</v>
      </c>
      <c r="C303" s="46">
        <v>1.5489999999999999</v>
      </c>
      <c r="D303" s="45" t="s">
        <v>58</v>
      </c>
      <c r="E303" s="45" t="s">
        <v>58</v>
      </c>
      <c r="F303" s="46">
        <v>1.5979005814825307</v>
      </c>
      <c r="G303" s="45" t="s">
        <v>58</v>
      </c>
      <c r="H303" s="45" t="s">
        <v>58</v>
      </c>
      <c r="I303" s="46">
        <v>1.6</v>
      </c>
    </row>
    <row r="304" spans="1:9" ht="13" x14ac:dyDescent="0.25">
      <c r="A304" s="44" t="s">
        <v>354</v>
      </c>
      <c r="B304" s="45" t="s">
        <v>58</v>
      </c>
      <c r="C304" s="46">
        <v>1.5780000000000001</v>
      </c>
      <c r="D304" s="45" t="s">
        <v>58</v>
      </c>
      <c r="E304" s="45" t="s">
        <v>58</v>
      </c>
      <c r="F304" s="46">
        <v>1.6110473815461346</v>
      </c>
      <c r="G304" s="45" t="s">
        <v>58</v>
      </c>
      <c r="H304" s="46">
        <v>1.5747</v>
      </c>
      <c r="I304" s="46">
        <v>1.61</v>
      </c>
    </row>
    <row r="305" spans="1:9" ht="13" x14ac:dyDescent="0.25">
      <c r="A305" s="44" t="s">
        <v>355</v>
      </c>
      <c r="B305" s="45" t="s">
        <v>58</v>
      </c>
      <c r="C305" s="46">
        <v>1.6230000198519048</v>
      </c>
      <c r="D305" s="45" t="s">
        <v>58</v>
      </c>
      <c r="E305" s="45" t="s">
        <v>58</v>
      </c>
      <c r="F305" s="46">
        <v>1.6456340255308901</v>
      </c>
      <c r="G305" s="45" t="s">
        <v>58</v>
      </c>
      <c r="H305" s="45" t="s">
        <v>58</v>
      </c>
      <c r="I305" s="46">
        <v>1.64</v>
      </c>
    </row>
    <row r="306" spans="1:9" ht="13" x14ac:dyDescent="0.25">
      <c r="A306" s="44" t="s">
        <v>356</v>
      </c>
      <c r="B306" s="45" t="s">
        <v>58</v>
      </c>
      <c r="C306" s="46">
        <v>1.6500020621683094</v>
      </c>
      <c r="D306" s="46">
        <v>1.5869580000000001</v>
      </c>
      <c r="E306" s="45" t="s">
        <v>58</v>
      </c>
      <c r="F306" s="46">
        <v>1.7447201022399457</v>
      </c>
      <c r="G306" s="45" t="s">
        <v>58</v>
      </c>
      <c r="H306" s="45" t="s">
        <v>58</v>
      </c>
      <c r="I306" s="46">
        <v>1.74</v>
      </c>
    </row>
    <row r="307" spans="1:9" ht="13" x14ac:dyDescent="0.25">
      <c r="A307" s="44" t="s">
        <v>357</v>
      </c>
      <c r="B307" s="45" t="s">
        <v>58</v>
      </c>
      <c r="C307" s="46">
        <v>1.736</v>
      </c>
      <c r="D307" s="46">
        <v>1.6828700000000001</v>
      </c>
      <c r="E307" s="45" t="s">
        <v>58</v>
      </c>
      <c r="F307" s="46">
        <v>1.7943357514137201</v>
      </c>
      <c r="G307" s="45" t="s">
        <v>58</v>
      </c>
      <c r="H307" s="45" t="s">
        <v>58</v>
      </c>
      <c r="I307" s="46">
        <v>1.77</v>
      </c>
    </row>
    <row r="308" spans="1:9" ht="13" x14ac:dyDescent="0.25">
      <c r="A308" s="44" t="s">
        <v>358</v>
      </c>
      <c r="B308" s="45" t="s">
        <v>58</v>
      </c>
      <c r="C308" s="46">
        <v>1.8660000000000001</v>
      </c>
      <c r="D308" s="45" t="s">
        <v>58</v>
      </c>
      <c r="E308" s="45" t="s">
        <v>58</v>
      </c>
      <c r="F308" s="46">
        <v>1.9067454575034961</v>
      </c>
      <c r="G308" s="45" t="s">
        <v>58</v>
      </c>
      <c r="H308" s="45" t="s">
        <v>58</v>
      </c>
      <c r="I308" s="46">
        <v>1.91</v>
      </c>
    </row>
    <row r="309" spans="1:9" ht="13" x14ac:dyDescent="0.25">
      <c r="A309" s="44" t="s">
        <v>359</v>
      </c>
      <c r="B309" s="46">
        <v>1.6529999999999998</v>
      </c>
      <c r="C309" s="46">
        <v>1.9319999999999999</v>
      </c>
      <c r="D309" s="46">
        <v>1.7802582831560723</v>
      </c>
      <c r="E309" s="45" t="s">
        <v>58</v>
      </c>
      <c r="F309" s="46">
        <v>2.0348012080669284</v>
      </c>
      <c r="G309" s="45" t="s">
        <v>58</v>
      </c>
      <c r="H309" s="45" t="s">
        <v>58</v>
      </c>
      <c r="I309" s="46">
        <v>1.96</v>
      </c>
    </row>
    <row r="310" spans="1:9" ht="13" x14ac:dyDescent="0.25">
      <c r="A310" s="44" t="s">
        <v>360</v>
      </c>
      <c r="B310" s="45" t="s">
        <v>58</v>
      </c>
      <c r="C310" s="46">
        <v>2.0550000000000002</v>
      </c>
      <c r="D310" s="45" t="s">
        <v>58</v>
      </c>
      <c r="E310" s="45" t="s">
        <v>58</v>
      </c>
      <c r="F310" s="46">
        <v>2.0634572615407287</v>
      </c>
      <c r="G310" s="45" t="s">
        <v>58</v>
      </c>
      <c r="H310" s="45" t="s">
        <v>58</v>
      </c>
      <c r="I310" s="46">
        <v>2.06</v>
      </c>
    </row>
    <row r="311" spans="1:9" ht="13" x14ac:dyDescent="0.25">
      <c r="A311" s="44" t="s">
        <v>361</v>
      </c>
      <c r="B311" s="45" t="s">
        <v>58</v>
      </c>
      <c r="C311" s="46">
        <v>2.2679999999999998</v>
      </c>
      <c r="D311" s="46">
        <v>1.8064</v>
      </c>
      <c r="E311" s="45" t="s">
        <v>58</v>
      </c>
      <c r="F311" s="46">
        <v>2.292089993621488</v>
      </c>
      <c r="G311" s="45" t="s">
        <v>58</v>
      </c>
      <c r="H311" s="46">
        <v>2.2240000000000002</v>
      </c>
      <c r="I311" s="46">
        <v>2.27</v>
      </c>
    </row>
    <row r="312" spans="1:9" ht="13" x14ac:dyDescent="0.25">
      <c r="A312" s="44" t="s">
        <v>362</v>
      </c>
      <c r="B312" s="45" t="s">
        <v>58</v>
      </c>
      <c r="C312" s="46">
        <v>2.3119999999999998</v>
      </c>
      <c r="D312" s="45" t="s">
        <v>58</v>
      </c>
      <c r="E312" s="45" t="s">
        <v>58</v>
      </c>
      <c r="F312" s="46">
        <v>2.3167098088941551</v>
      </c>
      <c r="G312" s="45" t="s">
        <v>58</v>
      </c>
      <c r="H312" s="46">
        <v>2.3439999999999999</v>
      </c>
      <c r="I312" s="46">
        <v>2.3199999999999998</v>
      </c>
    </row>
    <row r="313" spans="1:9" ht="13" x14ac:dyDescent="0.25">
      <c r="A313" s="44" t="s">
        <v>363</v>
      </c>
      <c r="B313" s="45" t="s">
        <v>58</v>
      </c>
      <c r="C313" s="46">
        <v>2.3679999999999999</v>
      </c>
      <c r="D313" s="46">
        <v>2.3439999999999999</v>
      </c>
      <c r="E313" s="45" t="s">
        <v>58</v>
      </c>
      <c r="F313" s="46">
        <v>2.3317537276824969</v>
      </c>
      <c r="G313" s="45" t="s">
        <v>58</v>
      </c>
      <c r="H313" s="45" t="s">
        <v>58</v>
      </c>
      <c r="I313" s="46">
        <v>2.33</v>
      </c>
    </row>
    <row r="314" spans="1:9" ht="13" x14ac:dyDescent="0.25">
      <c r="A314" s="44" t="s">
        <v>364</v>
      </c>
      <c r="B314" s="45" t="s">
        <v>58</v>
      </c>
      <c r="C314" s="46">
        <v>2.2718317133962622</v>
      </c>
      <c r="D314" s="46">
        <v>2.3439999999999999</v>
      </c>
      <c r="E314" s="45" t="s">
        <v>58</v>
      </c>
      <c r="F314" s="46">
        <v>2.409788886519229</v>
      </c>
      <c r="G314" s="45" t="s">
        <v>58</v>
      </c>
      <c r="H314" s="46">
        <v>2.4039999999999999</v>
      </c>
      <c r="I314" s="46">
        <v>2.41</v>
      </c>
    </row>
    <row r="315" spans="1:9" ht="13" x14ac:dyDescent="0.25">
      <c r="A315" s="44" t="s">
        <v>365</v>
      </c>
      <c r="B315" s="45" t="s">
        <v>58</v>
      </c>
      <c r="C315" s="46">
        <v>2.5693054526204344</v>
      </c>
      <c r="D315" s="45" t="s">
        <v>58</v>
      </c>
      <c r="E315" s="45" t="s">
        <v>58</v>
      </c>
      <c r="F315" s="46">
        <v>2.5559363038146543</v>
      </c>
      <c r="G315" s="45" t="s">
        <v>58</v>
      </c>
      <c r="H315" s="45" t="s">
        <v>58</v>
      </c>
      <c r="I315" s="46">
        <v>2.56</v>
      </c>
    </row>
    <row r="316" spans="1:9" ht="13" x14ac:dyDescent="0.25">
      <c r="A316" s="44" t="s">
        <v>366</v>
      </c>
      <c r="B316" s="45" t="s">
        <v>58</v>
      </c>
      <c r="C316" s="46">
        <v>2.597</v>
      </c>
      <c r="D316" s="46">
        <v>2.2237399999999998</v>
      </c>
      <c r="E316" s="45" t="s">
        <v>58</v>
      </c>
      <c r="F316" s="46">
        <v>2.5476449830154166</v>
      </c>
      <c r="G316" s="45" t="s">
        <v>58</v>
      </c>
      <c r="H316" s="45" t="s">
        <v>58</v>
      </c>
      <c r="I316" s="46">
        <v>2.5299999999999998</v>
      </c>
    </row>
    <row r="317" spans="1:9" ht="13" x14ac:dyDescent="0.25">
      <c r="A317" s="44" t="s">
        <v>367</v>
      </c>
      <c r="B317" s="45" t="s">
        <v>58</v>
      </c>
      <c r="C317" s="46">
        <v>2.5</v>
      </c>
      <c r="D317" s="46">
        <v>2.0818660000000002</v>
      </c>
      <c r="E317" s="45" t="s">
        <v>58</v>
      </c>
      <c r="F317" s="46">
        <v>2.4844751699167524</v>
      </c>
      <c r="G317" s="45" t="s">
        <v>58</v>
      </c>
      <c r="H317" s="45" t="s">
        <v>58</v>
      </c>
      <c r="I317" s="46">
        <v>2.41</v>
      </c>
    </row>
    <row r="318" spans="1:9" ht="13" x14ac:dyDescent="0.25">
      <c r="A318" s="44" t="s">
        <v>368</v>
      </c>
      <c r="B318" s="45" t="s">
        <v>58</v>
      </c>
      <c r="C318" s="46">
        <v>2.4040015624023496</v>
      </c>
      <c r="D318" s="45" t="s">
        <v>58</v>
      </c>
      <c r="E318" s="45" t="s">
        <v>58</v>
      </c>
      <c r="F318" s="46">
        <v>2.4257318984367449</v>
      </c>
      <c r="G318" s="45" t="s">
        <v>58</v>
      </c>
      <c r="H318" s="46">
        <v>2.4039999999999999</v>
      </c>
      <c r="I318" s="46">
        <v>2.42</v>
      </c>
    </row>
    <row r="319" spans="1:9" ht="13" x14ac:dyDescent="0.25">
      <c r="A319" s="44" t="s">
        <v>369</v>
      </c>
      <c r="B319" s="45" t="s">
        <v>58</v>
      </c>
      <c r="C319" s="46">
        <v>2.34</v>
      </c>
      <c r="D319" s="45" t="s">
        <v>58</v>
      </c>
      <c r="E319" s="45" t="s">
        <v>58</v>
      </c>
      <c r="F319" s="46">
        <v>2.4443611242043426</v>
      </c>
      <c r="G319" s="45" t="s">
        <v>58</v>
      </c>
      <c r="H319" s="46">
        <v>2.4040499999999998</v>
      </c>
      <c r="I319" s="46">
        <v>2.44</v>
      </c>
    </row>
    <row r="320" spans="1:9" ht="13" x14ac:dyDescent="0.25">
      <c r="A320" s="44" t="s">
        <v>370</v>
      </c>
      <c r="B320" s="45" t="s">
        <v>58</v>
      </c>
      <c r="C320" s="46">
        <v>2.2838526429471413</v>
      </c>
      <c r="D320" s="45" t="s">
        <v>58</v>
      </c>
      <c r="E320" s="45" t="s">
        <v>58</v>
      </c>
      <c r="F320" s="46">
        <v>2.3250000000000002</v>
      </c>
      <c r="G320" s="45" t="s">
        <v>58</v>
      </c>
      <c r="H320" s="45" t="s">
        <v>58</v>
      </c>
      <c r="I320" s="46">
        <v>2.2799999999999998</v>
      </c>
    </row>
    <row r="321" spans="1:9" ht="13" x14ac:dyDescent="0.25">
      <c r="A321" s="44" t="s">
        <v>371</v>
      </c>
      <c r="B321" s="45" t="s">
        <v>58</v>
      </c>
      <c r="C321" s="46">
        <v>2.4700000000000002</v>
      </c>
      <c r="D321" s="45" t="s">
        <v>58</v>
      </c>
      <c r="E321" s="45" t="s">
        <v>58</v>
      </c>
      <c r="F321" s="46">
        <v>2.4599985206642612</v>
      </c>
      <c r="G321" s="45" t="s">
        <v>58</v>
      </c>
      <c r="H321" s="45" t="s">
        <v>58</v>
      </c>
      <c r="I321" s="46">
        <v>2.46</v>
      </c>
    </row>
    <row r="322" spans="1:9" ht="13" x14ac:dyDescent="0.25">
      <c r="A322" s="44" t="s">
        <v>372</v>
      </c>
      <c r="B322" s="45" t="s">
        <v>58</v>
      </c>
      <c r="C322" s="46">
        <v>2.286</v>
      </c>
      <c r="D322" s="45" t="s">
        <v>58</v>
      </c>
      <c r="E322" s="45" t="s">
        <v>58</v>
      </c>
      <c r="F322" s="46">
        <v>2.2755237084797217</v>
      </c>
      <c r="G322" s="45" t="s">
        <v>58</v>
      </c>
      <c r="H322" s="46">
        <v>2.4040000000000004</v>
      </c>
      <c r="I322" s="46">
        <v>2.2799999999999998</v>
      </c>
    </row>
    <row r="323" spans="1:9" ht="13" x14ac:dyDescent="0.25">
      <c r="A323" s="44" t="s">
        <v>373</v>
      </c>
      <c r="B323" s="45" t="s">
        <v>58</v>
      </c>
      <c r="C323" s="46">
        <v>2.3744827618658322</v>
      </c>
      <c r="D323" s="46">
        <v>2.3140000000000001</v>
      </c>
      <c r="E323" s="45" t="s">
        <v>58</v>
      </c>
      <c r="F323" s="46">
        <v>2.3744823070798633</v>
      </c>
      <c r="G323" s="45" t="s">
        <v>58</v>
      </c>
      <c r="H323" s="46">
        <v>2.3612327044025156</v>
      </c>
      <c r="I323" s="46">
        <v>2.37</v>
      </c>
    </row>
    <row r="324" spans="1:9" ht="13" x14ac:dyDescent="0.25">
      <c r="A324" s="44" t="s">
        <v>374</v>
      </c>
      <c r="B324" s="45" t="s">
        <v>58</v>
      </c>
      <c r="C324" s="46">
        <v>2.2549999999999999</v>
      </c>
      <c r="D324" s="46">
        <v>2.2799999999999998</v>
      </c>
      <c r="E324" s="45" t="s">
        <v>58</v>
      </c>
      <c r="F324" s="46">
        <v>2.2858091111618291</v>
      </c>
      <c r="G324" s="45" t="s">
        <v>58</v>
      </c>
      <c r="H324" s="45" t="s">
        <v>58</v>
      </c>
      <c r="I324" s="46">
        <v>2.29</v>
      </c>
    </row>
    <row r="325" spans="1:9" ht="13" x14ac:dyDescent="0.25">
      <c r="A325" s="44" t="s">
        <v>375</v>
      </c>
      <c r="B325" s="45" t="s">
        <v>58</v>
      </c>
      <c r="C325" s="46">
        <v>2.3739997451929202</v>
      </c>
      <c r="D325" s="45" t="s">
        <v>58</v>
      </c>
      <c r="E325" s="45" t="s">
        <v>58</v>
      </c>
      <c r="F325" s="46">
        <v>2.348371275332183</v>
      </c>
      <c r="G325" s="45" t="s">
        <v>58</v>
      </c>
      <c r="H325" s="46">
        <v>2.3740000000000001</v>
      </c>
      <c r="I325" s="46">
        <v>2.36</v>
      </c>
    </row>
    <row r="326" spans="1:9" ht="13" x14ac:dyDescent="0.25">
      <c r="A326" s="44" t="s">
        <v>376</v>
      </c>
      <c r="B326" s="45" t="s">
        <v>58</v>
      </c>
      <c r="C326" s="46">
        <v>2.2237357707245211</v>
      </c>
      <c r="D326" s="45" t="s">
        <v>58</v>
      </c>
      <c r="E326" s="45" t="s">
        <v>58</v>
      </c>
      <c r="F326" s="46">
        <v>2.1490913812993755</v>
      </c>
      <c r="G326" s="45" t="s">
        <v>58</v>
      </c>
      <c r="H326" s="46">
        <v>2.2237399999999998</v>
      </c>
      <c r="I326" s="46">
        <v>2.16</v>
      </c>
    </row>
    <row r="327" spans="1:9" ht="13" x14ac:dyDescent="0.25">
      <c r="A327" s="44" t="s">
        <v>377</v>
      </c>
      <c r="B327" s="45" t="s">
        <v>58</v>
      </c>
      <c r="C327" s="46">
        <v>2.3919954150328833</v>
      </c>
      <c r="D327" s="46">
        <v>2.2236875</v>
      </c>
      <c r="E327" s="45" t="s">
        <v>58</v>
      </c>
      <c r="F327" s="46">
        <v>2.2736368545296073</v>
      </c>
      <c r="G327" s="45" t="s">
        <v>58</v>
      </c>
      <c r="H327" s="46">
        <v>2.2148333333333334</v>
      </c>
      <c r="I327" s="46">
        <v>2.2599999999999998</v>
      </c>
    </row>
    <row r="328" spans="1:9" ht="13" x14ac:dyDescent="0.25">
      <c r="A328" s="44" t="s">
        <v>378</v>
      </c>
      <c r="B328" s="45" t="s">
        <v>58</v>
      </c>
      <c r="C328" s="46">
        <v>2.2548879378829496</v>
      </c>
      <c r="D328" s="45" t="s">
        <v>58</v>
      </c>
      <c r="E328" s="45" t="s">
        <v>58</v>
      </c>
      <c r="F328" s="46">
        <v>2.4339997806719822</v>
      </c>
      <c r="G328" s="45" t="s">
        <v>58</v>
      </c>
      <c r="H328" s="46">
        <v>2.194</v>
      </c>
      <c r="I328" s="46">
        <v>2.31</v>
      </c>
    </row>
    <row r="329" spans="1:9" ht="13" x14ac:dyDescent="0.25">
      <c r="A329" s="44" t="s">
        <v>379</v>
      </c>
      <c r="B329" s="45" t="s">
        <v>58</v>
      </c>
      <c r="C329" s="46">
        <v>2.4639986197235326</v>
      </c>
      <c r="D329" s="46">
        <v>2.4159999999999999</v>
      </c>
      <c r="E329" s="45" t="s">
        <v>58</v>
      </c>
      <c r="F329" s="46">
        <v>2.4015004088290945</v>
      </c>
      <c r="G329" s="45" t="s">
        <v>58</v>
      </c>
      <c r="H329" s="46">
        <v>2.4340000000000002</v>
      </c>
      <c r="I329" s="46">
        <v>2.41</v>
      </c>
    </row>
    <row r="330" spans="1:9" ht="13" x14ac:dyDescent="0.25">
      <c r="A330" s="44" t="s">
        <v>380</v>
      </c>
      <c r="B330" s="45" t="s">
        <v>58</v>
      </c>
      <c r="C330" s="46">
        <v>2.4860063394645451</v>
      </c>
      <c r="D330" s="46">
        <v>2.4820000000000002</v>
      </c>
      <c r="E330" s="45" t="s">
        <v>58</v>
      </c>
      <c r="F330" s="46">
        <v>2.489137307682888</v>
      </c>
      <c r="G330" s="45" t="s">
        <v>58</v>
      </c>
      <c r="H330" s="46">
        <v>2.4713428571428571</v>
      </c>
      <c r="I330" s="46">
        <v>2.4900000000000002</v>
      </c>
    </row>
    <row r="331" spans="1:9" ht="13" x14ac:dyDescent="0.25">
      <c r="A331" s="44" t="s">
        <v>381</v>
      </c>
      <c r="B331" s="45" t="s">
        <v>58</v>
      </c>
      <c r="C331" s="46">
        <v>2.4640077262146503</v>
      </c>
      <c r="D331" s="45" t="s">
        <v>58</v>
      </c>
      <c r="E331" s="45" t="s">
        <v>58</v>
      </c>
      <c r="F331" s="46">
        <v>2.6812519058518256</v>
      </c>
      <c r="G331" s="45" t="s">
        <v>58</v>
      </c>
      <c r="H331" s="46">
        <v>2.2829999999999999</v>
      </c>
      <c r="I331" s="46">
        <v>2.65</v>
      </c>
    </row>
    <row r="332" spans="1:9" ht="13" x14ac:dyDescent="0.25">
      <c r="A332" s="44" t="s">
        <v>382</v>
      </c>
      <c r="B332" s="46">
        <v>2.5840000000000001</v>
      </c>
      <c r="C332" s="46">
        <v>2.6329258835146803</v>
      </c>
      <c r="D332" s="45" t="s">
        <v>58</v>
      </c>
      <c r="E332" s="45" t="s">
        <v>58</v>
      </c>
      <c r="F332" s="46">
        <v>2.7630736676324688</v>
      </c>
      <c r="G332" s="45" t="s">
        <v>58</v>
      </c>
      <c r="H332" s="46">
        <v>2.8247599999999999</v>
      </c>
      <c r="I332" s="46">
        <v>2.71</v>
      </c>
    </row>
    <row r="333" spans="1:9" ht="13" x14ac:dyDescent="0.25">
      <c r="A333" s="44" t="s">
        <v>383</v>
      </c>
      <c r="B333" s="45" t="s">
        <v>58</v>
      </c>
      <c r="C333" s="46">
        <v>2.6977481912557604</v>
      </c>
      <c r="D333" s="46">
        <v>2.7040000000000002</v>
      </c>
      <c r="E333" s="45" t="s">
        <v>58</v>
      </c>
      <c r="F333" s="46">
        <v>2.6808498682563049</v>
      </c>
      <c r="G333" s="45" t="s">
        <v>58</v>
      </c>
      <c r="H333" s="46">
        <v>2.6561460176991152</v>
      </c>
      <c r="I333" s="46">
        <v>2.69</v>
      </c>
    </row>
    <row r="334" spans="1:9" ht="13" x14ac:dyDescent="0.25">
      <c r="A334" s="44" t="s">
        <v>384</v>
      </c>
      <c r="B334" s="45" t="s">
        <v>58</v>
      </c>
      <c r="C334" s="46">
        <v>2.675203319698638</v>
      </c>
      <c r="D334" s="45" t="s">
        <v>58</v>
      </c>
      <c r="E334" s="45" t="s">
        <v>58</v>
      </c>
      <c r="F334" s="46">
        <v>2.6487592396890558</v>
      </c>
      <c r="G334" s="45" t="s">
        <v>58</v>
      </c>
      <c r="H334" s="46">
        <v>2.7293177083333333</v>
      </c>
      <c r="I334" s="46">
        <v>2.66</v>
      </c>
    </row>
    <row r="335" spans="1:9" ht="13" x14ac:dyDescent="0.25">
      <c r="A335" s="44" t="s">
        <v>385</v>
      </c>
      <c r="B335" s="45" t="s">
        <v>58</v>
      </c>
      <c r="C335" s="46">
        <v>2.679512161538339</v>
      </c>
      <c r="D335" s="46">
        <v>2.73</v>
      </c>
      <c r="E335" s="45" t="s">
        <v>58</v>
      </c>
      <c r="F335" s="46">
        <v>2.7307476274073483</v>
      </c>
      <c r="G335" s="45" t="s">
        <v>58</v>
      </c>
      <c r="H335" s="46">
        <v>2.6794906326364383</v>
      </c>
      <c r="I335" s="46">
        <v>2.72</v>
      </c>
    </row>
    <row r="336" spans="1:9" ht="13" x14ac:dyDescent="0.25">
      <c r="A336" s="44" t="s">
        <v>386</v>
      </c>
      <c r="B336" s="45" t="s">
        <v>58</v>
      </c>
      <c r="C336" s="46">
        <v>2.6442046639378143</v>
      </c>
      <c r="D336" s="46">
        <v>2.7589676205759113</v>
      </c>
      <c r="E336" s="45" t="s">
        <v>58</v>
      </c>
      <c r="F336" s="46">
        <v>2.6750339947175208</v>
      </c>
      <c r="G336" s="45" t="s">
        <v>58</v>
      </c>
      <c r="H336" s="46">
        <v>2.7189999999999999</v>
      </c>
      <c r="I336" s="46">
        <v>2.7</v>
      </c>
    </row>
    <row r="337" spans="1:9" ht="13" x14ac:dyDescent="0.25">
      <c r="A337" s="44" t="s">
        <v>387</v>
      </c>
      <c r="B337" s="45" t="s">
        <v>58</v>
      </c>
      <c r="C337" s="46">
        <v>2.7250033452996743</v>
      </c>
      <c r="D337" s="45" t="s">
        <v>58</v>
      </c>
      <c r="E337" s="45" t="s">
        <v>58</v>
      </c>
      <c r="F337" s="46">
        <v>2.6954790405059823</v>
      </c>
      <c r="G337" s="45" t="s">
        <v>58</v>
      </c>
      <c r="H337" s="46">
        <v>2.7450000000000001</v>
      </c>
      <c r="I337" s="46">
        <v>2.72</v>
      </c>
    </row>
    <row r="338" spans="1:9" ht="13" x14ac:dyDescent="0.25">
      <c r="A338" s="44" t="s">
        <v>388</v>
      </c>
      <c r="B338" s="45" t="s">
        <v>58</v>
      </c>
      <c r="C338" s="46">
        <v>2.5843533458661656</v>
      </c>
      <c r="D338" s="45" t="s">
        <v>58</v>
      </c>
      <c r="E338" s="45" t="s">
        <v>58</v>
      </c>
      <c r="F338" s="46">
        <v>2.7241781468746589</v>
      </c>
      <c r="G338" s="45" t="s">
        <v>58</v>
      </c>
      <c r="H338" s="46">
        <v>2.7650000000000001</v>
      </c>
      <c r="I338" s="46">
        <v>2.72</v>
      </c>
    </row>
    <row r="339" spans="1:9" ht="13" x14ac:dyDescent="0.25">
      <c r="A339" s="44" t="s">
        <v>389</v>
      </c>
      <c r="B339" s="45" t="s">
        <v>58</v>
      </c>
      <c r="C339" s="46">
        <v>2.6140022199112036</v>
      </c>
      <c r="D339" s="45" t="s">
        <v>58</v>
      </c>
      <c r="E339" s="45" t="s">
        <v>58</v>
      </c>
      <c r="F339" s="46">
        <v>2.7015560670943231</v>
      </c>
      <c r="G339" s="45" t="s">
        <v>58</v>
      </c>
      <c r="H339" s="46">
        <v>2.6907528665463425</v>
      </c>
      <c r="I339" s="46">
        <v>2.7</v>
      </c>
    </row>
    <row r="340" spans="1:9" ht="13" x14ac:dyDescent="0.25">
      <c r="A340" s="44" t="s">
        <v>390</v>
      </c>
      <c r="B340" s="45" t="s">
        <v>58</v>
      </c>
      <c r="C340" s="46">
        <v>2.5843651322641117</v>
      </c>
      <c r="D340" s="45" t="s">
        <v>58</v>
      </c>
      <c r="E340" s="45" t="s">
        <v>58</v>
      </c>
      <c r="F340" s="46">
        <v>2.6912796806050268</v>
      </c>
      <c r="G340" s="45" t="s">
        <v>58</v>
      </c>
      <c r="H340" s="46">
        <v>2.5843500000000001</v>
      </c>
      <c r="I340" s="46">
        <v>2.69</v>
      </c>
    </row>
    <row r="341" spans="1:9" ht="13" x14ac:dyDescent="0.25">
      <c r="A341" s="44" t="s">
        <v>391</v>
      </c>
      <c r="B341" s="45" t="s">
        <v>58</v>
      </c>
      <c r="C341" s="46">
        <v>2.5146597164205873</v>
      </c>
      <c r="D341" s="46">
        <v>2.64</v>
      </c>
      <c r="E341" s="45" t="s">
        <v>58</v>
      </c>
      <c r="F341" s="46">
        <v>2.5160479745436786</v>
      </c>
      <c r="G341" s="45" t="s">
        <v>58</v>
      </c>
      <c r="H341" s="46">
        <v>2.5077915530903327</v>
      </c>
      <c r="I341" s="46">
        <v>2.52</v>
      </c>
    </row>
    <row r="342" spans="1:9" ht="13" x14ac:dyDescent="0.25">
      <c r="A342" s="44" t="s">
        <v>392</v>
      </c>
      <c r="B342" s="45" t="s">
        <v>58</v>
      </c>
      <c r="C342" s="46">
        <v>2.5830000000000002</v>
      </c>
      <c r="D342" s="46">
        <v>2.61</v>
      </c>
      <c r="E342" s="45" t="s">
        <v>58</v>
      </c>
      <c r="F342" s="46">
        <v>2.5598536585365856</v>
      </c>
      <c r="G342" s="45" t="s">
        <v>58</v>
      </c>
      <c r="H342" s="45" t="s">
        <v>58</v>
      </c>
      <c r="I342" s="46">
        <v>2.61</v>
      </c>
    </row>
    <row r="343" spans="1:9" ht="13" x14ac:dyDescent="0.25">
      <c r="A343" s="44" t="s">
        <v>393</v>
      </c>
      <c r="B343" s="45" t="s">
        <v>58</v>
      </c>
      <c r="C343" s="46">
        <v>2.5713026532891119</v>
      </c>
      <c r="D343" s="46">
        <v>2.58</v>
      </c>
      <c r="E343" s="45" t="s">
        <v>58</v>
      </c>
      <c r="F343" s="46">
        <v>2.5812994012202246</v>
      </c>
      <c r="G343" s="45" t="s">
        <v>58</v>
      </c>
      <c r="H343" s="46">
        <v>2.5843999999999996</v>
      </c>
      <c r="I343" s="46">
        <v>2.58</v>
      </c>
    </row>
    <row r="344" spans="1:9" ht="13" x14ac:dyDescent="0.25">
      <c r="A344" s="44" t="s">
        <v>394</v>
      </c>
      <c r="B344" s="45" t="s">
        <v>58</v>
      </c>
      <c r="C344" s="46">
        <v>2.5419999999999998</v>
      </c>
      <c r="D344" s="45" t="s">
        <v>58</v>
      </c>
      <c r="E344" s="45" t="s">
        <v>58</v>
      </c>
      <c r="F344" s="46">
        <v>2.5254547068213156</v>
      </c>
      <c r="G344" s="45" t="s">
        <v>58</v>
      </c>
      <c r="H344" s="46">
        <v>2.6349999999999998</v>
      </c>
      <c r="I344" s="46">
        <v>2.5499999999999998</v>
      </c>
    </row>
    <row r="345" spans="1:9" ht="13" x14ac:dyDescent="0.25">
      <c r="A345" s="44" t="s">
        <v>395</v>
      </c>
      <c r="B345" s="45" t="s">
        <v>58</v>
      </c>
      <c r="C345" s="46">
        <v>2.4994362152913716</v>
      </c>
      <c r="D345" s="45" t="s">
        <v>58</v>
      </c>
      <c r="E345" s="45" t="s">
        <v>58</v>
      </c>
      <c r="F345" s="46">
        <v>2.5601204749451192</v>
      </c>
      <c r="G345" s="45" t="s">
        <v>58</v>
      </c>
      <c r="H345" s="46">
        <v>2.5242499999999999</v>
      </c>
      <c r="I345" s="46">
        <v>2.5299999999999998</v>
      </c>
    </row>
    <row r="346" spans="1:9" ht="13" x14ac:dyDescent="0.25">
      <c r="A346" s="44" t="s">
        <v>396</v>
      </c>
      <c r="B346" s="45" t="s">
        <v>58</v>
      </c>
      <c r="C346" s="46">
        <v>2.5113653965440852</v>
      </c>
      <c r="D346" s="46">
        <v>2.4300000000000002</v>
      </c>
      <c r="E346" s="45" t="s">
        <v>58</v>
      </c>
      <c r="F346" s="46">
        <v>2.4720589253248337</v>
      </c>
      <c r="G346" s="45" t="s">
        <v>58</v>
      </c>
      <c r="H346" s="46">
        <v>2.4726410104011891</v>
      </c>
      <c r="I346" s="46">
        <v>2.48</v>
      </c>
    </row>
    <row r="347" spans="1:9" ht="13" x14ac:dyDescent="0.25">
      <c r="A347" s="44" t="s">
        <v>397</v>
      </c>
      <c r="B347" s="45" t="s">
        <v>58</v>
      </c>
      <c r="C347" s="46">
        <v>2.0536668537832008</v>
      </c>
      <c r="D347" s="45" t="s">
        <v>58</v>
      </c>
      <c r="E347" s="45" t="s">
        <v>58</v>
      </c>
      <c r="F347" s="46">
        <v>2.403009221971979</v>
      </c>
      <c r="G347" s="45" t="s">
        <v>58</v>
      </c>
      <c r="H347" s="46">
        <v>2.4039999999999999</v>
      </c>
      <c r="I347" s="46">
        <v>2.36</v>
      </c>
    </row>
    <row r="348" spans="1:9" ht="13" x14ac:dyDescent="0.25">
      <c r="A348" s="44" t="s">
        <v>398</v>
      </c>
      <c r="B348" s="45" t="s">
        <v>58</v>
      </c>
      <c r="C348" s="46">
        <v>2.313998720051198</v>
      </c>
      <c r="D348" s="46">
        <v>2.2400000000000002</v>
      </c>
      <c r="E348" s="45" t="s">
        <v>58</v>
      </c>
      <c r="F348" s="46">
        <v>2.3252561487994101</v>
      </c>
      <c r="G348" s="45" t="s">
        <v>58</v>
      </c>
      <c r="H348" s="45" t="s">
        <v>58</v>
      </c>
      <c r="I348" s="46">
        <v>2.27</v>
      </c>
    </row>
    <row r="349" spans="1:9" ht="13" x14ac:dyDescent="0.25">
      <c r="A349" s="44" t="s">
        <v>399</v>
      </c>
      <c r="B349" s="45" t="s">
        <v>58</v>
      </c>
      <c r="C349" s="46">
        <v>2.140384000693361</v>
      </c>
      <c r="D349" s="46">
        <v>1.9833000000000001</v>
      </c>
      <c r="E349" s="45" t="s">
        <v>58</v>
      </c>
      <c r="F349" s="46">
        <v>2.2944870637175323</v>
      </c>
      <c r="G349" s="45" t="s">
        <v>58</v>
      </c>
      <c r="H349" s="45" t="s">
        <v>58</v>
      </c>
      <c r="I349" s="46">
        <v>2.2200000000000002</v>
      </c>
    </row>
    <row r="350" spans="1:9" ht="13" x14ac:dyDescent="0.25">
      <c r="A350" s="44" t="s">
        <v>400</v>
      </c>
      <c r="B350" s="45" t="s">
        <v>58</v>
      </c>
      <c r="C350" s="46">
        <v>2.2018024265644955</v>
      </c>
      <c r="D350" s="45" t="s">
        <v>58</v>
      </c>
      <c r="E350" s="45" t="s">
        <v>58</v>
      </c>
      <c r="F350" s="46">
        <v>2.3046194029850748</v>
      </c>
      <c r="G350" s="45" t="s">
        <v>58</v>
      </c>
      <c r="H350" s="45" t="s">
        <v>58</v>
      </c>
      <c r="I350" s="46">
        <v>2.29</v>
      </c>
    </row>
    <row r="351" spans="1:9" ht="13" x14ac:dyDescent="0.25">
      <c r="A351" s="44" t="s">
        <v>401</v>
      </c>
      <c r="B351" s="45" t="s">
        <v>58</v>
      </c>
      <c r="C351" s="46">
        <v>2.3143333333333334</v>
      </c>
      <c r="D351" s="46">
        <v>2.3140000000000001</v>
      </c>
      <c r="E351" s="45" t="s">
        <v>58</v>
      </c>
      <c r="F351" s="46">
        <v>2.3584570514969445</v>
      </c>
      <c r="G351" s="45" t="s">
        <v>58</v>
      </c>
      <c r="H351" s="46">
        <v>2.3140000000000001</v>
      </c>
      <c r="I351" s="46">
        <v>2.34</v>
      </c>
    </row>
    <row r="352" spans="1:9" ht="13" x14ac:dyDescent="0.25">
      <c r="A352" s="44" t="s">
        <v>402</v>
      </c>
      <c r="B352" s="45" t="s">
        <v>58</v>
      </c>
      <c r="C352" s="46">
        <v>2.3696170752324597</v>
      </c>
      <c r="D352" s="46">
        <v>2.39</v>
      </c>
      <c r="E352" s="45" t="s">
        <v>58</v>
      </c>
      <c r="F352" s="46">
        <v>2.3646435233481724</v>
      </c>
      <c r="G352" s="45" t="s">
        <v>58</v>
      </c>
      <c r="H352" s="46">
        <v>2.4688717780546994</v>
      </c>
      <c r="I352" s="46">
        <v>2.38</v>
      </c>
    </row>
    <row r="353" spans="1:9" ht="13" x14ac:dyDescent="0.25">
      <c r="A353" s="44" t="s">
        <v>403</v>
      </c>
      <c r="B353" s="45" t="s">
        <v>58</v>
      </c>
      <c r="C353" s="46">
        <v>2.4461200000000001</v>
      </c>
      <c r="D353" s="45" t="s">
        <v>58</v>
      </c>
      <c r="E353" s="45" t="s">
        <v>58</v>
      </c>
      <c r="F353" s="46">
        <v>2.3943693587940631</v>
      </c>
      <c r="G353" s="45" t="s">
        <v>58</v>
      </c>
      <c r="H353" s="45" t="s">
        <v>58</v>
      </c>
      <c r="I353" s="46">
        <v>2.4</v>
      </c>
    </row>
    <row r="354" spans="1:9" ht="13" x14ac:dyDescent="0.25">
      <c r="A354" s="44" t="s">
        <v>404</v>
      </c>
      <c r="B354" s="45" t="s">
        <v>58</v>
      </c>
      <c r="C354" s="46">
        <v>2.3889999999999998</v>
      </c>
      <c r="D354" s="45" t="s">
        <v>58</v>
      </c>
      <c r="E354" s="45" t="s">
        <v>58</v>
      </c>
      <c r="F354" s="46">
        <v>2.4039999999999999</v>
      </c>
      <c r="G354" s="45" t="s">
        <v>58</v>
      </c>
      <c r="H354" s="45" t="s">
        <v>58</v>
      </c>
      <c r="I354" s="46">
        <v>2.4</v>
      </c>
    </row>
    <row r="355" spans="1:9" ht="13" x14ac:dyDescent="0.25">
      <c r="A355" s="44" t="s">
        <v>405</v>
      </c>
      <c r="B355" s="45" t="s">
        <v>58</v>
      </c>
      <c r="C355" s="46">
        <v>2.1243934505269446</v>
      </c>
      <c r="D355" s="46">
        <v>2.3740000000000001</v>
      </c>
      <c r="E355" s="45" t="s">
        <v>58</v>
      </c>
      <c r="F355" s="46">
        <v>2.3740000000000001</v>
      </c>
      <c r="G355" s="45" t="s">
        <v>58</v>
      </c>
      <c r="H355" s="46">
        <v>2.399</v>
      </c>
      <c r="I355" s="46">
        <v>2.2200000000000002</v>
      </c>
    </row>
    <row r="356" spans="1:9" ht="13" x14ac:dyDescent="0.25">
      <c r="A356" s="44" t="s">
        <v>406</v>
      </c>
      <c r="B356" s="45" t="s">
        <v>58</v>
      </c>
      <c r="C356" s="46">
        <v>2.2717999999999998</v>
      </c>
      <c r="D356" s="46">
        <v>2.4</v>
      </c>
      <c r="E356" s="45" t="s">
        <v>58</v>
      </c>
      <c r="F356" s="46">
        <v>2.4034790996784565</v>
      </c>
      <c r="G356" s="45" t="s">
        <v>58</v>
      </c>
      <c r="H356" s="46">
        <v>2.3057232142857145</v>
      </c>
      <c r="I356" s="46">
        <v>2.36</v>
      </c>
    </row>
    <row r="357" spans="1:9" ht="13" x14ac:dyDescent="0.25">
      <c r="A357" s="44" t="s">
        <v>407</v>
      </c>
      <c r="B357" s="45" t="s">
        <v>58</v>
      </c>
      <c r="C357" s="46">
        <v>2.031163237139272</v>
      </c>
      <c r="D357" s="46">
        <v>2.3861052631578947</v>
      </c>
      <c r="E357" s="45" t="s">
        <v>58</v>
      </c>
      <c r="F357" s="46">
        <v>2.4334969138896447</v>
      </c>
      <c r="G357" s="45" t="s">
        <v>58</v>
      </c>
      <c r="H357" s="46">
        <v>2.3439999999999999</v>
      </c>
      <c r="I357" s="46">
        <v>2.37</v>
      </c>
    </row>
    <row r="358" spans="1:9" ht="13" x14ac:dyDescent="0.25">
      <c r="A358" s="44" t="s">
        <v>408</v>
      </c>
      <c r="B358" s="45" t="s">
        <v>58</v>
      </c>
      <c r="C358" s="46">
        <v>2.3707706713703973</v>
      </c>
      <c r="D358" s="46">
        <v>2.3703225806451611</v>
      </c>
      <c r="E358" s="45" t="s">
        <v>58</v>
      </c>
      <c r="F358" s="46">
        <v>2.4340000000000002</v>
      </c>
      <c r="G358" s="45" t="s">
        <v>58</v>
      </c>
      <c r="H358" s="46">
        <v>2.35</v>
      </c>
      <c r="I358" s="46">
        <v>2.38</v>
      </c>
    </row>
    <row r="359" spans="1:9" ht="13" x14ac:dyDescent="0.25">
      <c r="A359" s="44" t="s">
        <v>409</v>
      </c>
      <c r="B359" s="45" t="s">
        <v>58</v>
      </c>
      <c r="C359" s="46">
        <v>2.3679999999999999</v>
      </c>
      <c r="D359" s="46">
        <v>2.3319000000000001</v>
      </c>
      <c r="E359" s="45" t="s">
        <v>58</v>
      </c>
      <c r="F359" s="46">
        <v>2.3454644549763035</v>
      </c>
      <c r="G359" s="45" t="s">
        <v>58</v>
      </c>
      <c r="H359" s="45" t="s">
        <v>58</v>
      </c>
      <c r="I359" s="46">
        <v>2.35</v>
      </c>
    </row>
    <row r="360" spans="1:9" ht="13" x14ac:dyDescent="0.25">
      <c r="A360" s="44" t="s">
        <v>410</v>
      </c>
      <c r="B360" s="45" t="s">
        <v>58</v>
      </c>
      <c r="C360" s="45" t="s">
        <v>58</v>
      </c>
      <c r="D360" s="46">
        <v>2.2851344152163415</v>
      </c>
      <c r="E360" s="45" t="s">
        <v>58</v>
      </c>
      <c r="F360" s="46">
        <v>2.3791964594127806</v>
      </c>
      <c r="G360" s="45" t="s">
        <v>58</v>
      </c>
      <c r="H360" s="45" t="s">
        <v>58</v>
      </c>
      <c r="I360" s="46">
        <v>2.38</v>
      </c>
    </row>
    <row r="361" spans="1:9" ht="13" x14ac:dyDescent="0.25">
      <c r="A361" s="44" t="s">
        <v>411</v>
      </c>
      <c r="B361" s="45" t="s">
        <v>58</v>
      </c>
      <c r="C361" s="46">
        <v>2.2808304873760461</v>
      </c>
      <c r="D361" s="45" t="s">
        <v>58</v>
      </c>
      <c r="E361" s="45" t="s">
        <v>58</v>
      </c>
      <c r="F361" s="46">
        <v>2.3052209302325579</v>
      </c>
      <c r="G361" s="45" t="s">
        <v>58</v>
      </c>
      <c r="H361" s="45" t="s">
        <v>58</v>
      </c>
      <c r="I361" s="46">
        <v>2.29</v>
      </c>
    </row>
    <row r="362" spans="1:9" ht="13" x14ac:dyDescent="0.25">
      <c r="A362" s="44" t="s">
        <v>412</v>
      </c>
      <c r="B362" s="45" t="s">
        <v>58</v>
      </c>
      <c r="C362" s="46">
        <v>2.2413333333333334</v>
      </c>
      <c r="D362" s="46">
        <v>2.3439000000000001</v>
      </c>
      <c r="E362" s="45" t="s">
        <v>58</v>
      </c>
      <c r="F362" s="46">
        <v>2.3189844594594593</v>
      </c>
      <c r="G362" s="45" t="s">
        <v>58</v>
      </c>
      <c r="H362" s="45" t="s">
        <v>58</v>
      </c>
      <c r="I362" s="46">
        <v>2.31</v>
      </c>
    </row>
    <row r="363" spans="1:9" ht="13" x14ac:dyDescent="0.25">
      <c r="A363" s="44" t="s">
        <v>413</v>
      </c>
      <c r="B363" s="45" t="s">
        <v>58</v>
      </c>
      <c r="C363" s="46">
        <v>2.3140000000000001</v>
      </c>
      <c r="D363" s="45" t="s">
        <v>58</v>
      </c>
      <c r="E363" s="45" t="s">
        <v>58</v>
      </c>
      <c r="F363" s="46">
        <v>2.3427115431754872</v>
      </c>
      <c r="G363" s="45" t="s">
        <v>58</v>
      </c>
      <c r="H363" s="45" t="s">
        <v>58</v>
      </c>
      <c r="I363" s="46">
        <v>2.34</v>
      </c>
    </row>
    <row r="364" spans="1:9" ht="13" x14ac:dyDescent="0.25">
      <c r="A364" s="44" t="s">
        <v>414</v>
      </c>
      <c r="B364" s="45" t="s">
        <v>58</v>
      </c>
      <c r="C364" s="46">
        <v>2.387180911889752</v>
      </c>
      <c r="D364" s="46">
        <v>2.4070984969570297</v>
      </c>
      <c r="E364" s="45" t="s">
        <v>58</v>
      </c>
      <c r="F364" s="46">
        <v>2.4800344987308471</v>
      </c>
      <c r="G364" s="45" t="s">
        <v>58</v>
      </c>
      <c r="H364" s="46">
        <v>2.1645249999999998</v>
      </c>
      <c r="I364" s="46">
        <v>2.4300000000000002</v>
      </c>
    </row>
    <row r="365" spans="1:9" ht="13" x14ac:dyDescent="0.25">
      <c r="A365" s="44" t="s">
        <v>415</v>
      </c>
      <c r="B365" s="45" t="s">
        <v>58</v>
      </c>
      <c r="C365" s="46">
        <v>2.1</v>
      </c>
      <c r="D365" s="46">
        <v>2.4040499999999998</v>
      </c>
      <c r="E365" s="45" t="s">
        <v>58</v>
      </c>
      <c r="F365" s="46">
        <v>2.4220779220779223</v>
      </c>
      <c r="G365" s="45" t="s">
        <v>58</v>
      </c>
      <c r="H365" s="45" t="s">
        <v>58</v>
      </c>
      <c r="I365" s="46">
        <v>2.4</v>
      </c>
    </row>
    <row r="366" spans="1:9" ht="13" x14ac:dyDescent="0.25">
      <c r="A366" s="44" t="s">
        <v>416</v>
      </c>
      <c r="B366" s="45" t="s">
        <v>58</v>
      </c>
      <c r="C366" s="46">
        <v>2.3199000000000001</v>
      </c>
      <c r="D366" s="46">
        <v>2.3140000000000001</v>
      </c>
      <c r="E366" s="45" t="s">
        <v>58</v>
      </c>
      <c r="F366" s="46">
        <v>2.3664999999999998</v>
      </c>
      <c r="G366" s="45" t="s">
        <v>58</v>
      </c>
      <c r="H366" s="45" t="s">
        <v>58</v>
      </c>
      <c r="I366" s="46">
        <v>2.35</v>
      </c>
    </row>
    <row r="367" spans="1:9" ht="13" x14ac:dyDescent="0.25">
      <c r="A367" s="44" t="s">
        <v>417</v>
      </c>
      <c r="B367" s="45" t="s">
        <v>58</v>
      </c>
      <c r="C367" s="46">
        <v>2.300762745098039</v>
      </c>
      <c r="D367" s="45" t="s">
        <v>58</v>
      </c>
      <c r="E367" s="45" t="s">
        <v>58</v>
      </c>
      <c r="F367" s="46">
        <v>2.3220465186680124</v>
      </c>
      <c r="G367" s="45" t="s">
        <v>58</v>
      </c>
      <c r="H367" s="45" t="s">
        <v>58</v>
      </c>
      <c r="I367" s="46">
        <v>2.3199999999999998</v>
      </c>
    </row>
    <row r="368" spans="1:9" ht="13" x14ac:dyDescent="0.25">
      <c r="A368" s="44" t="s">
        <v>418</v>
      </c>
      <c r="B368" s="45" t="s">
        <v>58</v>
      </c>
      <c r="C368" s="46">
        <v>2.2371868131868133</v>
      </c>
      <c r="D368" s="46">
        <v>2.2839999999999998</v>
      </c>
      <c r="E368" s="45" t="s">
        <v>58</v>
      </c>
      <c r="F368" s="46">
        <v>2.2240000000000002</v>
      </c>
      <c r="G368" s="45" t="s">
        <v>58</v>
      </c>
      <c r="H368" s="46">
        <v>2.2799999999999998</v>
      </c>
      <c r="I368" s="46">
        <v>2.27</v>
      </c>
    </row>
    <row r="369" spans="1:9" ht="13" x14ac:dyDescent="0.25">
      <c r="A369" s="44" t="s">
        <v>419</v>
      </c>
      <c r="B369" s="45" t="s">
        <v>58</v>
      </c>
      <c r="C369" s="46">
        <v>2.1035400000000002</v>
      </c>
      <c r="D369" s="46">
        <v>2.1541653807106598</v>
      </c>
      <c r="E369" s="45" t="s">
        <v>58</v>
      </c>
      <c r="F369" s="46">
        <v>2.1340587499999999</v>
      </c>
      <c r="G369" s="45" t="s">
        <v>58</v>
      </c>
      <c r="H369" s="45" t="s">
        <v>58</v>
      </c>
      <c r="I369" s="46">
        <v>2.13</v>
      </c>
    </row>
    <row r="370" spans="1:9" ht="13" x14ac:dyDescent="0.25">
      <c r="A370" s="44" t="s">
        <v>420</v>
      </c>
      <c r="B370" s="45" t="s">
        <v>58</v>
      </c>
      <c r="C370" s="46">
        <v>2.040909090909091</v>
      </c>
      <c r="D370" s="46">
        <v>2.0739999999999998</v>
      </c>
      <c r="E370" s="45" t="s">
        <v>58</v>
      </c>
      <c r="F370" s="46">
        <v>2.0736817120622568</v>
      </c>
      <c r="G370" s="45" t="s">
        <v>58</v>
      </c>
      <c r="H370" s="46">
        <v>1.8979999999999997</v>
      </c>
      <c r="I370" s="46">
        <v>2.06</v>
      </c>
    </row>
    <row r="371" spans="1:9" ht="13" x14ac:dyDescent="0.25">
      <c r="A371" s="44" t="s">
        <v>421</v>
      </c>
      <c r="B371" s="45" t="s">
        <v>58</v>
      </c>
      <c r="C371" s="46">
        <v>1.9869545596556393</v>
      </c>
      <c r="D371" s="46">
        <v>2.0950229097317408</v>
      </c>
      <c r="E371" s="45" t="s">
        <v>58</v>
      </c>
      <c r="F371" s="46">
        <v>2.0907045090726593</v>
      </c>
      <c r="G371" s="45" t="s">
        <v>58</v>
      </c>
      <c r="H371" s="46">
        <v>2.1421999999999999</v>
      </c>
      <c r="I371" s="46">
        <v>2.06</v>
      </c>
    </row>
    <row r="372" spans="1:9" ht="13" x14ac:dyDescent="0.25">
      <c r="A372" s="44" t="s">
        <v>422</v>
      </c>
      <c r="B372" s="45" t="s">
        <v>58</v>
      </c>
      <c r="C372" s="46">
        <v>2.061143865030675</v>
      </c>
      <c r="D372" s="46">
        <v>2.0298534462141866</v>
      </c>
      <c r="E372" s="45" t="s">
        <v>58</v>
      </c>
      <c r="F372" s="46">
        <v>1.9952427083333333</v>
      </c>
      <c r="G372" s="45" t="s">
        <v>58</v>
      </c>
      <c r="H372" s="45" t="s">
        <v>58</v>
      </c>
      <c r="I372" s="46">
        <v>2.0099999999999998</v>
      </c>
    </row>
    <row r="373" spans="1:9" ht="13" x14ac:dyDescent="0.25">
      <c r="A373" s="44" t="s">
        <v>423</v>
      </c>
      <c r="B373" s="45" t="s">
        <v>58</v>
      </c>
      <c r="C373" s="46">
        <v>2.0143333333333335</v>
      </c>
      <c r="D373" s="45" t="s">
        <v>58</v>
      </c>
      <c r="E373" s="45" t="s">
        <v>58</v>
      </c>
      <c r="F373" s="46">
        <v>2.0472857142857142</v>
      </c>
      <c r="G373" s="45" t="s">
        <v>58</v>
      </c>
      <c r="H373" s="46">
        <v>2.0875769230769232</v>
      </c>
      <c r="I373" s="46">
        <v>2.04</v>
      </c>
    </row>
    <row r="374" spans="1:9" ht="13" x14ac:dyDescent="0.25">
      <c r="A374" s="44" t="s">
        <v>424</v>
      </c>
      <c r="B374" s="45" t="s">
        <v>58</v>
      </c>
      <c r="C374" s="46">
        <v>2.0330106553010121</v>
      </c>
      <c r="D374" s="46">
        <v>2.0430000000000001</v>
      </c>
      <c r="E374" s="45" t="s">
        <v>58</v>
      </c>
      <c r="F374" s="46">
        <v>2.0604059405940593</v>
      </c>
      <c r="G374" s="45" t="s">
        <v>58</v>
      </c>
      <c r="H374" s="46">
        <v>1.9632127659574468</v>
      </c>
      <c r="I374" s="46">
        <v>2.0499999999999998</v>
      </c>
    </row>
    <row r="375" spans="1:9" ht="13" x14ac:dyDescent="0.25">
      <c r="A375" s="44" t="s">
        <v>425</v>
      </c>
      <c r="B375" s="45" t="s">
        <v>58</v>
      </c>
      <c r="C375" s="46">
        <v>1.9830000000000001</v>
      </c>
      <c r="D375" s="46">
        <v>2.0430000000000001</v>
      </c>
      <c r="E375" s="45" t="s">
        <v>58</v>
      </c>
      <c r="F375" s="46">
        <v>2.0642460691823898</v>
      </c>
      <c r="G375" s="46">
        <v>1.8782000000000001</v>
      </c>
      <c r="H375" s="45" t="s">
        <v>58</v>
      </c>
      <c r="I375" s="46">
        <v>2.0499999999999998</v>
      </c>
    </row>
    <row r="376" spans="1:9" ht="13" x14ac:dyDescent="0.25">
      <c r="A376" s="44" t="s">
        <v>426</v>
      </c>
      <c r="B376" s="45" t="s">
        <v>58</v>
      </c>
      <c r="C376" s="46">
        <v>1.8894941860465115</v>
      </c>
      <c r="D376" s="46">
        <v>2.0409013209013214</v>
      </c>
      <c r="E376" s="45" t="s">
        <v>58</v>
      </c>
      <c r="F376" s="46">
        <v>2.0661115879828325</v>
      </c>
      <c r="G376" s="46">
        <v>1.9533</v>
      </c>
      <c r="H376" s="46">
        <v>2.0430000000000001</v>
      </c>
      <c r="I376" s="46">
        <v>2.02</v>
      </c>
    </row>
    <row r="377" spans="1:9" ht="13" x14ac:dyDescent="0.25">
      <c r="A377" s="44" t="s">
        <v>427</v>
      </c>
      <c r="B377" s="45" t="s">
        <v>58</v>
      </c>
      <c r="C377" s="46">
        <v>1.9430666666666667</v>
      </c>
      <c r="D377" s="45" t="s">
        <v>58</v>
      </c>
      <c r="E377" s="45" t="s">
        <v>58</v>
      </c>
      <c r="F377" s="46">
        <v>2.0465896450698815</v>
      </c>
      <c r="G377" s="46">
        <v>1.9232</v>
      </c>
      <c r="H377" s="46">
        <v>1.8743769531250001</v>
      </c>
      <c r="I377" s="46">
        <v>2.0099999999999998</v>
      </c>
    </row>
    <row r="378" spans="1:9" ht="13" x14ac:dyDescent="0.25">
      <c r="A378" s="44" t="s">
        <v>428</v>
      </c>
      <c r="B378" s="45" t="s">
        <v>58</v>
      </c>
      <c r="C378" s="46">
        <v>1.9830000000000001</v>
      </c>
      <c r="D378" s="45" t="s">
        <v>58</v>
      </c>
      <c r="E378" s="45" t="s">
        <v>58</v>
      </c>
      <c r="F378" s="46">
        <v>2.0094993788819875</v>
      </c>
      <c r="G378" s="45" t="s">
        <v>58</v>
      </c>
      <c r="H378" s="45" t="s">
        <v>58</v>
      </c>
      <c r="I378" s="46">
        <v>2</v>
      </c>
    </row>
    <row r="379" spans="1:9" ht="13" x14ac:dyDescent="0.25">
      <c r="A379" s="44" t="s">
        <v>429</v>
      </c>
      <c r="B379" s="46">
        <v>1.9530000000000001</v>
      </c>
      <c r="C379" s="46">
        <v>1.7380285714285715</v>
      </c>
      <c r="D379" s="46">
        <v>1.863</v>
      </c>
      <c r="E379" s="45" t="s">
        <v>58</v>
      </c>
      <c r="F379" s="46">
        <v>1.8347647058823529</v>
      </c>
      <c r="G379" s="45" t="s">
        <v>58</v>
      </c>
      <c r="H379" s="46">
        <v>1.5508208184346446</v>
      </c>
      <c r="I379" s="46">
        <v>1.8</v>
      </c>
    </row>
    <row r="380" spans="1:9" ht="13" x14ac:dyDescent="0.25">
      <c r="A380" s="44" t="s">
        <v>430</v>
      </c>
      <c r="B380" s="45" t="s">
        <v>58</v>
      </c>
      <c r="C380" s="46">
        <v>1.3299712615189068</v>
      </c>
      <c r="D380" s="46">
        <v>1.625</v>
      </c>
      <c r="E380" s="45" t="s">
        <v>58</v>
      </c>
      <c r="F380" s="46">
        <v>1.8030160000000002</v>
      </c>
      <c r="G380" s="45" t="s">
        <v>58</v>
      </c>
      <c r="H380" s="46">
        <v>1.6656009968520462</v>
      </c>
      <c r="I380" s="46">
        <v>1.64</v>
      </c>
    </row>
    <row r="381" spans="1:9" ht="13" x14ac:dyDescent="0.25">
      <c r="A381" s="44" t="s">
        <v>431</v>
      </c>
      <c r="B381" s="45" t="s">
        <v>58</v>
      </c>
      <c r="C381" s="46">
        <v>1.472</v>
      </c>
      <c r="D381" s="46">
        <v>1.62</v>
      </c>
      <c r="E381" s="45" t="s">
        <v>58</v>
      </c>
      <c r="F381" s="46">
        <v>1.6726666666666667</v>
      </c>
      <c r="G381" s="45" t="s">
        <v>58</v>
      </c>
      <c r="H381" s="46">
        <v>1.3819999999999999</v>
      </c>
      <c r="I381" s="46">
        <v>1.61</v>
      </c>
    </row>
    <row r="382" spans="1:9" ht="13" x14ac:dyDescent="0.25">
      <c r="A382" s="44" t="s">
        <v>432</v>
      </c>
      <c r="B382" s="45" t="s">
        <v>58</v>
      </c>
      <c r="C382" s="46">
        <v>1.6652857142857143</v>
      </c>
      <c r="D382" s="45" t="s">
        <v>58</v>
      </c>
      <c r="E382" s="45" t="s">
        <v>58</v>
      </c>
      <c r="F382" s="46">
        <v>1.641153350218743</v>
      </c>
      <c r="G382" s="46">
        <v>1.518</v>
      </c>
      <c r="H382" s="46">
        <v>1.6918636363636363</v>
      </c>
      <c r="I382" s="46">
        <v>1.66</v>
      </c>
    </row>
    <row r="383" spans="1:9" ht="13" x14ac:dyDescent="0.25">
      <c r="A383" s="44" t="s">
        <v>433</v>
      </c>
      <c r="B383" s="45" t="s">
        <v>58</v>
      </c>
      <c r="C383" s="46">
        <v>1.7130000000000001</v>
      </c>
      <c r="D383" s="46">
        <v>1.788</v>
      </c>
      <c r="E383" s="45" t="s">
        <v>58</v>
      </c>
      <c r="F383" s="46">
        <v>1.833</v>
      </c>
      <c r="G383" s="45" t="s">
        <v>58</v>
      </c>
      <c r="H383" s="46">
        <v>1.7729999999999999</v>
      </c>
      <c r="I383" s="46">
        <v>1.77</v>
      </c>
    </row>
    <row r="384" spans="1:9" ht="13" x14ac:dyDescent="0.25">
      <c r="A384" s="44" t="s">
        <v>434</v>
      </c>
      <c r="B384" s="45" t="s">
        <v>58</v>
      </c>
      <c r="C384" s="46">
        <v>1.8241330049261084</v>
      </c>
      <c r="D384" s="46">
        <v>1.7405999999999999</v>
      </c>
      <c r="E384" s="45" t="s">
        <v>58</v>
      </c>
      <c r="F384" s="46">
        <v>1.8563490048043927</v>
      </c>
      <c r="G384" s="46">
        <v>1.7829354025523869</v>
      </c>
      <c r="H384" s="46">
        <v>1.7999545454545454</v>
      </c>
      <c r="I384" s="46">
        <v>1.84</v>
      </c>
    </row>
    <row r="385" spans="1:9" ht="13" x14ac:dyDescent="0.25">
      <c r="A385" s="44" t="s">
        <v>435</v>
      </c>
      <c r="B385" s="45" t="s">
        <v>58</v>
      </c>
      <c r="C385" s="46">
        <v>1.8417749290316765</v>
      </c>
      <c r="D385" s="46">
        <v>1.7126666666666666</v>
      </c>
      <c r="E385" s="45" t="s">
        <v>58</v>
      </c>
      <c r="F385" s="46">
        <v>1.8538468851285144</v>
      </c>
      <c r="G385" s="45" t="s">
        <v>58</v>
      </c>
      <c r="H385" s="46">
        <v>1.8330540540540541</v>
      </c>
      <c r="I385" s="46">
        <v>1.85</v>
      </c>
    </row>
    <row r="386" spans="1:9" ht="13" x14ac:dyDescent="0.25">
      <c r="A386" s="44" t="s">
        <v>436</v>
      </c>
      <c r="B386" s="46">
        <v>1.7729999999999999</v>
      </c>
      <c r="C386" s="46">
        <v>1.8202290105237691</v>
      </c>
      <c r="D386" s="46">
        <v>1.83</v>
      </c>
      <c r="E386" s="45" t="s">
        <v>58</v>
      </c>
      <c r="F386" s="46">
        <v>1.8323684210526316</v>
      </c>
      <c r="G386" s="45" t="s">
        <v>58</v>
      </c>
      <c r="H386" s="46">
        <v>1.8391464803312634</v>
      </c>
      <c r="I386" s="46">
        <v>1.83</v>
      </c>
    </row>
    <row r="387" spans="1:9" ht="13" x14ac:dyDescent="0.25">
      <c r="A387" s="44" t="s">
        <v>437</v>
      </c>
      <c r="B387" s="46">
        <v>1.833</v>
      </c>
      <c r="C387" s="46">
        <v>1.8022151898734178</v>
      </c>
      <c r="D387" s="46">
        <v>1.833</v>
      </c>
      <c r="E387" s="45" t="s">
        <v>58</v>
      </c>
      <c r="F387" s="46">
        <v>1.8003698778738146</v>
      </c>
      <c r="G387" s="46">
        <v>1.833</v>
      </c>
      <c r="H387" s="46">
        <v>1.7200049261083743</v>
      </c>
      <c r="I387" s="46">
        <v>1.81</v>
      </c>
    </row>
    <row r="388" spans="1:9" ht="13" x14ac:dyDescent="0.25">
      <c r="A388" s="44" t="s">
        <v>438</v>
      </c>
      <c r="B388" s="45" t="s">
        <v>58</v>
      </c>
      <c r="C388" s="46">
        <v>1.8480000000000001</v>
      </c>
      <c r="D388" s="46">
        <v>1.7545396825396826</v>
      </c>
      <c r="E388" s="45" t="s">
        <v>58</v>
      </c>
      <c r="F388" s="46">
        <v>1.8524457939721097</v>
      </c>
      <c r="G388" s="46">
        <v>1.833</v>
      </c>
      <c r="H388" s="46">
        <v>1.83098405765451</v>
      </c>
      <c r="I388" s="46">
        <v>1.84</v>
      </c>
    </row>
    <row r="389" spans="1:9" ht="13" x14ac:dyDescent="0.25">
      <c r="A389" s="44" t="s">
        <v>439</v>
      </c>
      <c r="B389" s="46">
        <v>1.8029999999999999</v>
      </c>
      <c r="C389" s="46">
        <v>1.8087074346518619</v>
      </c>
      <c r="D389" s="46">
        <v>1.833</v>
      </c>
      <c r="E389" s="45" t="s">
        <v>58</v>
      </c>
      <c r="F389" s="46">
        <v>1.8242898550724638</v>
      </c>
      <c r="G389" s="45" t="s">
        <v>58</v>
      </c>
      <c r="H389" s="46">
        <v>1.7562402123660967</v>
      </c>
      <c r="I389" s="46">
        <v>1.82</v>
      </c>
    </row>
    <row r="390" spans="1:9" ht="13" x14ac:dyDescent="0.25">
      <c r="A390" s="44" t="s">
        <v>440</v>
      </c>
      <c r="B390" s="45" t="s">
        <v>58</v>
      </c>
      <c r="C390" s="46">
        <v>1.7726666666666666</v>
      </c>
      <c r="D390" s="46">
        <v>1.7283614457831324</v>
      </c>
      <c r="E390" s="45" t="s">
        <v>58</v>
      </c>
      <c r="F390" s="46">
        <v>1.7741549295774648</v>
      </c>
      <c r="G390" s="46">
        <v>1.7130232378001551</v>
      </c>
      <c r="H390" s="46">
        <v>1.796125</v>
      </c>
      <c r="I390" s="46">
        <v>1.77</v>
      </c>
    </row>
    <row r="391" spans="1:9" ht="13" x14ac:dyDescent="0.25">
      <c r="A391" s="44" t="s">
        <v>441</v>
      </c>
      <c r="B391" s="45" t="s">
        <v>58</v>
      </c>
      <c r="C391" s="46">
        <v>1.6654016108412173</v>
      </c>
      <c r="D391" s="45" t="s">
        <v>58</v>
      </c>
      <c r="E391" s="45" t="s">
        <v>58</v>
      </c>
      <c r="F391" s="46">
        <v>1.7381344470835793</v>
      </c>
      <c r="G391" s="45" t="s">
        <v>58</v>
      </c>
      <c r="H391" s="46">
        <v>1.6830000000000001</v>
      </c>
      <c r="I391" s="46">
        <v>1.72</v>
      </c>
    </row>
    <row r="392" spans="1:9" ht="13" x14ac:dyDescent="0.25">
      <c r="A392" s="44" t="s">
        <v>442</v>
      </c>
      <c r="B392" s="45" t="s">
        <v>58</v>
      </c>
      <c r="C392" s="46">
        <v>1.5969813071635743</v>
      </c>
      <c r="D392" s="46">
        <v>1.6788970588235295</v>
      </c>
      <c r="E392" s="45" t="s">
        <v>58</v>
      </c>
      <c r="F392" s="46">
        <v>1.6738643916635374</v>
      </c>
      <c r="G392" s="45" t="s">
        <v>58</v>
      </c>
      <c r="H392" s="46">
        <v>1.653</v>
      </c>
      <c r="I392" s="46">
        <v>1.67</v>
      </c>
    </row>
    <row r="393" spans="1:9" ht="13" x14ac:dyDescent="0.25">
      <c r="A393" s="44" t="s">
        <v>443</v>
      </c>
      <c r="B393" s="46">
        <v>1.292</v>
      </c>
      <c r="C393" s="46">
        <v>1.6650659695525141</v>
      </c>
      <c r="D393" s="46">
        <v>1.6819999999999999</v>
      </c>
      <c r="E393" s="45" t="s">
        <v>58</v>
      </c>
      <c r="F393" s="46">
        <v>1.7053424455996302</v>
      </c>
      <c r="G393" s="46">
        <v>1.6830000000000001</v>
      </c>
      <c r="H393" s="45" t="s">
        <v>58</v>
      </c>
      <c r="I393" s="46">
        <v>1.69</v>
      </c>
    </row>
    <row r="394" spans="1:9" ht="13" x14ac:dyDescent="0.25">
      <c r="A394" s="44" t="s">
        <v>444</v>
      </c>
      <c r="B394" s="45" t="s">
        <v>58</v>
      </c>
      <c r="C394" s="46">
        <v>1.6000577116935484</v>
      </c>
      <c r="D394" s="46">
        <v>1.6830000000000001</v>
      </c>
      <c r="E394" s="45" t="s">
        <v>58</v>
      </c>
      <c r="F394" s="46">
        <v>1.7100547810720597</v>
      </c>
      <c r="G394" s="45" t="s">
        <v>58</v>
      </c>
      <c r="H394" s="45" t="s">
        <v>58</v>
      </c>
      <c r="I394" s="46">
        <v>1.67</v>
      </c>
    </row>
    <row r="395" spans="1:9" ht="13" x14ac:dyDescent="0.25">
      <c r="A395" s="44" t="s">
        <v>445</v>
      </c>
      <c r="B395" s="45" t="s">
        <v>58</v>
      </c>
      <c r="C395" s="46">
        <v>1.6578669944619167</v>
      </c>
      <c r="D395" s="45" t="s">
        <v>58</v>
      </c>
      <c r="E395" s="45" t="s">
        <v>58</v>
      </c>
      <c r="F395" s="46">
        <v>1.7101336032388663</v>
      </c>
      <c r="G395" s="46">
        <v>1.7070000000000001</v>
      </c>
      <c r="H395" s="45" t="s">
        <v>58</v>
      </c>
      <c r="I395" s="46">
        <v>1.7</v>
      </c>
    </row>
    <row r="396" spans="1:9" ht="13" x14ac:dyDescent="0.25">
      <c r="A396" s="44" t="s">
        <v>446</v>
      </c>
      <c r="B396" s="45" t="s">
        <v>58</v>
      </c>
      <c r="C396" s="46">
        <v>1.6163388429752066</v>
      </c>
      <c r="D396" s="46">
        <v>1.6655454545454544</v>
      </c>
      <c r="E396" s="45" t="s">
        <v>58</v>
      </c>
      <c r="F396" s="46">
        <v>1.653</v>
      </c>
      <c r="G396" s="46">
        <v>1.653</v>
      </c>
      <c r="H396" s="46">
        <v>1.6830000000000001</v>
      </c>
      <c r="I396" s="46">
        <v>1.65</v>
      </c>
    </row>
    <row r="397" spans="1:9" ht="13" x14ac:dyDescent="0.25">
      <c r="A397" s="44" t="s">
        <v>447</v>
      </c>
      <c r="B397" s="45" t="s">
        <v>58</v>
      </c>
      <c r="C397" s="46">
        <v>1.6359999999999999</v>
      </c>
      <c r="D397" s="46">
        <v>1.653</v>
      </c>
      <c r="E397" s="45" t="s">
        <v>58</v>
      </c>
      <c r="F397" s="46">
        <v>1.7729999999999999</v>
      </c>
      <c r="G397" s="45" t="s">
        <v>58</v>
      </c>
      <c r="H397" s="45" t="s">
        <v>58</v>
      </c>
      <c r="I397" s="46">
        <v>1.73</v>
      </c>
    </row>
    <row r="398" spans="1:9" ht="13" x14ac:dyDescent="0.25">
      <c r="A398" s="44" t="s">
        <v>448</v>
      </c>
      <c r="B398" s="45" t="s">
        <v>58</v>
      </c>
      <c r="C398" s="46">
        <v>1.6080000000000001</v>
      </c>
      <c r="D398" s="46">
        <v>1.6353852691218129</v>
      </c>
      <c r="E398" s="45" t="s">
        <v>58</v>
      </c>
      <c r="F398" s="46">
        <v>1.628267565012455</v>
      </c>
      <c r="G398" s="46">
        <v>1.641</v>
      </c>
      <c r="H398" s="46">
        <v>1.671</v>
      </c>
      <c r="I398" s="46">
        <v>1.64</v>
      </c>
    </row>
    <row r="399" spans="1:9" ht="13" x14ac:dyDescent="0.25">
      <c r="A399" s="44" t="s">
        <v>449</v>
      </c>
      <c r="B399" s="45" t="s">
        <v>58</v>
      </c>
      <c r="C399" s="46">
        <v>1.6737096774193549</v>
      </c>
      <c r="D399" s="45" t="s">
        <v>58</v>
      </c>
      <c r="E399" s="45" t="s">
        <v>58</v>
      </c>
      <c r="F399" s="46">
        <v>1.6973971631205673</v>
      </c>
      <c r="G399" s="45" t="s">
        <v>58</v>
      </c>
      <c r="H399" s="45" t="s">
        <v>58</v>
      </c>
      <c r="I399" s="46">
        <v>1.7</v>
      </c>
    </row>
    <row r="400" spans="1:9" ht="13" x14ac:dyDescent="0.25">
      <c r="A400" s="44" t="s">
        <v>450</v>
      </c>
      <c r="B400" s="45" t="s">
        <v>58</v>
      </c>
      <c r="C400" s="46">
        <v>1.6324226804123712</v>
      </c>
      <c r="D400" s="45" t="s">
        <v>58</v>
      </c>
      <c r="E400" s="45" t="s">
        <v>58</v>
      </c>
      <c r="F400" s="46">
        <v>1.6734447529732279</v>
      </c>
      <c r="G400" s="45" t="s">
        <v>58</v>
      </c>
      <c r="H400" s="46">
        <v>1.6053000000000002</v>
      </c>
      <c r="I400" s="46">
        <v>1.66</v>
      </c>
    </row>
    <row r="401" spans="1:9" ht="13" x14ac:dyDescent="0.25">
      <c r="A401" s="44" t="s">
        <v>451</v>
      </c>
      <c r="B401" s="45" t="s">
        <v>58</v>
      </c>
      <c r="C401" s="46">
        <v>1.6789323094104509</v>
      </c>
      <c r="D401" s="46">
        <v>1.6458730158730159</v>
      </c>
      <c r="E401" s="45" t="s">
        <v>58</v>
      </c>
      <c r="F401" s="46">
        <v>1.6842674816625918</v>
      </c>
      <c r="G401" s="46">
        <v>1.706</v>
      </c>
      <c r="H401" s="46">
        <v>1.653</v>
      </c>
      <c r="I401" s="46">
        <v>1.68</v>
      </c>
    </row>
    <row r="402" spans="1:9" ht="13" x14ac:dyDescent="0.25">
      <c r="A402" s="44" t="s">
        <v>452</v>
      </c>
      <c r="B402" s="45" t="s">
        <v>58</v>
      </c>
      <c r="C402" s="46">
        <v>1.6403711218690804</v>
      </c>
      <c r="D402" s="46">
        <v>1.6439473684210526</v>
      </c>
      <c r="E402" s="45" t="s">
        <v>58</v>
      </c>
      <c r="F402" s="46">
        <v>1.667934065934066</v>
      </c>
      <c r="G402" s="45" t="s">
        <v>58</v>
      </c>
      <c r="H402" s="46">
        <v>1.6324736842105263</v>
      </c>
      <c r="I402" s="46">
        <v>1.66</v>
      </c>
    </row>
    <row r="403" spans="1:9" ht="13" x14ac:dyDescent="0.25">
      <c r="A403" s="44" t="s">
        <v>453</v>
      </c>
      <c r="B403" s="45" t="s">
        <v>58</v>
      </c>
      <c r="C403" s="46">
        <v>1.6683127307246071</v>
      </c>
      <c r="D403" s="46">
        <v>1.697934065934066</v>
      </c>
      <c r="E403" s="45" t="s">
        <v>58</v>
      </c>
      <c r="F403" s="46">
        <v>1.6839924352923057</v>
      </c>
      <c r="G403" s="45" t="s">
        <v>58</v>
      </c>
      <c r="H403" s="45" t="s">
        <v>58</v>
      </c>
      <c r="I403" s="46">
        <v>1.69</v>
      </c>
    </row>
    <row r="404" spans="1:9" ht="13" x14ac:dyDescent="0.25">
      <c r="A404" s="44" t="s">
        <v>454</v>
      </c>
      <c r="B404" s="45" t="s">
        <v>58</v>
      </c>
      <c r="C404" s="46">
        <v>1.692179104477612</v>
      </c>
      <c r="D404" s="46">
        <v>1.7847662957074721</v>
      </c>
      <c r="E404" s="45" t="s">
        <v>58</v>
      </c>
      <c r="F404" s="46">
        <v>1.7466146461256573</v>
      </c>
      <c r="G404" s="46">
        <v>1.6731305628532762</v>
      </c>
      <c r="H404" s="45" t="s">
        <v>58</v>
      </c>
      <c r="I404" s="46">
        <v>1.75</v>
      </c>
    </row>
    <row r="405" spans="1:9" ht="13" x14ac:dyDescent="0.25">
      <c r="A405" s="44" t="s">
        <v>455</v>
      </c>
      <c r="B405" s="45" t="s">
        <v>58</v>
      </c>
      <c r="C405" s="46">
        <v>1.808914169809978</v>
      </c>
      <c r="D405" s="45" t="s">
        <v>58</v>
      </c>
      <c r="E405" s="45" t="s">
        <v>58</v>
      </c>
      <c r="F405" s="46">
        <v>1.848223880597015</v>
      </c>
      <c r="G405" s="45" t="s">
        <v>58</v>
      </c>
      <c r="H405" s="46">
        <v>1.783248447204969</v>
      </c>
      <c r="I405" s="46">
        <v>1.84</v>
      </c>
    </row>
    <row r="406" spans="1:9" ht="13" x14ac:dyDescent="0.25">
      <c r="A406" s="44" t="s">
        <v>456</v>
      </c>
      <c r="B406" s="46">
        <v>1.923</v>
      </c>
      <c r="C406" s="46">
        <v>1.9464024896265559</v>
      </c>
      <c r="D406" s="46">
        <v>1.9335194805194804</v>
      </c>
      <c r="E406" s="46">
        <v>1.923</v>
      </c>
      <c r="F406" s="46">
        <v>1.8802727272727273</v>
      </c>
      <c r="G406" s="45" t="s">
        <v>58</v>
      </c>
      <c r="H406" s="45" t="s">
        <v>58</v>
      </c>
      <c r="I406" s="46">
        <v>1.89</v>
      </c>
    </row>
    <row r="407" spans="1:9" ht="13" x14ac:dyDescent="0.25">
      <c r="A407" s="44" t="s">
        <v>457</v>
      </c>
      <c r="B407" s="45" t="s">
        <v>58</v>
      </c>
      <c r="C407" s="46">
        <v>2.1122747603833867</v>
      </c>
      <c r="D407" s="46">
        <v>1.8542903225806451</v>
      </c>
      <c r="E407" s="45" t="s">
        <v>58</v>
      </c>
      <c r="F407" s="46">
        <v>2.0564285714285715</v>
      </c>
      <c r="G407" s="45" t="s">
        <v>58</v>
      </c>
      <c r="H407" s="45" t="s">
        <v>58</v>
      </c>
      <c r="I407" s="46">
        <v>2.0099999999999998</v>
      </c>
    </row>
    <row r="408" spans="1:9" ht="13" x14ac:dyDescent="0.25">
      <c r="A408" s="44" t="s">
        <v>458</v>
      </c>
      <c r="B408" s="45" t="s">
        <v>58</v>
      </c>
      <c r="C408" s="46">
        <v>1.9237529130984137</v>
      </c>
      <c r="D408" s="46">
        <v>2.0454705882352942</v>
      </c>
      <c r="E408" s="45" t="s">
        <v>58</v>
      </c>
      <c r="F408" s="46">
        <v>2.0161834371903007</v>
      </c>
      <c r="G408" s="45" t="s">
        <v>58</v>
      </c>
      <c r="H408" s="45" t="s">
        <v>58</v>
      </c>
      <c r="I408" s="46">
        <v>2.0099999999999998</v>
      </c>
    </row>
    <row r="409" spans="1:9" ht="13" x14ac:dyDescent="0.25">
      <c r="A409" s="44" t="s">
        <v>459</v>
      </c>
      <c r="B409" s="45" t="s">
        <v>58</v>
      </c>
      <c r="C409" s="46">
        <v>2.0812140220267028</v>
      </c>
      <c r="D409" s="46">
        <v>2.0286666666666666</v>
      </c>
      <c r="E409" s="45" t="s">
        <v>58</v>
      </c>
      <c r="F409" s="46">
        <v>2.1342857142857143</v>
      </c>
      <c r="G409" s="45" t="s">
        <v>58</v>
      </c>
      <c r="H409" s="45" t="s">
        <v>58</v>
      </c>
      <c r="I409" s="46">
        <v>2.1</v>
      </c>
    </row>
    <row r="410" spans="1:9" ht="13" x14ac:dyDescent="0.25">
      <c r="A410" s="44" t="s">
        <v>460</v>
      </c>
      <c r="B410" s="45" t="s">
        <v>58</v>
      </c>
      <c r="C410" s="46">
        <v>2.1040000000000001</v>
      </c>
      <c r="D410" s="46">
        <v>2.0430000000000001</v>
      </c>
      <c r="E410" s="45" t="s">
        <v>58</v>
      </c>
      <c r="F410" s="46">
        <v>2.0689024440872781</v>
      </c>
      <c r="G410" s="45" t="s">
        <v>58</v>
      </c>
      <c r="H410" s="45" t="s">
        <v>58</v>
      </c>
      <c r="I410" s="46">
        <v>2.0699999999999998</v>
      </c>
    </row>
    <row r="411" spans="1:9" ht="13" x14ac:dyDescent="0.25">
      <c r="A411" s="44" t="s">
        <v>461</v>
      </c>
      <c r="B411" s="45" t="s">
        <v>58</v>
      </c>
      <c r="C411" s="46">
        <v>2.1040000000000001</v>
      </c>
      <c r="D411" s="46">
        <v>2.1</v>
      </c>
      <c r="E411" s="45" t="s">
        <v>58</v>
      </c>
      <c r="F411" s="46">
        <v>2.148243582625037</v>
      </c>
      <c r="G411" s="45" t="s">
        <v>58</v>
      </c>
      <c r="H411" s="45" t="s">
        <v>58</v>
      </c>
      <c r="I411" s="46">
        <v>2.14</v>
      </c>
    </row>
    <row r="412" spans="1:9" ht="13" x14ac:dyDescent="0.25">
      <c r="A412" s="44" t="s">
        <v>462</v>
      </c>
      <c r="B412" s="46">
        <v>2.0430000000000001</v>
      </c>
      <c r="C412" s="46">
        <v>2.4039999999999999</v>
      </c>
      <c r="D412" s="46">
        <v>2.3288333333333333</v>
      </c>
      <c r="E412" s="45" t="s">
        <v>58</v>
      </c>
      <c r="F412" s="46">
        <v>2.3589184917555053</v>
      </c>
      <c r="G412" s="45" t="s">
        <v>58</v>
      </c>
      <c r="H412" s="45" t="s">
        <v>58</v>
      </c>
      <c r="I412" s="46">
        <v>2.35</v>
      </c>
    </row>
    <row r="413" spans="1:9" ht="13" x14ac:dyDescent="0.25">
      <c r="A413" s="44" t="s">
        <v>463</v>
      </c>
      <c r="B413" s="45" t="s">
        <v>58</v>
      </c>
      <c r="C413" s="45" t="s">
        <v>58</v>
      </c>
      <c r="D413" s="46">
        <v>2.1762857142857142</v>
      </c>
      <c r="E413" s="45" t="s">
        <v>58</v>
      </c>
      <c r="F413" s="46">
        <v>2.4007475554495592</v>
      </c>
      <c r="G413" s="45" t="s">
        <v>58</v>
      </c>
      <c r="H413" s="45" t="s">
        <v>58</v>
      </c>
      <c r="I413" s="46">
        <v>2.39</v>
      </c>
    </row>
    <row r="414" spans="1:9" ht="13" x14ac:dyDescent="0.25">
      <c r="A414" s="44" t="s">
        <v>464</v>
      </c>
      <c r="B414" s="45" t="s">
        <v>58</v>
      </c>
      <c r="C414" s="46">
        <v>2.464</v>
      </c>
      <c r="D414" s="45" t="s">
        <v>58</v>
      </c>
      <c r="E414" s="45" t="s">
        <v>58</v>
      </c>
      <c r="F414" s="46">
        <v>2.4574087519083014</v>
      </c>
      <c r="G414" s="45" t="s">
        <v>58</v>
      </c>
      <c r="H414" s="45" t="s">
        <v>58</v>
      </c>
      <c r="I414" s="46">
        <v>2.46</v>
      </c>
    </row>
    <row r="415" spans="1:9" ht="13" x14ac:dyDescent="0.25">
      <c r="A415" s="44" t="s">
        <v>465</v>
      </c>
      <c r="B415" s="45" t="s">
        <v>58</v>
      </c>
      <c r="C415" s="46">
        <v>2.464</v>
      </c>
      <c r="D415" s="45" t="s">
        <v>58</v>
      </c>
      <c r="E415" s="45" t="s">
        <v>58</v>
      </c>
      <c r="F415" s="46">
        <v>2.4601401098901099</v>
      </c>
      <c r="G415" s="45" t="s">
        <v>58</v>
      </c>
      <c r="H415" s="46">
        <v>2.464</v>
      </c>
      <c r="I415" s="46">
        <v>2.46</v>
      </c>
    </row>
    <row r="416" spans="1:9" ht="13" x14ac:dyDescent="0.25">
      <c r="A416" s="44" t="s">
        <v>466</v>
      </c>
      <c r="B416" s="45" t="s">
        <v>58</v>
      </c>
      <c r="C416" s="46">
        <v>2.476165730709706</v>
      </c>
      <c r="D416" s="46">
        <v>2.4610909090909092</v>
      </c>
      <c r="E416" s="45" t="s">
        <v>58</v>
      </c>
      <c r="F416" s="46">
        <v>2.4684158343436673</v>
      </c>
      <c r="G416" s="45" t="s">
        <v>58</v>
      </c>
      <c r="H416" s="46">
        <v>2.464</v>
      </c>
      <c r="I416" s="46">
        <v>2.4700000000000002</v>
      </c>
    </row>
    <row r="417" spans="1:9" ht="13" x14ac:dyDescent="0.25">
      <c r="A417" s="44" t="s">
        <v>467</v>
      </c>
      <c r="B417" s="45" t="s">
        <v>58</v>
      </c>
      <c r="C417" s="46">
        <v>2.4940000000000002</v>
      </c>
      <c r="D417" s="46">
        <v>2.5299999999999998</v>
      </c>
      <c r="E417" s="45" t="s">
        <v>58</v>
      </c>
      <c r="F417" s="46">
        <v>2.5135000705882353</v>
      </c>
      <c r="G417" s="45" t="s">
        <v>58</v>
      </c>
      <c r="H417" s="45" t="s">
        <v>58</v>
      </c>
      <c r="I417" s="46">
        <v>2.5099999999999998</v>
      </c>
    </row>
    <row r="418" spans="1:9" ht="13" x14ac:dyDescent="0.25">
      <c r="A418" s="44" t="s">
        <v>468</v>
      </c>
      <c r="B418" s="45" t="s">
        <v>58</v>
      </c>
      <c r="C418" s="46">
        <v>2.5215181818181818</v>
      </c>
      <c r="D418" s="46">
        <v>2.5539999999999998</v>
      </c>
      <c r="E418" s="45" t="s">
        <v>58</v>
      </c>
      <c r="F418" s="46">
        <v>2.5527651646447143</v>
      </c>
      <c r="G418" s="45" t="s">
        <v>58</v>
      </c>
      <c r="H418" s="46">
        <v>2.3920279999999998</v>
      </c>
      <c r="I418" s="46">
        <v>2.5499999999999998</v>
      </c>
    </row>
    <row r="419" spans="1:9" ht="13" x14ac:dyDescent="0.25">
      <c r="A419" s="44" t="s">
        <v>469</v>
      </c>
      <c r="B419" s="45" t="s">
        <v>58</v>
      </c>
      <c r="C419" s="46">
        <v>2.4158253863267394</v>
      </c>
      <c r="D419" s="46">
        <v>2.5539999999999998</v>
      </c>
      <c r="E419" s="45" t="s">
        <v>58</v>
      </c>
      <c r="F419" s="46">
        <v>2.4973525015069318</v>
      </c>
      <c r="G419" s="45" t="s">
        <v>58</v>
      </c>
      <c r="H419" s="45" t="s">
        <v>58</v>
      </c>
      <c r="I419" s="46">
        <v>2.48</v>
      </c>
    </row>
    <row r="420" spans="1:9" ht="13" x14ac:dyDescent="0.25">
      <c r="A420" s="44" t="s">
        <v>470</v>
      </c>
      <c r="B420" s="45" t="s">
        <v>58</v>
      </c>
      <c r="C420" s="46">
        <v>2.4416125000000002</v>
      </c>
      <c r="D420" s="46">
        <v>2.4641500000000001</v>
      </c>
      <c r="E420" s="45" t="s">
        <v>58</v>
      </c>
      <c r="F420" s="46">
        <v>2.4192999548872178</v>
      </c>
      <c r="G420" s="45" t="s">
        <v>58</v>
      </c>
      <c r="H420" s="46">
        <v>2.4040499999999998</v>
      </c>
      <c r="I420" s="46">
        <v>2.4300000000000002</v>
      </c>
    </row>
    <row r="421" spans="1:9" ht="13" x14ac:dyDescent="0.25">
      <c r="A421" s="44" t="s">
        <v>471</v>
      </c>
      <c r="B421" s="45" t="s">
        <v>58</v>
      </c>
      <c r="C421" s="46">
        <v>2.3492322546972861</v>
      </c>
      <c r="D421" s="45" t="s">
        <v>58</v>
      </c>
      <c r="E421" s="45" t="s">
        <v>58</v>
      </c>
      <c r="F421" s="46">
        <v>2.3900264265448499</v>
      </c>
      <c r="G421" s="45" t="s">
        <v>58</v>
      </c>
      <c r="H421" s="45" t="s">
        <v>58</v>
      </c>
      <c r="I421" s="46">
        <v>2.38</v>
      </c>
    </row>
    <row r="422" spans="1:9" ht="13" x14ac:dyDescent="0.25">
      <c r="A422" s="44" t="s">
        <v>472</v>
      </c>
      <c r="B422" s="45" t="s">
        <v>58</v>
      </c>
      <c r="C422" s="46">
        <v>2.4340999999999999</v>
      </c>
      <c r="D422" s="46">
        <v>2.3972000000000002</v>
      </c>
      <c r="E422" s="45" t="s">
        <v>58</v>
      </c>
      <c r="F422" s="46">
        <v>2.4155767674113009</v>
      </c>
      <c r="G422" s="45" t="s">
        <v>58</v>
      </c>
      <c r="H422" s="46">
        <v>2.3685487951807227</v>
      </c>
      <c r="I422" s="46">
        <v>2.41</v>
      </c>
    </row>
    <row r="423" spans="1:9" ht="13" x14ac:dyDescent="0.25">
      <c r="A423" s="44" t="s">
        <v>473</v>
      </c>
      <c r="B423" s="45" t="s">
        <v>58</v>
      </c>
      <c r="C423" s="46">
        <v>2.4027109195402301</v>
      </c>
      <c r="D423" s="45" t="s">
        <v>58</v>
      </c>
      <c r="E423" s="45" t="s">
        <v>58</v>
      </c>
      <c r="F423" s="46">
        <v>2.4044146256517207</v>
      </c>
      <c r="G423" s="45" t="s">
        <v>58</v>
      </c>
      <c r="H423" s="45" t="s">
        <v>58</v>
      </c>
      <c r="I423" s="46">
        <v>2.4</v>
      </c>
    </row>
    <row r="424" spans="1:9" ht="13" x14ac:dyDescent="0.25">
      <c r="A424" s="44" t="s">
        <v>474</v>
      </c>
      <c r="B424" s="46">
        <v>2.4</v>
      </c>
      <c r="C424" s="46">
        <v>2.4039999999999999</v>
      </c>
      <c r="D424" s="46">
        <v>2.3901203703703704</v>
      </c>
      <c r="E424" s="45" t="s">
        <v>58</v>
      </c>
      <c r="F424" s="46">
        <v>2.428938140458015</v>
      </c>
      <c r="G424" s="45" t="s">
        <v>58</v>
      </c>
      <c r="H424" s="46">
        <v>2.3439500000000004</v>
      </c>
      <c r="I424" s="46">
        <v>2.42</v>
      </c>
    </row>
    <row r="425" spans="1:9" ht="13" x14ac:dyDescent="0.25">
      <c r="A425" s="44" t="s">
        <v>475</v>
      </c>
      <c r="B425" s="45" t="s">
        <v>58</v>
      </c>
      <c r="C425" s="46">
        <v>2.4555285714285713</v>
      </c>
      <c r="D425" s="46">
        <v>2.464</v>
      </c>
      <c r="E425" s="45" t="s">
        <v>58</v>
      </c>
      <c r="F425" s="46">
        <v>2.4404952386322369</v>
      </c>
      <c r="G425" s="45" t="s">
        <v>58</v>
      </c>
      <c r="H425" s="46">
        <v>2.4566374999999998</v>
      </c>
      <c r="I425" s="46">
        <v>2.44</v>
      </c>
    </row>
    <row r="426" spans="1:9" ht="13" x14ac:dyDescent="0.25">
      <c r="A426" s="44" t="s">
        <v>476</v>
      </c>
      <c r="B426" s="45" t="s">
        <v>58</v>
      </c>
      <c r="C426" s="46">
        <v>2.1040000000000001</v>
      </c>
      <c r="D426" s="45" t="s">
        <v>58</v>
      </c>
      <c r="E426" s="45" t="s">
        <v>58</v>
      </c>
      <c r="F426" s="46">
        <v>2.4802613975287597</v>
      </c>
      <c r="G426" s="46">
        <v>2.4530106825803908</v>
      </c>
      <c r="H426" s="46">
        <v>2.4189985000499985</v>
      </c>
      <c r="I426" s="46">
        <v>2.4700000000000002</v>
      </c>
    </row>
    <row r="427" spans="1:9" ht="13" x14ac:dyDescent="0.25">
      <c r="A427" s="44" t="s">
        <v>477</v>
      </c>
      <c r="B427" s="45" t="s">
        <v>58</v>
      </c>
      <c r="C427" s="46">
        <v>2.5355463165572578</v>
      </c>
      <c r="D427" s="46">
        <v>2.5840000000000001</v>
      </c>
      <c r="E427" s="45" t="s">
        <v>58</v>
      </c>
      <c r="F427" s="46">
        <v>2.6180782439187267</v>
      </c>
      <c r="G427" s="45" t="s">
        <v>58</v>
      </c>
      <c r="H427" s="46">
        <v>2.5843599999999998</v>
      </c>
      <c r="I427" s="46">
        <v>2.61</v>
      </c>
    </row>
    <row r="428" spans="1:9" ht="13" x14ac:dyDescent="0.25">
      <c r="A428" s="44" t="s">
        <v>478</v>
      </c>
      <c r="B428" s="45" t="s">
        <v>58</v>
      </c>
      <c r="C428" s="46">
        <v>2.5257620528771381</v>
      </c>
      <c r="D428" s="46">
        <v>2.5794393700787395</v>
      </c>
      <c r="E428" s="45" t="s">
        <v>58</v>
      </c>
      <c r="F428" s="46">
        <v>2.6175965119047619</v>
      </c>
      <c r="G428" s="45" t="s">
        <v>58</v>
      </c>
      <c r="H428" s="46">
        <v>2.5228606267208602</v>
      </c>
      <c r="I428" s="46">
        <v>2.58</v>
      </c>
    </row>
    <row r="429" spans="1:9" ht="13" x14ac:dyDescent="0.25">
      <c r="A429" s="44" t="s">
        <v>479</v>
      </c>
      <c r="B429" s="45" t="s">
        <v>58</v>
      </c>
      <c r="C429" s="46">
        <v>2.5997598204419887</v>
      </c>
      <c r="D429" s="45" t="s">
        <v>58</v>
      </c>
      <c r="E429" s="45" t="s">
        <v>58</v>
      </c>
      <c r="F429" s="46">
        <v>2.5771563863636362</v>
      </c>
      <c r="G429" s="46">
        <v>2.5962999999999994</v>
      </c>
      <c r="H429" s="46">
        <v>2.5920786745273428</v>
      </c>
      <c r="I429" s="46">
        <v>2.59</v>
      </c>
    </row>
    <row r="430" spans="1:9" ht="13" x14ac:dyDescent="0.25">
      <c r="A430" s="44" t="s">
        <v>480</v>
      </c>
      <c r="B430" s="45" t="s">
        <v>58</v>
      </c>
      <c r="C430" s="46">
        <v>2.175500307881773</v>
      </c>
      <c r="D430" s="45" t="s">
        <v>58</v>
      </c>
      <c r="E430" s="45" t="s">
        <v>58</v>
      </c>
      <c r="F430" s="46">
        <v>2.4984784093348162</v>
      </c>
      <c r="G430" s="45" t="s">
        <v>58</v>
      </c>
      <c r="H430" s="46">
        <v>2.4301800391389432</v>
      </c>
      <c r="I430" s="46">
        <v>2.44</v>
      </c>
    </row>
    <row r="431" spans="1:9" ht="13" x14ac:dyDescent="0.25">
      <c r="A431" s="44" t="s">
        <v>481</v>
      </c>
      <c r="B431" s="45" t="s">
        <v>58</v>
      </c>
      <c r="C431" s="46">
        <v>2.5885639929224418</v>
      </c>
      <c r="D431" s="45" t="s">
        <v>58</v>
      </c>
      <c r="E431" s="45" t="s">
        <v>58</v>
      </c>
      <c r="F431" s="46">
        <v>2.6154910358565737</v>
      </c>
      <c r="G431" s="45" t="s">
        <v>58</v>
      </c>
      <c r="H431" s="46">
        <v>2.4769022366522364</v>
      </c>
      <c r="I431" s="46">
        <v>2.58</v>
      </c>
    </row>
    <row r="432" spans="1:9" ht="13" x14ac:dyDescent="0.25">
      <c r="A432" s="44" t="s">
        <v>482</v>
      </c>
      <c r="B432" s="45" t="s">
        <v>58</v>
      </c>
      <c r="C432" s="46">
        <v>2.5194166666666669</v>
      </c>
      <c r="D432" s="46">
        <v>2.6619999999999999</v>
      </c>
      <c r="E432" s="45" t="s">
        <v>58</v>
      </c>
      <c r="F432" s="46">
        <v>2.6097867298578201</v>
      </c>
      <c r="G432" s="45" t="s">
        <v>58</v>
      </c>
      <c r="H432" s="46">
        <v>2.5274946346448646</v>
      </c>
      <c r="I432" s="46">
        <v>2.6</v>
      </c>
    </row>
    <row r="433" spans="1:9" ht="13" x14ac:dyDescent="0.25">
      <c r="A433" s="44" t="s">
        <v>483</v>
      </c>
      <c r="B433" s="45" t="s">
        <v>58</v>
      </c>
      <c r="C433" s="46">
        <v>2.5499999999999998</v>
      </c>
      <c r="D433" s="45" t="s">
        <v>58</v>
      </c>
      <c r="E433" s="45" t="s">
        <v>58</v>
      </c>
      <c r="F433" s="46">
        <v>2.5253333333333332</v>
      </c>
      <c r="G433" s="46">
        <v>2.46</v>
      </c>
      <c r="H433" s="46">
        <v>2.6139999999999999</v>
      </c>
      <c r="I433" s="46">
        <v>2.5299999999999998</v>
      </c>
    </row>
    <row r="434" spans="1:9" ht="13" x14ac:dyDescent="0.25">
      <c r="A434" s="44" t="s">
        <v>484</v>
      </c>
      <c r="B434" s="45" t="s">
        <v>58</v>
      </c>
      <c r="C434" s="46">
        <v>2.4039999999999999</v>
      </c>
      <c r="D434" s="46">
        <v>2.5499999999999998</v>
      </c>
      <c r="E434" s="45" t="s">
        <v>58</v>
      </c>
      <c r="F434" s="46">
        <v>2.5526368637281527</v>
      </c>
      <c r="G434" s="45" t="s">
        <v>58</v>
      </c>
      <c r="H434" s="46">
        <v>2.6139999999999999</v>
      </c>
      <c r="I434" s="46">
        <v>2.5499999999999998</v>
      </c>
    </row>
    <row r="435" spans="1:9" ht="13" x14ac:dyDescent="0.25">
      <c r="A435" s="44" t="s">
        <v>485</v>
      </c>
      <c r="B435" s="45" t="s">
        <v>58</v>
      </c>
      <c r="C435" s="46">
        <v>2.5710903462952217</v>
      </c>
      <c r="D435" s="46">
        <v>2.5499999999999998</v>
      </c>
      <c r="E435" s="45" t="s">
        <v>58</v>
      </c>
      <c r="F435" s="46">
        <v>2.6243462860104834</v>
      </c>
      <c r="G435" s="45" t="s">
        <v>58</v>
      </c>
      <c r="H435" s="46">
        <v>2.5699730972245871</v>
      </c>
      <c r="I435" s="46">
        <v>2.61</v>
      </c>
    </row>
    <row r="436" spans="1:9" ht="13" x14ac:dyDescent="0.25">
      <c r="A436" s="44" t="s">
        <v>486</v>
      </c>
      <c r="B436" s="46">
        <v>2.61</v>
      </c>
      <c r="C436" s="46">
        <v>2.6722052980132451</v>
      </c>
      <c r="D436" s="45" t="s">
        <v>58</v>
      </c>
      <c r="E436" s="45" t="s">
        <v>58</v>
      </c>
      <c r="F436" s="46">
        <v>2.7356599306979366</v>
      </c>
      <c r="G436" s="45" t="s">
        <v>58</v>
      </c>
      <c r="H436" s="46">
        <v>2.6134397666940852</v>
      </c>
      <c r="I436" s="46">
        <v>2.72</v>
      </c>
    </row>
    <row r="437" spans="1:9" ht="13" x14ac:dyDescent="0.25">
      <c r="A437" s="44" t="s">
        <v>487</v>
      </c>
      <c r="B437" s="46">
        <v>2.66</v>
      </c>
      <c r="C437" s="46">
        <v>2.7127680428201639</v>
      </c>
      <c r="D437" s="46">
        <v>2.7050000000000001</v>
      </c>
      <c r="E437" s="46">
        <v>2.855</v>
      </c>
      <c r="F437" s="46">
        <v>2.7489902729851647</v>
      </c>
      <c r="G437" s="45" t="s">
        <v>58</v>
      </c>
      <c r="H437" s="46">
        <v>2.7144082523061583</v>
      </c>
      <c r="I437" s="46">
        <v>2.73</v>
      </c>
    </row>
    <row r="438" spans="1:9" ht="13" x14ac:dyDescent="0.25">
      <c r="A438" s="44" t="s">
        <v>488</v>
      </c>
      <c r="B438" s="46">
        <v>2.67</v>
      </c>
      <c r="C438" s="46">
        <v>2.6917432976802336</v>
      </c>
      <c r="D438" s="46">
        <v>2.71</v>
      </c>
      <c r="E438" s="45" t="s">
        <v>58</v>
      </c>
      <c r="F438" s="46">
        <v>2.7213123368478151</v>
      </c>
      <c r="G438" s="46">
        <v>2.6200319463616646</v>
      </c>
      <c r="H438" s="46">
        <v>2.5391144241520687</v>
      </c>
      <c r="I438" s="46">
        <v>2.67</v>
      </c>
    </row>
    <row r="439" spans="1:9" ht="13" x14ac:dyDescent="0.25">
      <c r="A439" s="44" t="s">
        <v>489</v>
      </c>
      <c r="B439" s="46">
        <v>2.58</v>
      </c>
      <c r="C439" s="46">
        <v>2.6256033303107742</v>
      </c>
      <c r="D439" s="46">
        <v>2.7349999999999999</v>
      </c>
      <c r="E439" s="45" t="s">
        <v>58</v>
      </c>
      <c r="F439" s="46">
        <v>2.770125336771379</v>
      </c>
      <c r="G439" s="45" t="s">
        <v>58</v>
      </c>
      <c r="H439" s="46">
        <v>2.6244452054794523</v>
      </c>
      <c r="I439" s="46">
        <v>2.75</v>
      </c>
    </row>
    <row r="440" spans="1:9" ht="13" x14ac:dyDescent="0.25">
      <c r="A440" s="44" t="s">
        <v>490</v>
      </c>
      <c r="B440" s="45" t="s">
        <v>58</v>
      </c>
      <c r="C440" s="46">
        <v>2.7526969799796404</v>
      </c>
      <c r="D440" s="45" t="s">
        <v>58</v>
      </c>
      <c r="E440" s="45" t="s">
        <v>58</v>
      </c>
      <c r="F440" s="46">
        <v>2.774826722401595</v>
      </c>
      <c r="G440" s="45" t="s">
        <v>58</v>
      </c>
      <c r="H440" s="46">
        <v>2.6647033417782606</v>
      </c>
      <c r="I440" s="46">
        <v>2.77</v>
      </c>
    </row>
    <row r="441" spans="1:9" ht="13" x14ac:dyDescent="0.25">
      <c r="A441" s="44" t="s">
        <v>491</v>
      </c>
      <c r="B441" s="46">
        <v>2.58</v>
      </c>
      <c r="C441" s="46">
        <v>2.7287891566265059</v>
      </c>
      <c r="D441" s="45" t="s">
        <v>58</v>
      </c>
      <c r="E441" s="45" t="s">
        <v>58</v>
      </c>
      <c r="F441" s="46">
        <v>2.7799061326658321</v>
      </c>
      <c r="G441" s="45" t="s">
        <v>58</v>
      </c>
      <c r="H441" s="46">
        <v>2.7303274883960804</v>
      </c>
      <c r="I441" s="46">
        <v>2.76</v>
      </c>
    </row>
    <row r="442" spans="1:9" ht="13" x14ac:dyDescent="0.25">
      <c r="A442" s="44" t="s">
        <v>492</v>
      </c>
      <c r="B442" s="45" t="s">
        <v>58</v>
      </c>
      <c r="C442" s="46">
        <v>2.6498620689655175</v>
      </c>
      <c r="D442" s="45" t="s">
        <v>58</v>
      </c>
      <c r="E442" s="45" t="s">
        <v>58</v>
      </c>
      <c r="F442" s="46">
        <v>2.6829014083609883</v>
      </c>
      <c r="G442" s="45" t="s">
        <v>58</v>
      </c>
      <c r="H442" s="46">
        <v>2.7050000000000001</v>
      </c>
      <c r="I442" s="46">
        <v>2.68</v>
      </c>
    </row>
    <row r="443" spans="1:9" ht="13" x14ac:dyDescent="0.25">
      <c r="A443" s="44" t="s">
        <v>493</v>
      </c>
      <c r="B443" s="45" t="s">
        <v>58</v>
      </c>
      <c r="C443" s="46">
        <v>2.4940000000000002</v>
      </c>
      <c r="D443" s="45" t="s">
        <v>58</v>
      </c>
      <c r="E443" s="45" t="s">
        <v>58</v>
      </c>
      <c r="F443" s="46">
        <v>2.7070871040723983</v>
      </c>
      <c r="G443" s="45" t="s">
        <v>58</v>
      </c>
      <c r="H443" s="46">
        <v>2.6202375598433192</v>
      </c>
      <c r="I443" s="46">
        <v>2.64</v>
      </c>
    </row>
    <row r="444" spans="1:9" ht="13" x14ac:dyDescent="0.25">
      <c r="A444" s="44" t="s">
        <v>494</v>
      </c>
      <c r="B444" s="45" t="s">
        <v>58</v>
      </c>
      <c r="C444" s="46">
        <v>2.7508666666666666</v>
      </c>
      <c r="D444" s="46">
        <v>2.64</v>
      </c>
      <c r="E444" s="45" t="s">
        <v>58</v>
      </c>
      <c r="F444" s="46">
        <v>2.686201923076923</v>
      </c>
      <c r="G444" s="45" t="s">
        <v>58</v>
      </c>
      <c r="H444" s="46">
        <v>2.6739999999999999</v>
      </c>
      <c r="I444" s="46">
        <v>2.7</v>
      </c>
    </row>
    <row r="445" spans="1:9" ht="13" x14ac:dyDescent="0.25">
      <c r="A445" s="44" t="s">
        <v>495</v>
      </c>
      <c r="B445" s="45" t="s">
        <v>58</v>
      </c>
      <c r="C445" s="46">
        <v>2.6886905012051172</v>
      </c>
      <c r="D445" s="46">
        <v>2.685944881889764</v>
      </c>
      <c r="E445" s="45" t="s">
        <v>58</v>
      </c>
      <c r="F445" s="46">
        <v>2.7274602859974513</v>
      </c>
      <c r="G445" s="45" t="s">
        <v>58</v>
      </c>
      <c r="H445" s="45" t="s">
        <v>58</v>
      </c>
      <c r="I445" s="46">
        <v>2.71</v>
      </c>
    </row>
    <row r="446" spans="1:9" ht="13" x14ac:dyDescent="0.25">
      <c r="A446" s="44" t="s">
        <v>496</v>
      </c>
      <c r="B446" s="45" t="s">
        <v>58</v>
      </c>
      <c r="C446" s="46">
        <v>2.6245882352941177</v>
      </c>
      <c r="D446" s="46">
        <v>2.7</v>
      </c>
      <c r="E446" s="45" t="s">
        <v>58</v>
      </c>
      <c r="F446" s="46">
        <v>2.6875719267944334</v>
      </c>
      <c r="G446" s="45" t="s">
        <v>58</v>
      </c>
      <c r="H446" s="46">
        <v>2.6019354838709678</v>
      </c>
      <c r="I446" s="46">
        <v>2.67</v>
      </c>
    </row>
    <row r="447" spans="1:9" ht="13" x14ac:dyDescent="0.25">
      <c r="A447" s="44" t="s">
        <v>497</v>
      </c>
      <c r="B447" s="45" t="s">
        <v>58</v>
      </c>
      <c r="C447" s="46">
        <v>2.6855555555555557</v>
      </c>
      <c r="D447" s="45" t="s">
        <v>58</v>
      </c>
      <c r="E447" s="45" t="s">
        <v>58</v>
      </c>
      <c r="F447" s="46">
        <v>2.690031746031746</v>
      </c>
      <c r="G447" s="45" t="s">
        <v>58</v>
      </c>
      <c r="H447" s="45" t="s">
        <v>58</v>
      </c>
      <c r="I447" s="46">
        <v>2.69</v>
      </c>
    </row>
    <row r="448" spans="1:9" ht="13" x14ac:dyDescent="0.25">
      <c r="A448" s="44" t="s">
        <v>498</v>
      </c>
      <c r="B448" s="45" t="s">
        <v>58</v>
      </c>
      <c r="C448" s="46">
        <v>2.6904074966343083</v>
      </c>
      <c r="D448" s="46">
        <v>2.7016666666666667</v>
      </c>
      <c r="E448" s="45" t="s">
        <v>58</v>
      </c>
      <c r="F448" s="46">
        <v>2.7297328027288232</v>
      </c>
      <c r="G448" s="45" t="s">
        <v>58</v>
      </c>
      <c r="H448" s="46">
        <v>2.7031904004108402</v>
      </c>
      <c r="I448" s="46">
        <v>2.72</v>
      </c>
    </row>
    <row r="449" spans="1:9" ht="13" x14ac:dyDescent="0.25">
      <c r="A449" s="44" t="s">
        <v>499</v>
      </c>
      <c r="B449" s="45" t="s">
        <v>58</v>
      </c>
      <c r="C449" s="46">
        <v>2.7746322084183199</v>
      </c>
      <c r="D449" s="46">
        <v>2.6892460317460318</v>
      </c>
      <c r="E449" s="45" t="s">
        <v>58</v>
      </c>
      <c r="F449" s="46">
        <v>2.781708409180871</v>
      </c>
      <c r="G449" s="45" t="s">
        <v>58</v>
      </c>
      <c r="H449" s="46">
        <v>2.7149231096458579</v>
      </c>
      <c r="I449" s="46">
        <v>2.77</v>
      </c>
    </row>
    <row r="450" spans="1:9" ht="13" x14ac:dyDescent="0.25">
      <c r="A450" s="44" t="s">
        <v>500</v>
      </c>
      <c r="B450" s="45" t="s">
        <v>58</v>
      </c>
      <c r="C450" s="46">
        <v>2.8176793472308423</v>
      </c>
      <c r="D450" s="46">
        <v>2.8795454545454544</v>
      </c>
      <c r="E450" s="45" t="s">
        <v>58</v>
      </c>
      <c r="F450" s="46">
        <v>2.8638275465016778</v>
      </c>
      <c r="G450" s="46">
        <v>2.855</v>
      </c>
      <c r="H450" s="46">
        <v>2.8735714285714287</v>
      </c>
      <c r="I450" s="46">
        <v>2.86</v>
      </c>
    </row>
    <row r="451" spans="1:9" ht="13" x14ac:dyDescent="0.25">
      <c r="A451" s="44" t="s">
        <v>501</v>
      </c>
      <c r="B451" s="46">
        <v>2.76</v>
      </c>
      <c r="C451" s="46">
        <v>2.9287128712871286</v>
      </c>
      <c r="D451" s="45" t="s">
        <v>58</v>
      </c>
      <c r="E451" s="45" t="s">
        <v>58</v>
      </c>
      <c r="F451" s="46">
        <v>2.9356316978207615</v>
      </c>
      <c r="G451" s="46">
        <v>2.6139999999999999</v>
      </c>
      <c r="H451" s="45" t="s">
        <v>58</v>
      </c>
      <c r="I451" s="46">
        <v>2.91</v>
      </c>
    </row>
    <row r="452" spans="1:9" ht="13" x14ac:dyDescent="0.25">
      <c r="A452" s="44" t="s">
        <v>502</v>
      </c>
      <c r="B452" s="45" t="s">
        <v>58</v>
      </c>
      <c r="C452" s="46">
        <v>3.0458333333333334</v>
      </c>
      <c r="D452" s="46">
        <v>3.0474999999999999</v>
      </c>
      <c r="E452" s="45" t="s">
        <v>58</v>
      </c>
      <c r="F452" s="46">
        <v>3.0098481273960482</v>
      </c>
      <c r="G452" s="46">
        <v>2.7040000000000002</v>
      </c>
      <c r="H452" s="46">
        <v>3</v>
      </c>
      <c r="I452" s="46">
        <v>3.01</v>
      </c>
    </row>
    <row r="453" spans="1:9" ht="13" x14ac:dyDescent="0.25">
      <c r="A453" s="44" t="s">
        <v>503</v>
      </c>
      <c r="B453" s="45" t="s">
        <v>58</v>
      </c>
      <c r="C453" s="46">
        <v>3.04</v>
      </c>
      <c r="D453" s="46">
        <v>3.028936170212766</v>
      </c>
      <c r="E453" s="45" t="s">
        <v>58</v>
      </c>
      <c r="F453" s="46">
        <v>3.0248837209302324</v>
      </c>
      <c r="G453" s="45" t="s">
        <v>58</v>
      </c>
      <c r="H453" s="45" t="s">
        <v>58</v>
      </c>
      <c r="I453" s="46">
        <v>3.03</v>
      </c>
    </row>
    <row r="454" spans="1:9" ht="13" x14ac:dyDescent="0.25">
      <c r="A454" s="44" t="s">
        <v>504</v>
      </c>
      <c r="B454" s="45" t="s">
        <v>58</v>
      </c>
      <c r="C454" s="46">
        <v>3.0593333333333335</v>
      </c>
      <c r="D454" s="45" t="s">
        <v>58</v>
      </c>
      <c r="E454" s="45" t="s">
        <v>58</v>
      </c>
      <c r="F454" s="46">
        <v>2.9928115015974441</v>
      </c>
      <c r="G454" s="45" t="s">
        <v>58</v>
      </c>
      <c r="H454" s="45" t="s">
        <v>58</v>
      </c>
      <c r="I454" s="46">
        <v>3</v>
      </c>
    </row>
    <row r="455" spans="1:9" ht="13" x14ac:dyDescent="0.25">
      <c r="A455" s="44" t="s">
        <v>505</v>
      </c>
      <c r="B455" s="45" t="s">
        <v>58</v>
      </c>
      <c r="C455" s="46">
        <v>2.9477594373474951</v>
      </c>
      <c r="D455" s="45" t="s">
        <v>58</v>
      </c>
      <c r="E455" s="45" t="s">
        <v>58</v>
      </c>
      <c r="F455" s="46">
        <v>2.9885000000000002</v>
      </c>
      <c r="G455" s="45" t="s">
        <v>58</v>
      </c>
      <c r="H455" s="45" t="s">
        <v>58</v>
      </c>
      <c r="I455" s="46">
        <v>2.98</v>
      </c>
    </row>
    <row r="456" spans="1:9" ht="13" x14ac:dyDescent="0.25">
      <c r="A456" s="44" t="s">
        <v>506</v>
      </c>
      <c r="B456" s="45" t="s">
        <v>58</v>
      </c>
      <c r="C456" s="46">
        <v>2.9908034026465029</v>
      </c>
      <c r="D456" s="45" t="s">
        <v>58</v>
      </c>
      <c r="E456" s="45" t="s">
        <v>58</v>
      </c>
      <c r="F456" s="46">
        <v>2.9922406007048363</v>
      </c>
      <c r="G456" s="45" t="s">
        <v>58</v>
      </c>
      <c r="H456" s="46">
        <v>3</v>
      </c>
      <c r="I456" s="46">
        <v>2.99</v>
      </c>
    </row>
    <row r="457" spans="1:9" ht="13" x14ac:dyDescent="0.25">
      <c r="A457" s="44" t="s">
        <v>507</v>
      </c>
      <c r="B457" s="45" t="s">
        <v>58</v>
      </c>
      <c r="C457" s="46">
        <v>3.09</v>
      </c>
      <c r="D457" s="46">
        <v>3.0114564564564565</v>
      </c>
      <c r="E457" s="45" t="s">
        <v>58</v>
      </c>
      <c r="F457" s="46">
        <v>3.0274410222804717</v>
      </c>
      <c r="G457" s="45" t="s">
        <v>58</v>
      </c>
      <c r="H457" s="45" t="s">
        <v>58</v>
      </c>
      <c r="I457" s="46">
        <v>3.03</v>
      </c>
    </row>
    <row r="458" spans="1:9" ht="13" x14ac:dyDescent="0.25">
      <c r="A458" s="44" t="s">
        <v>508</v>
      </c>
      <c r="B458" s="45" t="s">
        <v>58</v>
      </c>
      <c r="C458" s="45" t="s">
        <v>58</v>
      </c>
      <c r="D458" s="46">
        <v>3</v>
      </c>
      <c r="E458" s="45" t="s">
        <v>58</v>
      </c>
      <c r="F458" s="46">
        <v>3.0239024390243903</v>
      </c>
      <c r="G458" s="45" t="s">
        <v>58</v>
      </c>
      <c r="H458" s="45" t="s">
        <v>58</v>
      </c>
      <c r="I458" s="46">
        <v>3.02</v>
      </c>
    </row>
    <row r="459" spans="1:9" ht="13" x14ac:dyDescent="0.25">
      <c r="A459" s="44" t="s">
        <v>509</v>
      </c>
      <c r="B459" s="46">
        <v>3</v>
      </c>
      <c r="C459" s="46">
        <v>3.0510000000000002</v>
      </c>
      <c r="D459" s="46">
        <v>3.0462962962962963</v>
      </c>
      <c r="E459" s="45" t="s">
        <v>58</v>
      </c>
      <c r="F459" s="46">
        <v>3.1005751694135362</v>
      </c>
      <c r="G459" s="45" t="s">
        <v>58</v>
      </c>
      <c r="H459" s="46">
        <v>3.05</v>
      </c>
      <c r="I459" s="46">
        <v>3.09</v>
      </c>
    </row>
    <row r="460" spans="1:9" ht="13" x14ac:dyDescent="0.25">
      <c r="A460" s="44" t="s">
        <v>510</v>
      </c>
      <c r="B460" s="45" t="s">
        <v>58</v>
      </c>
      <c r="C460" s="46">
        <v>3.1083333333333334</v>
      </c>
      <c r="D460" s="45" t="s">
        <v>58</v>
      </c>
      <c r="E460" s="45" t="s">
        <v>58</v>
      </c>
      <c r="F460" s="46">
        <v>3.1907692307692308</v>
      </c>
      <c r="G460" s="45" t="s">
        <v>58</v>
      </c>
      <c r="H460" s="45" t="s">
        <v>58</v>
      </c>
      <c r="I460" s="46">
        <v>3.18</v>
      </c>
    </row>
    <row r="461" spans="1:9" ht="13" x14ac:dyDescent="0.25">
      <c r="A461" s="44" t="s">
        <v>511</v>
      </c>
      <c r="B461" s="45" t="s">
        <v>58</v>
      </c>
      <c r="C461" s="46">
        <v>3.21430203335618</v>
      </c>
      <c r="D461" s="46">
        <v>3.2</v>
      </c>
      <c r="E461" s="45" t="s">
        <v>58</v>
      </c>
      <c r="F461" s="46">
        <v>3.2160000000000002</v>
      </c>
      <c r="G461" s="45" t="s">
        <v>58</v>
      </c>
      <c r="H461" s="46">
        <v>3.2</v>
      </c>
      <c r="I461" s="46">
        <v>3.21</v>
      </c>
    </row>
    <row r="462" spans="1:9" ht="13" x14ac:dyDescent="0.25">
      <c r="A462" s="44" t="s">
        <v>512</v>
      </c>
      <c r="B462" s="45" t="s">
        <v>58</v>
      </c>
      <c r="C462" s="46">
        <v>3.36</v>
      </c>
      <c r="D462" s="46">
        <v>3.346583850931677</v>
      </c>
      <c r="E462" s="45" t="s">
        <v>58</v>
      </c>
      <c r="F462" s="46">
        <v>3.3872067901234568</v>
      </c>
      <c r="G462" s="45" t="s">
        <v>58</v>
      </c>
      <c r="H462" s="45" t="s">
        <v>58</v>
      </c>
      <c r="I462" s="46">
        <v>3.38</v>
      </c>
    </row>
    <row r="463" spans="1:9" ht="13" x14ac:dyDescent="0.25">
      <c r="A463" s="44" t="s">
        <v>513</v>
      </c>
      <c r="B463" s="45" t="s">
        <v>58</v>
      </c>
      <c r="C463" s="46">
        <v>3.5635568513119535</v>
      </c>
      <c r="D463" s="45" t="s">
        <v>58</v>
      </c>
      <c r="E463" s="45" t="s">
        <v>58</v>
      </c>
      <c r="F463" s="46">
        <v>3.5138888888888888</v>
      </c>
      <c r="G463" s="45" t="s">
        <v>58</v>
      </c>
      <c r="H463" s="46">
        <v>3.4314285714285715</v>
      </c>
      <c r="I463" s="46">
        <v>3.52</v>
      </c>
    </row>
    <row r="464" spans="1:9" ht="13" x14ac:dyDescent="0.25">
      <c r="A464" s="44" t="s">
        <v>514</v>
      </c>
      <c r="B464" s="45" t="s">
        <v>58</v>
      </c>
      <c r="C464" s="46">
        <v>3.6189393939393941</v>
      </c>
      <c r="D464" s="46">
        <v>3.43</v>
      </c>
      <c r="E464" s="45" t="s">
        <v>58</v>
      </c>
      <c r="F464" s="46">
        <v>3.7319444444444443</v>
      </c>
      <c r="G464" s="45" t="s">
        <v>58</v>
      </c>
      <c r="H464" s="45" t="s">
        <v>58</v>
      </c>
      <c r="I464" s="46">
        <v>3.65</v>
      </c>
    </row>
    <row r="465" spans="1:9" ht="13" x14ac:dyDescent="0.25">
      <c r="A465" s="44" t="s">
        <v>515</v>
      </c>
      <c r="B465" s="45" t="s">
        <v>58</v>
      </c>
      <c r="C465" s="46">
        <v>3.8</v>
      </c>
      <c r="D465" s="45" t="s">
        <v>58</v>
      </c>
      <c r="E465" s="45" t="s">
        <v>58</v>
      </c>
      <c r="F465" s="46">
        <v>3.6801739130434781</v>
      </c>
      <c r="G465" s="45" t="s">
        <v>58</v>
      </c>
      <c r="H465" s="45" t="s">
        <v>58</v>
      </c>
      <c r="I465" s="46">
        <v>3.69</v>
      </c>
    </row>
    <row r="466" spans="1:9" ht="13" x14ac:dyDescent="0.25">
      <c r="A466" s="44" t="s">
        <v>516</v>
      </c>
      <c r="B466" s="45" t="s">
        <v>58</v>
      </c>
      <c r="C466" s="45" t="s">
        <v>58</v>
      </c>
      <c r="D466" s="45" t="s">
        <v>58</v>
      </c>
      <c r="E466" s="45" t="s">
        <v>58</v>
      </c>
      <c r="F466" s="46">
        <v>3.8497126436781608</v>
      </c>
      <c r="G466" s="45" t="s">
        <v>58</v>
      </c>
      <c r="H466" s="45" t="s">
        <v>58</v>
      </c>
      <c r="I466" s="46">
        <v>3.85</v>
      </c>
    </row>
    <row r="467" spans="1:9" ht="13" x14ac:dyDescent="0.25">
      <c r="A467" s="44" t="s">
        <v>517</v>
      </c>
      <c r="B467" s="45" t="s">
        <v>58</v>
      </c>
      <c r="C467" s="46">
        <v>3.9</v>
      </c>
      <c r="D467" s="46">
        <v>3.9</v>
      </c>
      <c r="E467" s="45" t="s">
        <v>58</v>
      </c>
      <c r="F467" s="46">
        <v>3.9255254603048901</v>
      </c>
      <c r="G467" s="45" t="s">
        <v>58</v>
      </c>
      <c r="H467" s="46">
        <v>3.8</v>
      </c>
      <c r="I467" s="46">
        <v>3.9</v>
      </c>
    </row>
    <row r="468" spans="1:9" ht="13" x14ac:dyDescent="0.25">
      <c r="A468" s="44" t="s">
        <v>518</v>
      </c>
      <c r="B468" s="45" t="s">
        <v>58</v>
      </c>
      <c r="C468" s="45" t="s">
        <v>58</v>
      </c>
      <c r="D468" s="46">
        <v>3.8380000000000001</v>
      </c>
      <c r="E468" s="45" t="s">
        <v>58</v>
      </c>
      <c r="F468" s="46">
        <v>3.9060000000000001</v>
      </c>
      <c r="G468" s="45" t="s">
        <v>58</v>
      </c>
      <c r="H468" s="45" t="s">
        <v>58</v>
      </c>
      <c r="I468" s="46">
        <v>3.86</v>
      </c>
    </row>
    <row r="469" spans="1:9" ht="13" x14ac:dyDescent="0.25">
      <c r="A469" s="44" t="s">
        <v>519</v>
      </c>
      <c r="B469" s="45" t="s">
        <v>58</v>
      </c>
      <c r="C469" s="45" t="s">
        <v>58</v>
      </c>
      <c r="D469" s="46">
        <v>3.8380000000000001</v>
      </c>
      <c r="E469" s="45" t="s">
        <v>58</v>
      </c>
      <c r="F469" s="46">
        <v>3.9</v>
      </c>
      <c r="G469" s="45" t="s">
        <v>58</v>
      </c>
      <c r="H469" s="45" t="s">
        <v>58</v>
      </c>
      <c r="I469" s="46">
        <v>3.85</v>
      </c>
    </row>
    <row r="470" spans="1:9" ht="13" x14ac:dyDescent="0.25">
      <c r="A470" s="44" t="s">
        <v>520</v>
      </c>
      <c r="B470" s="45" t="s">
        <v>58</v>
      </c>
      <c r="C470" s="45" t="s">
        <v>58</v>
      </c>
      <c r="D470" s="45" t="s">
        <v>58</v>
      </c>
      <c r="E470" s="45" t="s">
        <v>58</v>
      </c>
      <c r="F470" s="46">
        <v>3.7102649006622515</v>
      </c>
      <c r="G470" s="45" t="s">
        <v>58</v>
      </c>
      <c r="H470" s="45" t="s">
        <v>58</v>
      </c>
      <c r="I470" s="46">
        <v>3.71</v>
      </c>
    </row>
    <row r="471" spans="1:9" ht="13" x14ac:dyDescent="0.25">
      <c r="A471" s="44" t="s">
        <v>521</v>
      </c>
      <c r="B471" s="45" t="s">
        <v>58</v>
      </c>
      <c r="C471" s="46">
        <v>3.4274194484760523</v>
      </c>
      <c r="D471" s="46">
        <v>3.45</v>
      </c>
      <c r="E471" s="45" t="s">
        <v>58</v>
      </c>
      <c r="F471" s="46">
        <v>3.4974264705882354</v>
      </c>
      <c r="G471" s="45" t="s">
        <v>58</v>
      </c>
      <c r="H471" s="45" t="s">
        <v>58</v>
      </c>
      <c r="I471" s="46">
        <v>3.49</v>
      </c>
    </row>
    <row r="472" spans="1:9" ht="13" x14ac:dyDescent="0.25">
      <c r="A472" s="44" t="s">
        <v>522</v>
      </c>
      <c r="B472" s="45" t="s">
        <v>58</v>
      </c>
      <c r="C472" s="46">
        <v>3.2166666666666668</v>
      </c>
      <c r="D472" s="46">
        <v>3.3</v>
      </c>
      <c r="E472" s="45" t="s">
        <v>58</v>
      </c>
      <c r="F472" s="46">
        <v>3.3094890510948907</v>
      </c>
      <c r="G472" s="45" t="s">
        <v>58</v>
      </c>
      <c r="H472" s="45" t="s">
        <v>58</v>
      </c>
      <c r="I472" s="46">
        <v>3.28</v>
      </c>
    </row>
    <row r="473" spans="1:9" ht="13" x14ac:dyDescent="0.25">
      <c r="A473" s="44" t="s">
        <v>523</v>
      </c>
      <c r="B473" s="45" t="s">
        <v>58</v>
      </c>
      <c r="C473" s="46">
        <v>3.2734441602728048</v>
      </c>
      <c r="D473" s="46">
        <v>3.3634730538922155</v>
      </c>
      <c r="E473" s="45" t="s">
        <v>58</v>
      </c>
      <c r="F473" s="46">
        <v>3.1941119691119693</v>
      </c>
      <c r="G473" s="45" t="s">
        <v>58</v>
      </c>
      <c r="H473" s="46">
        <v>3.1708887200911509</v>
      </c>
      <c r="I473" s="46">
        <v>3.27</v>
      </c>
    </row>
    <row r="474" spans="1:9" ht="13" x14ac:dyDescent="0.25">
      <c r="A474" s="44" t="s">
        <v>524</v>
      </c>
      <c r="B474" s="45" t="s">
        <v>58</v>
      </c>
      <c r="C474" s="46">
        <v>3.05441824930368</v>
      </c>
      <c r="D474" s="45" t="s">
        <v>58</v>
      </c>
      <c r="E474" s="46">
        <v>3</v>
      </c>
      <c r="F474" s="46">
        <v>3.2078983994432848</v>
      </c>
      <c r="G474" s="45" t="s">
        <v>58</v>
      </c>
      <c r="H474" s="45" t="s">
        <v>58</v>
      </c>
      <c r="I474" s="46">
        <v>3.19</v>
      </c>
    </row>
    <row r="475" spans="1:9" ht="13" x14ac:dyDescent="0.25">
      <c r="A475" s="44" t="s">
        <v>525</v>
      </c>
      <c r="B475" s="45" t="s">
        <v>58</v>
      </c>
      <c r="C475" s="46">
        <v>3.3</v>
      </c>
      <c r="D475" s="46">
        <v>3.25</v>
      </c>
      <c r="E475" s="45" t="s">
        <v>58</v>
      </c>
      <c r="F475" s="46">
        <v>3.25</v>
      </c>
      <c r="G475" s="45" t="s">
        <v>58</v>
      </c>
      <c r="H475" s="46">
        <v>3.25</v>
      </c>
      <c r="I475" s="46">
        <v>3.25</v>
      </c>
    </row>
    <row r="476" spans="1:9" ht="13" x14ac:dyDescent="0.25">
      <c r="A476" s="44" t="s">
        <v>526</v>
      </c>
      <c r="B476" s="45" t="s">
        <v>58</v>
      </c>
      <c r="C476" s="46">
        <v>3.1</v>
      </c>
      <c r="D476" s="46">
        <v>3.25</v>
      </c>
      <c r="E476" s="45" t="s">
        <v>58</v>
      </c>
      <c r="F476" s="46">
        <v>3.2566666666666668</v>
      </c>
      <c r="G476" s="45" t="s">
        <v>58</v>
      </c>
      <c r="H476" s="46">
        <v>3.3</v>
      </c>
      <c r="I476" s="46">
        <v>3.24</v>
      </c>
    </row>
    <row r="477" spans="1:9" ht="13" x14ac:dyDescent="0.25">
      <c r="A477" s="44" t="s">
        <v>527</v>
      </c>
      <c r="B477" s="45" t="s">
        <v>58</v>
      </c>
      <c r="C477" s="46">
        <v>3.1499222269443261</v>
      </c>
      <c r="D477" s="45" t="s">
        <v>58</v>
      </c>
      <c r="E477" s="45" t="s">
        <v>58</v>
      </c>
      <c r="F477" s="46">
        <v>3.2088235294117649</v>
      </c>
      <c r="G477" s="45" t="s">
        <v>58</v>
      </c>
      <c r="H477" s="45" t="s">
        <v>58</v>
      </c>
      <c r="I477" s="46">
        <v>3.18</v>
      </c>
    </row>
    <row r="478" spans="1:9" ht="13" x14ac:dyDescent="0.25">
      <c r="A478" s="44" t="s">
        <v>528</v>
      </c>
      <c r="B478" s="45" t="s">
        <v>58</v>
      </c>
      <c r="C478" s="46">
        <v>3.05</v>
      </c>
      <c r="D478" s="45" t="s">
        <v>58</v>
      </c>
      <c r="E478" s="45" t="s">
        <v>58</v>
      </c>
      <c r="F478" s="46">
        <v>3.125</v>
      </c>
      <c r="G478" s="45" t="s">
        <v>58</v>
      </c>
      <c r="H478" s="46">
        <v>3.16</v>
      </c>
      <c r="I478" s="46">
        <v>3.12</v>
      </c>
    </row>
    <row r="479" spans="1:9" ht="13" x14ac:dyDescent="0.25">
      <c r="A479" s="44" t="s">
        <v>529</v>
      </c>
      <c r="B479" s="45" t="s">
        <v>58</v>
      </c>
      <c r="C479" s="46">
        <v>2.8887096774193548</v>
      </c>
      <c r="D479" s="46">
        <v>2.9</v>
      </c>
      <c r="E479" s="45" t="s">
        <v>58</v>
      </c>
      <c r="F479" s="46">
        <v>2.9857142857142858</v>
      </c>
      <c r="G479" s="46">
        <v>3</v>
      </c>
      <c r="H479" s="45" t="s">
        <v>58</v>
      </c>
      <c r="I479" s="46">
        <v>2.97</v>
      </c>
    </row>
    <row r="480" spans="1:9" ht="13" x14ac:dyDescent="0.25">
      <c r="A480" s="44" t="s">
        <v>530</v>
      </c>
      <c r="B480" s="45" t="s">
        <v>58</v>
      </c>
      <c r="C480" s="46">
        <v>2.7759074422536747</v>
      </c>
      <c r="D480" s="45" t="s">
        <v>58</v>
      </c>
      <c r="E480" s="45" t="s">
        <v>58</v>
      </c>
      <c r="F480" s="46">
        <v>2.9463636363636363</v>
      </c>
      <c r="G480" s="46">
        <v>2.7934843581445521</v>
      </c>
      <c r="H480" s="45" t="s">
        <v>58</v>
      </c>
      <c r="I480" s="46">
        <v>2.82</v>
      </c>
    </row>
    <row r="481" spans="1:9" ht="13" x14ac:dyDescent="0.25">
      <c r="A481" s="44" t="s">
        <v>531</v>
      </c>
      <c r="B481" s="46">
        <v>2.5</v>
      </c>
      <c r="C481" s="46">
        <v>2.7807641633728588</v>
      </c>
      <c r="D481" s="45" t="s">
        <v>58</v>
      </c>
      <c r="E481" s="45" t="s">
        <v>58</v>
      </c>
      <c r="F481" s="46">
        <v>2.8227272727272728</v>
      </c>
      <c r="G481" s="46">
        <v>2.7</v>
      </c>
      <c r="H481" s="46">
        <v>2.625</v>
      </c>
      <c r="I481" s="46">
        <v>2.75</v>
      </c>
    </row>
    <row r="482" spans="1:9" ht="13" x14ac:dyDescent="0.25">
      <c r="A482" s="44" t="s">
        <v>532</v>
      </c>
      <c r="B482" s="45" t="s">
        <v>58</v>
      </c>
      <c r="C482" s="46">
        <v>2.6666666666666665</v>
      </c>
      <c r="D482" s="46">
        <v>2.75</v>
      </c>
      <c r="E482" s="45" t="s">
        <v>58</v>
      </c>
      <c r="F482" s="46">
        <v>2.7563636363636363</v>
      </c>
      <c r="G482" s="45" t="s">
        <v>58</v>
      </c>
      <c r="H482" s="46">
        <v>2.7958550620392018</v>
      </c>
      <c r="I482" s="46">
        <v>2.74</v>
      </c>
    </row>
    <row r="483" spans="1:9" ht="13" x14ac:dyDescent="0.25">
      <c r="A483" s="44" t="s">
        <v>533</v>
      </c>
      <c r="B483" s="45" t="s">
        <v>58</v>
      </c>
      <c r="C483" s="46">
        <v>2.8162337662337662</v>
      </c>
      <c r="D483" s="45" t="s">
        <v>58</v>
      </c>
      <c r="E483" s="45" t="s">
        <v>58</v>
      </c>
      <c r="F483" s="46">
        <v>2.8322660098522165</v>
      </c>
      <c r="G483" s="46">
        <v>2.85</v>
      </c>
      <c r="H483" s="46">
        <v>2.6833333333333331</v>
      </c>
      <c r="I483" s="46">
        <v>2.79</v>
      </c>
    </row>
    <row r="484" spans="1:9" ht="13" x14ac:dyDescent="0.25">
      <c r="A484" s="44" t="s">
        <v>534</v>
      </c>
      <c r="B484" s="45" t="s">
        <v>58</v>
      </c>
      <c r="C484" s="46">
        <v>2.9</v>
      </c>
      <c r="D484" s="45" t="s">
        <v>58</v>
      </c>
      <c r="E484" s="45" t="s">
        <v>58</v>
      </c>
      <c r="F484" s="46">
        <v>2.8502330809667074</v>
      </c>
      <c r="G484" s="46">
        <v>2.8</v>
      </c>
      <c r="H484" s="46">
        <v>2.8</v>
      </c>
      <c r="I484" s="46">
        <v>2.85</v>
      </c>
    </row>
    <row r="485" spans="1:9" ht="13" x14ac:dyDescent="0.25">
      <c r="A485" s="44" t="s">
        <v>535</v>
      </c>
      <c r="B485" s="45" t="s">
        <v>58</v>
      </c>
      <c r="C485" s="46">
        <v>2.85</v>
      </c>
      <c r="D485" s="45" t="s">
        <v>58</v>
      </c>
      <c r="E485" s="46">
        <v>2.9</v>
      </c>
      <c r="F485" s="46">
        <v>2.970448496972022</v>
      </c>
      <c r="G485" s="45" t="s">
        <v>58</v>
      </c>
      <c r="H485" s="46">
        <v>2.962753623188406</v>
      </c>
      <c r="I485" s="46">
        <v>2.96</v>
      </c>
    </row>
    <row r="486" spans="1:9" ht="13" x14ac:dyDescent="0.25">
      <c r="A486" s="44" t="s">
        <v>536</v>
      </c>
      <c r="B486" s="45" t="s">
        <v>58</v>
      </c>
      <c r="C486" s="46">
        <v>3</v>
      </c>
      <c r="D486" s="45" t="s">
        <v>58</v>
      </c>
      <c r="E486" s="45" t="s">
        <v>58</v>
      </c>
      <c r="F486" s="46">
        <v>2.9613281101433842</v>
      </c>
      <c r="G486" s="46">
        <v>3.05</v>
      </c>
      <c r="H486" s="46">
        <v>3</v>
      </c>
      <c r="I486" s="46">
        <v>2.97</v>
      </c>
    </row>
    <row r="487" spans="1:9" ht="13" x14ac:dyDescent="0.25">
      <c r="A487" s="44" t="s">
        <v>537</v>
      </c>
      <c r="B487" s="45" t="s">
        <v>58</v>
      </c>
      <c r="C487" s="46">
        <v>3.0350279850746267</v>
      </c>
      <c r="D487" s="45" t="s">
        <v>58</v>
      </c>
      <c r="E487" s="46">
        <v>3.05</v>
      </c>
      <c r="F487" s="46">
        <v>3.063372263425967</v>
      </c>
      <c r="G487" s="45" t="s">
        <v>58</v>
      </c>
      <c r="H487" s="46">
        <v>2.9750000000000001</v>
      </c>
      <c r="I487" s="46">
        <v>3.05</v>
      </c>
    </row>
    <row r="488" spans="1:9" ht="13" x14ac:dyDescent="0.25">
      <c r="A488" s="44" t="s">
        <v>538</v>
      </c>
      <c r="B488" s="45" t="s">
        <v>58</v>
      </c>
      <c r="C488" s="46">
        <v>2.9773361430024705</v>
      </c>
      <c r="D488" s="46">
        <v>3.0833333333333335</v>
      </c>
      <c r="E488" s="45" t="s">
        <v>58</v>
      </c>
      <c r="F488" s="46">
        <v>3.0008845958312151</v>
      </c>
      <c r="G488" s="46">
        <v>3</v>
      </c>
      <c r="H488" s="46">
        <v>2.91</v>
      </c>
      <c r="I488" s="46">
        <v>3</v>
      </c>
    </row>
    <row r="489" spans="1:9" ht="13" x14ac:dyDescent="0.25">
      <c r="A489" s="44" t="s">
        <v>539</v>
      </c>
      <c r="B489" s="45" t="s">
        <v>58</v>
      </c>
      <c r="C489" s="46">
        <v>2.9862888482632539</v>
      </c>
      <c r="D489" s="46">
        <v>3</v>
      </c>
      <c r="E489" s="45" t="s">
        <v>58</v>
      </c>
      <c r="F489" s="46">
        <v>3.0786791227200463</v>
      </c>
      <c r="G489" s="46">
        <v>3.02</v>
      </c>
      <c r="H489" s="46">
        <v>2.9333333333333331</v>
      </c>
      <c r="I489" s="46">
        <v>3.04</v>
      </c>
    </row>
    <row r="490" spans="1:9" ht="13" x14ac:dyDescent="0.25">
      <c r="A490" s="44" t="s">
        <v>540</v>
      </c>
      <c r="B490" s="45" t="s">
        <v>58</v>
      </c>
      <c r="C490" s="46">
        <v>3.17</v>
      </c>
      <c r="D490" s="46">
        <v>3.1760000000000002</v>
      </c>
      <c r="E490" s="45" t="s">
        <v>58</v>
      </c>
      <c r="F490" s="46">
        <v>3.1359332682793215</v>
      </c>
      <c r="G490" s="45" t="s">
        <v>58</v>
      </c>
      <c r="H490" s="46">
        <v>3.05</v>
      </c>
      <c r="I490" s="46">
        <v>3.14</v>
      </c>
    </row>
    <row r="491" spans="1:9" ht="13" x14ac:dyDescent="0.25">
      <c r="A491" s="44" t="s">
        <v>541</v>
      </c>
      <c r="B491" s="45" t="s">
        <v>58</v>
      </c>
      <c r="C491" s="46">
        <v>3.1392000000000002</v>
      </c>
      <c r="D491" s="46">
        <v>3.085</v>
      </c>
      <c r="E491" s="45" t="s">
        <v>58</v>
      </c>
      <c r="F491" s="46">
        <v>3.1465579659932841</v>
      </c>
      <c r="G491" s="45" t="s">
        <v>58</v>
      </c>
      <c r="H491" s="45" t="s">
        <v>58</v>
      </c>
      <c r="I491" s="46">
        <v>3.14</v>
      </c>
    </row>
    <row r="492" spans="1:9" ht="13" x14ac:dyDescent="0.25">
      <c r="A492" s="44" t="s">
        <v>542</v>
      </c>
      <c r="B492" s="46">
        <v>2.9</v>
      </c>
      <c r="C492" s="46">
        <v>3.0621372031662268</v>
      </c>
      <c r="D492" s="46">
        <v>3.08</v>
      </c>
      <c r="E492" s="45" t="s">
        <v>58</v>
      </c>
      <c r="F492" s="46">
        <v>3.1667451737813739</v>
      </c>
      <c r="G492" s="45" t="s">
        <v>58</v>
      </c>
      <c r="H492" s="46">
        <v>3.0946153846153845</v>
      </c>
      <c r="I492" s="46">
        <v>3.12</v>
      </c>
    </row>
    <row r="493" spans="1:9" ht="13" x14ac:dyDescent="0.25">
      <c r="A493" s="44" t="s">
        <v>543</v>
      </c>
      <c r="B493" s="46">
        <v>2.8</v>
      </c>
      <c r="C493" s="46">
        <v>3</v>
      </c>
      <c r="D493" s="46">
        <v>2.5499999999999998</v>
      </c>
      <c r="E493" s="45" t="s">
        <v>58</v>
      </c>
      <c r="F493" s="46">
        <v>2.9656716417910447</v>
      </c>
      <c r="G493" s="45" t="s">
        <v>58</v>
      </c>
      <c r="H493" s="46">
        <v>2.95</v>
      </c>
      <c r="I493" s="46">
        <v>2.94</v>
      </c>
    </row>
    <row r="494" spans="1:9" ht="13" x14ac:dyDescent="0.25">
      <c r="A494" s="44" t="s">
        <v>544</v>
      </c>
      <c r="B494" s="45" t="s">
        <v>58</v>
      </c>
      <c r="C494" s="46">
        <v>2.7147452958821923</v>
      </c>
      <c r="D494" s="46">
        <v>2.66</v>
      </c>
      <c r="E494" s="45" t="s">
        <v>58</v>
      </c>
      <c r="F494" s="46">
        <v>2.9259916347879478</v>
      </c>
      <c r="G494" s="45" t="s">
        <v>58</v>
      </c>
      <c r="H494" s="46">
        <v>2.85</v>
      </c>
      <c r="I494" s="46">
        <v>2.87</v>
      </c>
    </row>
    <row r="495" spans="1:9" ht="13" x14ac:dyDescent="0.25">
      <c r="A495" s="44" t="s">
        <v>545</v>
      </c>
      <c r="B495" s="45" t="s">
        <v>58</v>
      </c>
      <c r="C495" s="46">
        <v>2.7679577464788734</v>
      </c>
      <c r="D495" s="46">
        <v>2.6</v>
      </c>
      <c r="E495" s="45" t="s">
        <v>58</v>
      </c>
      <c r="F495" s="46">
        <v>2.9207184092366902</v>
      </c>
      <c r="G495" s="45" t="s">
        <v>58</v>
      </c>
      <c r="H495" s="45" t="s">
        <v>58</v>
      </c>
      <c r="I495" s="46">
        <v>2.86</v>
      </c>
    </row>
    <row r="496" spans="1:9" ht="13" x14ac:dyDescent="0.25">
      <c r="A496" s="44" t="s">
        <v>546</v>
      </c>
      <c r="B496" s="45" t="s">
        <v>58</v>
      </c>
      <c r="C496" s="46">
        <v>2.9059523809523808</v>
      </c>
      <c r="D496" s="46">
        <v>2.71</v>
      </c>
      <c r="E496" s="45" t="s">
        <v>58</v>
      </c>
      <c r="F496" s="46">
        <v>2.9331111111111112</v>
      </c>
      <c r="G496" s="46">
        <v>2.87</v>
      </c>
      <c r="H496" s="46">
        <v>2.7774268862128286</v>
      </c>
      <c r="I496" s="46">
        <v>2.87</v>
      </c>
    </row>
    <row r="497" spans="1:9" ht="13" x14ac:dyDescent="0.25">
      <c r="A497" s="44" t="s">
        <v>547</v>
      </c>
      <c r="B497" s="45" t="s">
        <v>58</v>
      </c>
      <c r="C497" s="46">
        <v>2.8299553187832962</v>
      </c>
      <c r="D497" s="45" t="s">
        <v>58</v>
      </c>
      <c r="E497" s="45" t="s">
        <v>58</v>
      </c>
      <c r="F497" s="46">
        <v>2.9162230215827338</v>
      </c>
      <c r="G497" s="45" t="s">
        <v>58</v>
      </c>
      <c r="H497" s="46">
        <v>2.7</v>
      </c>
      <c r="I497" s="46">
        <v>2.88</v>
      </c>
    </row>
    <row r="498" spans="1:9" ht="13" x14ac:dyDescent="0.25">
      <c r="A498" s="44" t="s">
        <v>548</v>
      </c>
      <c r="B498" s="45" t="s">
        <v>58</v>
      </c>
      <c r="C498" s="45" t="s">
        <v>58</v>
      </c>
      <c r="D498" s="46">
        <v>2.9</v>
      </c>
      <c r="E498" s="45" t="s">
        <v>58</v>
      </c>
      <c r="F498" s="46">
        <v>2.9</v>
      </c>
      <c r="G498" s="45" t="s">
        <v>58</v>
      </c>
      <c r="H498" s="45" t="s">
        <v>58</v>
      </c>
      <c r="I498" s="46">
        <v>2.9</v>
      </c>
    </row>
    <row r="499" spans="1:9" ht="13" x14ac:dyDescent="0.25">
      <c r="A499" s="44" t="s">
        <v>549</v>
      </c>
      <c r="B499" s="45" t="s">
        <v>58</v>
      </c>
      <c r="C499" s="46">
        <v>2.9</v>
      </c>
      <c r="D499" s="45" t="s">
        <v>58</v>
      </c>
      <c r="E499" s="45" t="s">
        <v>58</v>
      </c>
      <c r="F499" s="46">
        <v>2.8927860696517413</v>
      </c>
      <c r="G499" s="45" t="s">
        <v>58</v>
      </c>
      <c r="H499" s="46">
        <v>2.88</v>
      </c>
      <c r="I499" s="46">
        <v>2.89</v>
      </c>
    </row>
    <row r="500" spans="1:9" ht="13" x14ac:dyDescent="0.25">
      <c r="A500" s="44" t="s">
        <v>550</v>
      </c>
      <c r="B500" s="45" t="s">
        <v>58</v>
      </c>
      <c r="C500" s="46">
        <v>2.7033309317963496</v>
      </c>
      <c r="D500" s="46">
        <v>2.87</v>
      </c>
      <c r="E500" s="45" t="s">
        <v>58</v>
      </c>
      <c r="F500" s="46">
        <v>2.9139611178614824</v>
      </c>
      <c r="G500" s="45" t="s">
        <v>58</v>
      </c>
      <c r="H500" s="45" t="s">
        <v>58</v>
      </c>
      <c r="I500" s="46">
        <v>2.89</v>
      </c>
    </row>
    <row r="501" spans="1:9" ht="13" x14ac:dyDescent="0.25">
      <c r="A501" s="44" t="s">
        <v>551</v>
      </c>
      <c r="B501" s="45" t="s">
        <v>58</v>
      </c>
      <c r="C501" s="46">
        <v>2.8262234533702677</v>
      </c>
      <c r="D501" s="46">
        <v>2.9</v>
      </c>
      <c r="E501" s="45" t="s">
        <v>58</v>
      </c>
      <c r="F501" s="46">
        <v>2.9134536732371843</v>
      </c>
      <c r="G501" s="45" t="s">
        <v>58</v>
      </c>
      <c r="H501" s="46">
        <v>2.85</v>
      </c>
      <c r="I501" s="46">
        <v>2.89</v>
      </c>
    </row>
    <row r="502" spans="1:9" ht="13" x14ac:dyDescent="0.25">
      <c r="A502" s="44" t="s">
        <v>552</v>
      </c>
      <c r="B502" s="45" t="s">
        <v>58</v>
      </c>
      <c r="C502" s="46">
        <v>2.75</v>
      </c>
      <c r="D502" s="46">
        <v>2.9</v>
      </c>
      <c r="E502" s="45" t="s">
        <v>58</v>
      </c>
      <c r="F502" s="46">
        <v>2.9084493670886076</v>
      </c>
      <c r="G502" s="46">
        <v>2.8</v>
      </c>
      <c r="H502" s="46">
        <v>2.8</v>
      </c>
      <c r="I502" s="46">
        <v>2.88</v>
      </c>
    </row>
    <row r="503" spans="1:9" ht="13" x14ac:dyDescent="0.25">
      <c r="A503" s="44" t="s">
        <v>553</v>
      </c>
      <c r="B503" s="45" t="s">
        <v>58</v>
      </c>
      <c r="C503" s="46">
        <v>2.8074960679458951</v>
      </c>
      <c r="D503" s="45" t="s">
        <v>58</v>
      </c>
      <c r="E503" s="45" t="s">
        <v>58</v>
      </c>
      <c r="F503" s="46">
        <v>2.9169747235387047</v>
      </c>
      <c r="G503" s="45" t="s">
        <v>58</v>
      </c>
      <c r="H503" s="45" t="s">
        <v>58</v>
      </c>
      <c r="I503" s="46">
        <v>2.9</v>
      </c>
    </row>
    <row r="504" spans="1:9" ht="13" x14ac:dyDescent="0.25">
      <c r="A504" s="44" t="s">
        <v>554</v>
      </c>
      <c r="B504" s="45" t="s">
        <v>58</v>
      </c>
      <c r="C504" s="46">
        <v>2.7677250512375844</v>
      </c>
      <c r="D504" s="46">
        <v>2.8</v>
      </c>
      <c r="E504" s="45" t="s">
        <v>58</v>
      </c>
      <c r="F504" s="46">
        <v>2.8027462644408665</v>
      </c>
      <c r="G504" s="45" t="s">
        <v>58</v>
      </c>
      <c r="H504" s="45" t="s">
        <v>58</v>
      </c>
      <c r="I504" s="46">
        <v>2.8</v>
      </c>
    </row>
    <row r="505" spans="1:9" ht="13" x14ac:dyDescent="0.25">
      <c r="A505" s="44" t="s">
        <v>555</v>
      </c>
      <c r="B505" s="45" t="s">
        <v>58</v>
      </c>
      <c r="C505" s="45" t="s">
        <v>58</v>
      </c>
      <c r="D505" s="45" t="s">
        <v>58</v>
      </c>
      <c r="E505" s="45" t="s">
        <v>58</v>
      </c>
      <c r="F505" s="46">
        <v>2.7252941176470586</v>
      </c>
      <c r="G505" s="45" t="s">
        <v>58</v>
      </c>
      <c r="H505" s="45" t="s">
        <v>58</v>
      </c>
      <c r="I505" s="46">
        <v>2.73</v>
      </c>
    </row>
    <row r="506" spans="1:9" ht="13" x14ac:dyDescent="0.25">
      <c r="A506" s="44" t="s">
        <v>556</v>
      </c>
      <c r="B506" s="45" t="s">
        <v>58</v>
      </c>
      <c r="C506" s="46">
        <v>2.7</v>
      </c>
      <c r="D506" s="45" t="s">
        <v>58</v>
      </c>
      <c r="E506" s="45" t="s">
        <v>58</v>
      </c>
      <c r="F506" s="46">
        <v>2.7173694779116464</v>
      </c>
      <c r="G506" s="45" t="s">
        <v>58</v>
      </c>
      <c r="H506" s="45" t="s">
        <v>58</v>
      </c>
      <c r="I506" s="46">
        <v>2.72</v>
      </c>
    </row>
    <row r="507" spans="1:9" ht="13" x14ac:dyDescent="0.25">
      <c r="A507" s="44" t="s">
        <v>557</v>
      </c>
      <c r="B507" s="45" t="s">
        <v>58</v>
      </c>
      <c r="C507" s="46">
        <v>2.7749999999999999</v>
      </c>
      <c r="D507" s="45" t="s">
        <v>58</v>
      </c>
      <c r="E507" s="46">
        <v>2.75</v>
      </c>
      <c r="F507" s="46">
        <v>2.7465437788018434</v>
      </c>
      <c r="G507" s="45" t="s">
        <v>58</v>
      </c>
      <c r="H507" s="45" t="s">
        <v>58</v>
      </c>
      <c r="I507" s="46">
        <v>2.75</v>
      </c>
    </row>
    <row r="508" spans="1:9" ht="13" x14ac:dyDescent="0.25">
      <c r="A508" s="44" t="s">
        <v>558</v>
      </c>
      <c r="B508" s="45" t="s">
        <v>58</v>
      </c>
      <c r="C508" s="46">
        <v>2.8092857142857142</v>
      </c>
      <c r="D508" s="46">
        <v>2.77</v>
      </c>
      <c r="E508" s="45" t="s">
        <v>58</v>
      </c>
      <c r="F508" s="46">
        <v>2.7991260317919275</v>
      </c>
      <c r="G508" s="46">
        <v>2.75</v>
      </c>
      <c r="H508" s="45" t="s">
        <v>58</v>
      </c>
      <c r="I508" s="46">
        <v>2.8</v>
      </c>
    </row>
    <row r="509" spans="1:9" ht="13" x14ac:dyDescent="0.25">
      <c r="A509" s="44" t="s">
        <v>559</v>
      </c>
      <c r="B509" s="45" t="s">
        <v>58</v>
      </c>
      <c r="C509" s="46">
        <v>2.6966666666666668</v>
      </c>
      <c r="D509" s="46">
        <v>2.85</v>
      </c>
      <c r="E509" s="45" t="s">
        <v>58</v>
      </c>
      <c r="F509" s="46">
        <v>2.8455605970032241</v>
      </c>
      <c r="G509" s="45" t="s">
        <v>58</v>
      </c>
      <c r="H509" s="46">
        <v>2.5</v>
      </c>
      <c r="I509" s="46">
        <v>2.82</v>
      </c>
    </row>
    <row r="510" spans="1:9" ht="13" x14ac:dyDescent="0.25">
      <c r="A510" s="44" t="s">
        <v>560</v>
      </c>
      <c r="B510" s="45" t="s">
        <v>58</v>
      </c>
      <c r="C510" s="46">
        <v>2.7</v>
      </c>
      <c r="D510" s="46">
        <v>2.86</v>
      </c>
      <c r="E510" s="45" t="s">
        <v>58</v>
      </c>
      <c r="F510" s="46">
        <v>2.9</v>
      </c>
      <c r="G510" s="46">
        <v>2.85</v>
      </c>
      <c r="H510" s="45" t="s">
        <v>58</v>
      </c>
      <c r="I510" s="46">
        <v>2.88</v>
      </c>
    </row>
    <row r="511" spans="1:9" ht="13" x14ac:dyDescent="0.25">
      <c r="A511" s="44" t="s">
        <v>561</v>
      </c>
      <c r="B511" s="45" t="s">
        <v>58</v>
      </c>
      <c r="C511" s="46">
        <v>2.9374074074074072</v>
      </c>
      <c r="D511" s="45" t="s">
        <v>58</v>
      </c>
      <c r="E511" s="45" t="s">
        <v>58</v>
      </c>
      <c r="F511" s="46">
        <v>2.9873211003645785</v>
      </c>
      <c r="G511" s="45" t="s">
        <v>58</v>
      </c>
      <c r="H511" s="46">
        <v>2.7818889187013682</v>
      </c>
      <c r="I511" s="46">
        <v>2.97</v>
      </c>
    </row>
    <row r="512" spans="1:9" ht="13" x14ac:dyDescent="0.25">
      <c r="A512" s="44" t="s">
        <v>562</v>
      </c>
      <c r="B512" s="45" t="s">
        <v>58</v>
      </c>
      <c r="C512" s="45" t="s">
        <v>58</v>
      </c>
      <c r="D512" s="46">
        <v>2.95</v>
      </c>
      <c r="E512" s="45" t="s">
        <v>58</v>
      </c>
      <c r="F512" s="46">
        <v>2.9781267579223702</v>
      </c>
      <c r="G512" s="45" t="s">
        <v>58</v>
      </c>
      <c r="H512" s="46">
        <v>3</v>
      </c>
      <c r="I512" s="46">
        <v>2.96</v>
      </c>
    </row>
    <row r="513" spans="1:9" ht="13" x14ac:dyDescent="0.25">
      <c r="A513" s="44" t="s">
        <v>563</v>
      </c>
      <c r="B513" s="45" t="s">
        <v>58</v>
      </c>
      <c r="C513" s="46">
        <v>2.95</v>
      </c>
      <c r="D513" s="46">
        <v>2.93</v>
      </c>
      <c r="E513" s="45" t="s">
        <v>58</v>
      </c>
      <c r="F513" s="46">
        <v>2.98</v>
      </c>
      <c r="G513" s="45" t="s">
        <v>58</v>
      </c>
      <c r="H513" s="46">
        <v>3</v>
      </c>
      <c r="I513" s="46">
        <v>2.98</v>
      </c>
    </row>
    <row r="514" spans="1:9" ht="13" x14ac:dyDescent="0.25">
      <c r="A514" s="44" t="s">
        <v>564</v>
      </c>
      <c r="B514" s="45" t="s">
        <v>58</v>
      </c>
      <c r="C514" s="46">
        <v>3.05</v>
      </c>
      <c r="D514" s="46">
        <v>3</v>
      </c>
      <c r="E514" s="45" t="s">
        <v>58</v>
      </c>
      <c r="F514" s="46">
        <v>3.0323330604162302</v>
      </c>
      <c r="G514" s="45" t="s">
        <v>58</v>
      </c>
      <c r="H514" s="45" t="s">
        <v>58</v>
      </c>
      <c r="I514" s="46">
        <v>3.03</v>
      </c>
    </row>
    <row r="515" spans="1:9" ht="13" x14ac:dyDescent="0.25">
      <c r="A515" s="44" t="s">
        <v>565</v>
      </c>
      <c r="B515" s="45" t="s">
        <v>58</v>
      </c>
      <c r="C515" s="45" t="s">
        <v>58</v>
      </c>
      <c r="D515" s="45" t="s">
        <v>58</v>
      </c>
      <c r="E515" s="45" t="s">
        <v>58</v>
      </c>
      <c r="F515" s="46">
        <v>3.045225102319236</v>
      </c>
      <c r="G515" s="45" t="s">
        <v>58</v>
      </c>
      <c r="H515" s="45" t="s">
        <v>58</v>
      </c>
      <c r="I515" s="46">
        <v>3.05</v>
      </c>
    </row>
    <row r="516" spans="1:9" ht="13" x14ac:dyDescent="0.25">
      <c r="A516" s="44" t="s">
        <v>566</v>
      </c>
      <c r="B516" s="45" t="s">
        <v>58</v>
      </c>
      <c r="C516" s="45" t="s">
        <v>58</v>
      </c>
      <c r="D516" s="45" t="s">
        <v>58</v>
      </c>
      <c r="E516" s="45" t="s">
        <v>58</v>
      </c>
      <c r="F516" s="46">
        <v>3.0175718015665796</v>
      </c>
      <c r="G516" s="45" t="s">
        <v>58</v>
      </c>
      <c r="H516" s="45" t="s">
        <v>58</v>
      </c>
      <c r="I516" s="46">
        <v>3.02</v>
      </c>
    </row>
    <row r="517" spans="1:9" ht="13" x14ac:dyDescent="0.25">
      <c r="A517" s="44" t="s">
        <v>567</v>
      </c>
      <c r="B517" s="45" t="s">
        <v>58</v>
      </c>
      <c r="C517" s="46">
        <v>2.9302144559173948</v>
      </c>
      <c r="D517" s="46">
        <v>3</v>
      </c>
      <c r="E517" s="45" t="s">
        <v>58</v>
      </c>
      <c r="F517" s="46">
        <v>3.0273101265822784</v>
      </c>
      <c r="G517" s="45" t="s">
        <v>58</v>
      </c>
      <c r="H517" s="45" t="s">
        <v>58</v>
      </c>
      <c r="I517" s="46">
        <v>3</v>
      </c>
    </row>
    <row r="518" spans="1:9" ht="13" x14ac:dyDescent="0.25">
      <c r="A518" s="44" t="s">
        <v>568</v>
      </c>
      <c r="B518" s="45" t="s">
        <v>58</v>
      </c>
      <c r="C518" s="46">
        <v>2.9849999999999999</v>
      </c>
      <c r="D518" s="45" t="s">
        <v>58</v>
      </c>
      <c r="E518" s="45" t="s">
        <v>58</v>
      </c>
      <c r="F518" s="46">
        <v>3.0431159420289857</v>
      </c>
      <c r="G518" s="46">
        <v>3</v>
      </c>
      <c r="H518" s="45" t="s">
        <v>58</v>
      </c>
      <c r="I518" s="46">
        <v>3.03</v>
      </c>
    </row>
    <row r="519" spans="1:9" ht="13" x14ac:dyDescent="0.25">
      <c r="A519" s="44" t="s">
        <v>569</v>
      </c>
      <c r="B519" s="45" t="s">
        <v>58</v>
      </c>
      <c r="C519" s="46">
        <v>3.08</v>
      </c>
      <c r="D519" s="46">
        <v>3.02</v>
      </c>
      <c r="E519" s="45" t="s">
        <v>58</v>
      </c>
      <c r="F519" s="46">
        <v>3.05</v>
      </c>
      <c r="G519" s="45" t="s">
        <v>58</v>
      </c>
      <c r="H519" s="45" t="s">
        <v>58</v>
      </c>
      <c r="I519" s="46">
        <v>3.06</v>
      </c>
    </row>
    <row r="520" spans="1:9" ht="13" x14ac:dyDescent="0.25">
      <c r="A520" s="44" t="s">
        <v>570</v>
      </c>
      <c r="B520" s="45" t="s">
        <v>58</v>
      </c>
      <c r="C520" s="46">
        <v>3.05</v>
      </c>
      <c r="D520" s="45" t="s">
        <v>58</v>
      </c>
      <c r="E520" s="45" t="s">
        <v>58</v>
      </c>
      <c r="F520" s="46">
        <v>3.0846666666666667</v>
      </c>
      <c r="G520" s="45" t="s">
        <v>58</v>
      </c>
      <c r="H520" s="46">
        <v>2.8888888888888888</v>
      </c>
      <c r="I520" s="46">
        <v>3.07</v>
      </c>
    </row>
    <row r="521" spans="1:9" ht="13" x14ac:dyDescent="0.25">
      <c r="A521" s="44" t="s">
        <v>571</v>
      </c>
      <c r="B521" s="45" t="s">
        <v>58</v>
      </c>
      <c r="C521" s="46">
        <v>3.0891244870041041</v>
      </c>
      <c r="D521" s="46">
        <v>3.11</v>
      </c>
      <c r="E521" s="45" t="s">
        <v>58</v>
      </c>
      <c r="F521" s="46">
        <v>3.1133333333333333</v>
      </c>
      <c r="G521" s="45" t="s">
        <v>58</v>
      </c>
      <c r="H521" s="46">
        <v>3.05</v>
      </c>
      <c r="I521" s="46">
        <v>3.1</v>
      </c>
    </row>
    <row r="522" spans="1:9" ht="13" x14ac:dyDescent="0.25">
      <c r="A522" s="44" t="s">
        <v>572</v>
      </c>
      <c r="B522" s="45" t="s">
        <v>58</v>
      </c>
      <c r="C522" s="46">
        <v>2.95</v>
      </c>
      <c r="D522" s="46">
        <v>3.1</v>
      </c>
      <c r="E522" s="45" t="s">
        <v>58</v>
      </c>
      <c r="F522" s="46">
        <v>3.1253543205496244</v>
      </c>
      <c r="G522" s="45" t="s">
        <v>58</v>
      </c>
      <c r="H522" s="46">
        <v>3.1</v>
      </c>
      <c r="I522" s="46">
        <v>3.1</v>
      </c>
    </row>
    <row r="523" spans="1:9" ht="13" x14ac:dyDescent="0.25">
      <c r="A523" s="44" t="s">
        <v>573</v>
      </c>
      <c r="B523" s="45" t="s">
        <v>58</v>
      </c>
      <c r="C523" s="46">
        <v>3.1</v>
      </c>
      <c r="D523" s="45" t="s">
        <v>58</v>
      </c>
      <c r="E523" s="45" t="s">
        <v>58</v>
      </c>
      <c r="F523" s="46">
        <v>3.085294117647059</v>
      </c>
      <c r="G523" s="45" t="s">
        <v>58</v>
      </c>
      <c r="H523" s="45" t="s">
        <v>58</v>
      </c>
      <c r="I523" s="46">
        <v>3.09</v>
      </c>
    </row>
    <row r="524" spans="1:9" ht="13" x14ac:dyDescent="0.25">
      <c r="A524" s="44" t="s">
        <v>574</v>
      </c>
      <c r="B524" s="45" t="s">
        <v>58</v>
      </c>
      <c r="C524" s="46">
        <v>3.0739999999999998</v>
      </c>
      <c r="D524" s="46">
        <v>2.93</v>
      </c>
      <c r="E524" s="45" t="s">
        <v>58</v>
      </c>
      <c r="F524" s="46">
        <v>3.0973684210526318</v>
      </c>
      <c r="G524" s="46">
        <v>3.1</v>
      </c>
      <c r="H524" s="45" t="s">
        <v>58</v>
      </c>
      <c r="I524" s="46">
        <v>3.08</v>
      </c>
    </row>
    <row r="525" spans="1:9" ht="13" x14ac:dyDescent="0.25">
      <c r="A525" s="44" t="s">
        <v>575</v>
      </c>
      <c r="B525" s="45" t="s">
        <v>58</v>
      </c>
      <c r="C525" s="46">
        <v>2.95</v>
      </c>
      <c r="D525" s="45" t="s">
        <v>58</v>
      </c>
      <c r="E525" s="45" t="s">
        <v>58</v>
      </c>
      <c r="F525" s="46">
        <v>3.1092803118184773</v>
      </c>
      <c r="G525" s="45" t="s">
        <v>58</v>
      </c>
      <c r="H525" s="45" t="s">
        <v>58</v>
      </c>
      <c r="I525" s="46">
        <v>3.1</v>
      </c>
    </row>
    <row r="526" spans="1:9" ht="13" x14ac:dyDescent="0.25">
      <c r="A526" s="44" t="s">
        <v>576</v>
      </c>
      <c r="B526" s="45" t="s">
        <v>58</v>
      </c>
      <c r="C526" s="46">
        <v>3.0648840792883658</v>
      </c>
      <c r="D526" s="46">
        <v>3.1</v>
      </c>
      <c r="E526" s="45" t="s">
        <v>58</v>
      </c>
      <c r="F526" s="46">
        <v>3.0870967741935482</v>
      </c>
      <c r="G526" s="45" t="s">
        <v>58</v>
      </c>
      <c r="H526" s="45" t="s">
        <v>58</v>
      </c>
      <c r="I526" s="46">
        <v>3.08</v>
      </c>
    </row>
    <row r="527" spans="1:9" ht="13" x14ac:dyDescent="0.25">
      <c r="A527" s="44" t="s">
        <v>577</v>
      </c>
      <c r="B527" s="45" t="s">
        <v>58</v>
      </c>
      <c r="C527" s="46">
        <v>3.05</v>
      </c>
      <c r="D527" s="45" t="s">
        <v>58</v>
      </c>
      <c r="E527" s="45" t="s">
        <v>58</v>
      </c>
      <c r="F527" s="46">
        <v>3.0773138686131385</v>
      </c>
      <c r="G527" s="45" t="s">
        <v>58</v>
      </c>
      <c r="H527" s="45" t="s">
        <v>58</v>
      </c>
      <c r="I527" s="46">
        <v>3.08</v>
      </c>
    </row>
    <row r="528" spans="1:9" ht="13" x14ac:dyDescent="0.25">
      <c r="A528" s="44" t="s">
        <v>578</v>
      </c>
      <c r="B528" s="45" t="s">
        <v>58</v>
      </c>
      <c r="C528" s="46">
        <v>3.024</v>
      </c>
      <c r="D528" s="45" t="s">
        <v>58</v>
      </c>
      <c r="E528" s="45" t="s">
        <v>58</v>
      </c>
      <c r="F528" s="46">
        <v>3.019883527454243</v>
      </c>
      <c r="G528" s="45" t="s">
        <v>58</v>
      </c>
      <c r="H528" s="46">
        <v>3</v>
      </c>
      <c r="I528" s="46">
        <v>3.02</v>
      </c>
    </row>
    <row r="529" spans="1:9" ht="13" x14ac:dyDescent="0.25">
      <c r="A529" s="44" t="s">
        <v>579</v>
      </c>
      <c r="B529" s="45" t="s">
        <v>58</v>
      </c>
      <c r="C529" s="45" t="s">
        <v>58</v>
      </c>
      <c r="D529" s="45" t="s">
        <v>58</v>
      </c>
      <c r="E529" s="45" t="s">
        <v>58</v>
      </c>
      <c r="F529" s="46">
        <v>3.0306818181818183</v>
      </c>
      <c r="G529" s="45" t="s">
        <v>58</v>
      </c>
      <c r="H529" s="46">
        <v>3.0509337860780983</v>
      </c>
      <c r="I529" s="46">
        <v>3.04</v>
      </c>
    </row>
    <row r="530" spans="1:9" ht="13" x14ac:dyDescent="0.25">
      <c r="A530" s="44" t="s">
        <v>580</v>
      </c>
      <c r="B530" s="45" t="s">
        <v>58</v>
      </c>
      <c r="C530" s="46">
        <v>3.05</v>
      </c>
      <c r="D530" s="45" t="s">
        <v>58</v>
      </c>
      <c r="E530" s="45" t="s">
        <v>58</v>
      </c>
      <c r="F530" s="46">
        <v>3.0381889763779526</v>
      </c>
      <c r="G530" s="45" t="s">
        <v>58</v>
      </c>
      <c r="H530" s="45" t="s">
        <v>58</v>
      </c>
      <c r="I530" s="46">
        <v>3.04</v>
      </c>
    </row>
    <row r="531" spans="1:9" ht="13" x14ac:dyDescent="0.25">
      <c r="A531" s="44" t="s">
        <v>581</v>
      </c>
      <c r="B531" s="45" t="s">
        <v>58</v>
      </c>
      <c r="C531" s="46">
        <v>2.93</v>
      </c>
      <c r="D531" s="45" t="s">
        <v>58</v>
      </c>
      <c r="E531" s="45" t="s">
        <v>58</v>
      </c>
      <c r="F531" s="46">
        <v>3.13</v>
      </c>
      <c r="G531" s="45" t="s">
        <v>58</v>
      </c>
      <c r="H531" s="46">
        <v>3.0297734627831714</v>
      </c>
      <c r="I531" s="46">
        <v>3.01</v>
      </c>
    </row>
    <row r="532" spans="1:9" ht="13" x14ac:dyDescent="0.25">
      <c r="A532" s="44" t="s">
        <v>582</v>
      </c>
      <c r="B532" s="45" t="s">
        <v>58</v>
      </c>
      <c r="C532" s="45" t="s">
        <v>58</v>
      </c>
      <c r="D532" s="45" t="s">
        <v>58</v>
      </c>
      <c r="E532" s="46">
        <v>3.1</v>
      </c>
      <c r="F532" s="46">
        <v>3.1333333333333333</v>
      </c>
      <c r="G532" s="45" t="s">
        <v>58</v>
      </c>
      <c r="H532" s="46">
        <v>3.05</v>
      </c>
      <c r="I532" s="46">
        <v>3.11</v>
      </c>
    </row>
    <row r="533" spans="1:9" ht="13" x14ac:dyDescent="0.25">
      <c r="A533" s="44" t="s">
        <v>583</v>
      </c>
      <c r="B533" s="45" t="s">
        <v>58</v>
      </c>
      <c r="C533" s="46">
        <v>3.2</v>
      </c>
      <c r="D533" s="45" t="s">
        <v>58</v>
      </c>
      <c r="E533" s="45" t="s">
        <v>58</v>
      </c>
      <c r="F533" s="46">
        <v>3.1615384615384614</v>
      </c>
      <c r="G533" s="45" t="s">
        <v>58</v>
      </c>
      <c r="H533" s="46">
        <v>3.1828403177211722</v>
      </c>
      <c r="I533" s="46">
        <v>3.17</v>
      </c>
    </row>
    <row r="534" spans="1:9" ht="13" x14ac:dyDescent="0.25">
      <c r="A534" s="44" t="s">
        <v>584</v>
      </c>
      <c r="B534" s="45" t="s">
        <v>58</v>
      </c>
      <c r="C534" s="46">
        <v>3.1375000000000002</v>
      </c>
      <c r="D534" s="45" t="s">
        <v>58</v>
      </c>
      <c r="E534" s="45" t="s">
        <v>58</v>
      </c>
      <c r="F534" s="46">
        <v>3.25</v>
      </c>
      <c r="G534" s="45" t="s">
        <v>58</v>
      </c>
      <c r="H534" s="46">
        <v>3.2057295960428691</v>
      </c>
      <c r="I534" s="46">
        <v>3.21</v>
      </c>
    </row>
    <row r="535" spans="1:9" ht="13" x14ac:dyDescent="0.25">
      <c r="A535" s="44" t="s">
        <v>585</v>
      </c>
      <c r="B535" s="46">
        <v>3.18</v>
      </c>
      <c r="C535" s="46">
        <v>3.05</v>
      </c>
      <c r="D535" s="45" t="s">
        <v>58</v>
      </c>
      <c r="E535" s="45" t="s">
        <v>58</v>
      </c>
      <c r="F535" s="46">
        <v>3.2</v>
      </c>
      <c r="G535" s="45" t="s">
        <v>58</v>
      </c>
      <c r="H535" s="45" t="s">
        <v>58</v>
      </c>
      <c r="I535" s="46">
        <v>3.15</v>
      </c>
    </row>
    <row r="536" spans="1:9" ht="13" x14ac:dyDescent="0.25">
      <c r="A536" s="44" t="s">
        <v>586</v>
      </c>
      <c r="B536" s="45" t="s">
        <v>58</v>
      </c>
      <c r="C536" s="46">
        <v>3.1</v>
      </c>
      <c r="D536" s="46">
        <v>3.25</v>
      </c>
      <c r="E536" s="46">
        <v>2.85</v>
      </c>
      <c r="F536" s="46">
        <v>3.1682853021212418</v>
      </c>
      <c r="G536" s="45" t="s">
        <v>58</v>
      </c>
      <c r="H536" s="46">
        <v>3.1876880191148027</v>
      </c>
      <c r="I536" s="46">
        <v>3.16</v>
      </c>
    </row>
    <row r="537" spans="1:9" ht="13" x14ac:dyDescent="0.25">
      <c r="A537" s="44" t="s">
        <v>587</v>
      </c>
      <c r="B537" s="45" t="s">
        <v>58</v>
      </c>
      <c r="C537" s="46">
        <v>3.05</v>
      </c>
      <c r="D537" s="45" t="s">
        <v>58</v>
      </c>
      <c r="E537" s="45" t="s">
        <v>58</v>
      </c>
      <c r="F537" s="46">
        <v>3.2039235177319223</v>
      </c>
      <c r="G537" s="45" t="s">
        <v>58</v>
      </c>
      <c r="H537" s="46">
        <v>3.1848435438265787</v>
      </c>
      <c r="I537" s="46">
        <v>3.19</v>
      </c>
    </row>
    <row r="538" spans="1:9" ht="13" x14ac:dyDescent="0.25">
      <c r="A538" s="44" t="s">
        <v>588</v>
      </c>
      <c r="B538" s="45" t="s">
        <v>58</v>
      </c>
      <c r="C538" s="46">
        <v>3.0333333333333332</v>
      </c>
      <c r="D538" s="46">
        <v>2.8250000000000002</v>
      </c>
      <c r="E538" s="45" t="s">
        <v>58</v>
      </c>
      <c r="F538" s="46">
        <v>3.2068636194567848</v>
      </c>
      <c r="G538" s="45" t="s">
        <v>58</v>
      </c>
      <c r="H538" s="46">
        <v>3.1455584224106157</v>
      </c>
      <c r="I538" s="46">
        <v>3.12</v>
      </c>
    </row>
    <row r="539" spans="1:9" ht="13" x14ac:dyDescent="0.25">
      <c r="A539" s="44" t="s">
        <v>589</v>
      </c>
      <c r="B539" s="45" t="s">
        <v>58</v>
      </c>
      <c r="C539" s="46">
        <v>3.1835212489158717</v>
      </c>
      <c r="D539" s="46">
        <v>3.14</v>
      </c>
      <c r="E539" s="45" t="s">
        <v>58</v>
      </c>
      <c r="F539" s="46">
        <v>3.218750192684718</v>
      </c>
      <c r="G539" s="46">
        <v>3.25</v>
      </c>
      <c r="H539" s="46">
        <v>3.1953213824289404</v>
      </c>
      <c r="I539" s="46">
        <v>3.2</v>
      </c>
    </row>
    <row r="540" spans="1:9" ht="13" x14ac:dyDescent="0.25">
      <c r="A540" s="44" t="s">
        <v>590</v>
      </c>
      <c r="B540" s="45" t="s">
        <v>58</v>
      </c>
      <c r="C540" s="46">
        <v>3.1683333333333334</v>
      </c>
      <c r="D540" s="45" t="s">
        <v>58</v>
      </c>
      <c r="E540" s="46">
        <v>3.25</v>
      </c>
      <c r="F540" s="46">
        <v>3.2979562488934357</v>
      </c>
      <c r="G540" s="46">
        <v>3.15</v>
      </c>
      <c r="H540" s="46">
        <v>3.4</v>
      </c>
      <c r="I540" s="46">
        <v>3.28</v>
      </c>
    </row>
    <row r="541" spans="1:9" ht="13" x14ac:dyDescent="0.25">
      <c r="A541" s="44" t="s">
        <v>591</v>
      </c>
      <c r="B541" s="45" t="s">
        <v>58</v>
      </c>
      <c r="C541" s="46">
        <v>3.1076923076923078</v>
      </c>
      <c r="D541" s="46">
        <v>3.4633333333333334</v>
      </c>
      <c r="E541" s="45" t="s">
        <v>58</v>
      </c>
      <c r="F541" s="46">
        <v>3.4752231366639621</v>
      </c>
      <c r="G541" s="45" t="s">
        <v>58</v>
      </c>
      <c r="H541" s="46">
        <v>3.4</v>
      </c>
      <c r="I541" s="46">
        <v>3.45</v>
      </c>
    </row>
    <row r="542" spans="1:9" ht="13" x14ac:dyDescent="0.25">
      <c r="A542" s="44" t="s">
        <v>592</v>
      </c>
      <c r="B542" s="46">
        <v>3.2</v>
      </c>
      <c r="C542" s="46">
        <v>3.3193069306930694</v>
      </c>
      <c r="D542" s="46">
        <v>3.5</v>
      </c>
      <c r="E542" s="46">
        <v>3.5</v>
      </c>
      <c r="F542" s="46">
        <v>3.5052365798946217</v>
      </c>
      <c r="G542" s="46">
        <v>3.5</v>
      </c>
      <c r="H542" s="45" t="s">
        <v>58</v>
      </c>
      <c r="I542" s="46">
        <v>3.46</v>
      </c>
    </row>
    <row r="543" spans="1:9" ht="13" x14ac:dyDescent="0.25">
      <c r="A543" s="44" t="s">
        <v>593</v>
      </c>
      <c r="B543" s="45" t="s">
        <v>58</v>
      </c>
      <c r="C543" s="46">
        <v>3.4379008746355684</v>
      </c>
      <c r="D543" s="45" t="s">
        <v>58</v>
      </c>
      <c r="E543" s="46">
        <v>3.57</v>
      </c>
      <c r="F543" s="46">
        <v>3.5031818181818184</v>
      </c>
      <c r="G543" s="45" t="s">
        <v>58</v>
      </c>
      <c r="H543" s="46">
        <v>3.4750000000000001</v>
      </c>
      <c r="I543" s="46">
        <v>3.49</v>
      </c>
    </row>
    <row r="544" spans="1:9" ht="13" x14ac:dyDescent="0.25">
      <c r="A544" s="44" t="s">
        <v>594</v>
      </c>
      <c r="B544" s="45" t="s">
        <v>58</v>
      </c>
      <c r="C544" s="46">
        <v>3.515940886198301</v>
      </c>
      <c r="D544" s="46">
        <v>3.55</v>
      </c>
      <c r="E544" s="45" t="s">
        <v>58</v>
      </c>
      <c r="F544" s="46">
        <v>3.5823862340328465</v>
      </c>
      <c r="G544" s="45" t="s">
        <v>58</v>
      </c>
      <c r="H544" s="46">
        <v>3.5002498530276309</v>
      </c>
      <c r="I544" s="46">
        <v>3.55</v>
      </c>
    </row>
    <row r="545" spans="1:9" ht="13" x14ac:dyDescent="0.25">
      <c r="A545" s="44" t="s">
        <v>595</v>
      </c>
      <c r="B545" s="46">
        <v>3.2</v>
      </c>
      <c r="C545" s="46">
        <v>3.6409448818897636</v>
      </c>
      <c r="D545" s="45" t="s">
        <v>58</v>
      </c>
      <c r="E545" s="45" t="s">
        <v>58</v>
      </c>
      <c r="F545" s="46">
        <v>3.6818109325598529</v>
      </c>
      <c r="G545" s="46">
        <v>3.5</v>
      </c>
      <c r="H545" s="46">
        <v>3.55</v>
      </c>
      <c r="I545" s="46">
        <v>3.65</v>
      </c>
    </row>
    <row r="546" spans="1:9" ht="13" x14ac:dyDescent="0.25">
      <c r="A546" s="44" t="s">
        <v>596</v>
      </c>
      <c r="B546" s="45" t="s">
        <v>58</v>
      </c>
      <c r="C546" s="46">
        <v>3.7166666666666668</v>
      </c>
      <c r="D546" s="45" t="s">
        <v>58</v>
      </c>
      <c r="E546" s="45" t="s">
        <v>58</v>
      </c>
      <c r="F546" s="46">
        <v>3.61</v>
      </c>
      <c r="G546" s="45" t="s">
        <v>58</v>
      </c>
      <c r="H546" s="46">
        <v>3.6707142857142858</v>
      </c>
      <c r="I546" s="46">
        <v>3.67</v>
      </c>
    </row>
    <row r="547" spans="1:9" ht="13" x14ac:dyDescent="0.25">
      <c r="A547" s="44" t="s">
        <v>597</v>
      </c>
      <c r="B547" s="45" t="s">
        <v>58</v>
      </c>
      <c r="C547" s="46">
        <v>3.65</v>
      </c>
      <c r="D547" s="45" t="s">
        <v>58</v>
      </c>
      <c r="E547" s="45" t="s">
        <v>58</v>
      </c>
      <c r="F547" s="46">
        <v>3.6903669724770642</v>
      </c>
      <c r="G547" s="45" t="s">
        <v>58</v>
      </c>
      <c r="H547" s="46">
        <v>3.594577955792909</v>
      </c>
      <c r="I547" s="46">
        <v>3.67</v>
      </c>
    </row>
    <row r="548" spans="1:9" ht="13" x14ac:dyDescent="0.25">
      <c r="A548" s="44" t="s">
        <v>598</v>
      </c>
      <c r="B548" s="45" t="s">
        <v>58</v>
      </c>
      <c r="C548" s="46">
        <v>3.6411063569682152</v>
      </c>
      <c r="D548" s="46">
        <v>3.66</v>
      </c>
      <c r="E548" s="45" t="s">
        <v>58</v>
      </c>
      <c r="F548" s="46">
        <v>3.6668108023319652</v>
      </c>
      <c r="G548" s="45" t="s">
        <v>58</v>
      </c>
      <c r="H548" s="46">
        <v>3.6</v>
      </c>
      <c r="I548" s="46">
        <v>3.65</v>
      </c>
    </row>
    <row r="549" spans="1:9" ht="13" x14ac:dyDescent="0.25">
      <c r="A549" s="44" t="s">
        <v>599</v>
      </c>
      <c r="B549" s="45" t="s">
        <v>58</v>
      </c>
      <c r="C549" s="46">
        <v>3.719642857142857</v>
      </c>
      <c r="D549" s="45" t="s">
        <v>58</v>
      </c>
      <c r="E549" s="45" t="s">
        <v>58</v>
      </c>
      <c r="F549" s="46">
        <v>3.6940699126092387</v>
      </c>
      <c r="G549" s="45" t="s">
        <v>58</v>
      </c>
      <c r="H549" s="46">
        <v>3.7</v>
      </c>
      <c r="I549" s="46">
        <v>3.7</v>
      </c>
    </row>
    <row r="550" spans="1:9" ht="13" x14ac:dyDescent="0.25">
      <c r="A550" s="44" t="s">
        <v>600</v>
      </c>
      <c r="B550" s="45" t="s">
        <v>58</v>
      </c>
      <c r="C550" s="46">
        <v>3.6077348066298343</v>
      </c>
      <c r="D550" s="46">
        <v>3.6</v>
      </c>
      <c r="E550" s="45" t="s">
        <v>58</v>
      </c>
      <c r="F550" s="46">
        <v>3.695075703614414</v>
      </c>
      <c r="G550" s="46">
        <v>3.65</v>
      </c>
      <c r="H550" s="46">
        <v>3.597922779321268</v>
      </c>
      <c r="I550" s="46">
        <v>3.65</v>
      </c>
    </row>
    <row r="551" spans="1:9" ht="13" x14ac:dyDescent="0.25">
      <c r="A551" s="44" t="s">
        <v>601</v>
      </c>
      <c r="B551" s="45" t="s">
        <v>58</v>
      </c>
      <c r="C551" s="46">
        <v>3.5873946292014942</v>
      </c>
      <c r="D551" s="46">
        <v>3.6866666666666665</v>
      </c>
      <c r="E551" s="45" t="s">
        <v>58</v>
      </c>
      <c r="F551" s="46">
        <v>3.6974533296182779</v>
      </c>
      <c r="G551" s="45" t="s">
        <v>58</v>
      </c>
      <c r="H551" s="45" t="s">
        <v>58</v>
      </c>
      <c r="I551" s="46">
        <v>3.69</v>
      </c>
    </row>
    <row r="552" spans="1:9" ht="13" x14ac:dyDescent="0.25">
      <c r="A552" s="44" t="s">
        <v>602</v>
      </c>
      <c r="B552" s="45" t="s">
        <v>58</v>
      </c>
      <c r="C552" s="46">
        <v>3.657142857142857</v>
      </c>
      <c r="D552" s="46">
        <v>3.6818181818181817</v>
      </c>
      <c r="E552" s="45" t="s">
        <v>58</v>
      </c>
      <c r="F552" s="46">
        <v>3.7081498470948011</v>
      </c>
      <c r="G552" s="45" t="s">
        <v>58</v>
      </c>
      <c r="H552" s="45" t="s">
        <v>58</v>
      </c>
      <c r="I552" s="46">
        <v>3.7</v>
      </c>
    </row>
    <row r="553" spans="1:9" ht="13" x14ac:dyDescent="0.25">
      <c r="A553" s="44" t="s">
        <v>603</v>
      </c>
      <c r="B553" s="45" t="s">
        <v>58</v>
      </c>
      <c r="C553" s="45" t="s">
        <v>58</v>
      </c>
      <c r="D553" s="45" t="s">
        <v>58</v>
      </c>
      <c r="E553" s="45" t="s">
        <v>58</v>
      </c>
      <c r="F553" s="46">
        <v>3.6994845360824744</v>
      </c>
      <c r="G553" s="45" t="s">
        <v>58</v>
      </c>
      <c r="H553" s="45" t="s">
        <v>58</v>
      </c>
      <c r="I553" s="46">
        <v>3.7</v>
      </c>
    </row>
    <row r="554" spans="1:9" ht="13" x14ac:dyDescent="0.25">
      <c r="A554" s="44" t="s">
        <v>604</v>
      </c>
      <c r="B554" s="46">
        <v>3.85</v>
      </c>
      <c r="C554" s="46">
        <v>3.8</v>
      </c>
      <c r="D554" s="45" t="s">
        <v>58</v>
      </c>
      <c r="E554" s="46">
        <v>3.7</v>
      </c>
      <c r="F554" s="46">
        <v>3.828819068255688</v>
      </c>
      <c r="G554" s="46">
        <v>3.6899199706172316</v>
      </c>
      <c r="H554" s="45" t="s">
        <v>58</v>
      </c>
      <c r="I554" s="46">
        <v>3.81</v>
      </c>
    </row>
    <row r="555" spans="1:9" ht="13" x14ac:dyDescent="0.25">
      <c r="A555" s="44" t="s">
        <v>605</v>
      </c>
      <c r="B555" s="45" t="s">
        <v>58</v>
      </c>
      <c r="C555" s="46">
        <v>3.8612329259525522</v>
      </c>
      <c r="D555" s="46">
        <v>3.9</v>
      </c>
      <c r="E555" s="45" t="s">
        <v>58</v>
      </c>
      <c r="F555" s="46">
        <v>3.8770114942528737</v>
      </c>
      <c r="G555" s="45" t="s">
        <v>58</v>
      </c>
      <c r="H555" s="45" t="s">
        <v>58</v>
      </c>
      <c r="I555" s="46">
        <v>3.87</v>
      </c>
    </row>
    <row r="556" spans="1:9" ht="13" x14ac:dyDescent="0.25">
      <c r="A556" s="44" t="s">
        <v>606</v>
      </c>
      <c r="B556" s="45" t="s">
        <v>58</v>
      </c>
      <c r="C556" s="46">
        <v>3.72</v>
      </c>
      <c r="D556" s="45" t="s">
        <v>58</v>
      </c>
      <c r="E556" s="45" t="s">
        <v>58</v>
      </c>
      <c r="F556" s="46">
        <v>3.9024999999999999</v>
      </c>
      <c r="G556" s="45" t="s">
        <v>58</v>
      </c>
      <c r="H556" s="45" t="s">
        <v>58</v>
      </c>
      <c r="I556" s="46">
        <v>3.85</v>
      </c>
    </row>
    <row r="557" spans="1:9" ht="13" x14ac:dyDescent="0.25">
      <c r="A557" s="44" t="s">
        <v>607</v>
      </c>
      <c r="B557" s="45" t="s">
        <v>58</v>
      </c>
      <c r="C557" s="46">
        <v>3.9</v>
      </c>
      <c r="D557" s="45" t="s">
        <v>58</v>
      </c>
      <c r="E557" s="45" t="s">
        <v>58</v>
      </c>
      <c r="F557" s="46">
        <v>3.9288284132841329</v>
      </c>
      <c r="G557" s="45" t="s">
        <v>58</v>
      </c>
      <c r="H557" s="46">
        <v>3.85</v>
      </c>
      <c r="I557" s="46">
        <v>3.9</v>
      </c>
    </row>
    <row r="558" spans="1:9" ht="13" x14ac:dyDescent="0.25">
      <c r="A558" s="44" t="s">
        <v>608</v>
      </c>
      <c r="B558" s="45" t="s">
        <v>58</v>
      </c>
      <c r="C558" s="45" t="s">
        <v>58</v>
      </c>
      <c r="D558" s="45" t="s">
        <v>58</v>
      </c>
      <c r="E558" s="45" t="s">
        <v>58</v>
      </c>
      <c r="F558" s="46">
        <v>3.9394805194805196</v>
      </c>
      <c r="G558" s="45" t="s">
        <v>58</v>
      </c>
      <c r="H558" s="46">
        <v>3.8</v>
      </c>
      <c r="I558" s="46">
        <v>3.92</v>
      </c>
    </row>
    <row r="559" spans="1:9" ht="13" x14ac:dyDescent="0.25">
      <c r="A559" s="44" t="s">
        <v>609</v>
      </c>
      <c r="B559" s="45" t="s">
        <v>58</v>
      </c>
      <c r="C559" s="45" t="s">
        <v>58</v>
      </c>
      <c r="D559" s="45" t="s">
        <v>58</v>
      </c>
      <c r="E559" s="45" t="s">
        <v>58</v>
      </c>
      <c r="F559" s="45" t="s">
        <v>58</v>
      </c>
      <c r="G559" s="45" t="s">
        <v>58</v>
      </c>
      <c r="H559" s="46">
        <v>3.8</v>
      </c>
      <c r="I559" s="46">
        <v>3.8</v>
      </c>
    </row>
    <row r="560" spans="1:9" ht="13" x14ac:dyDescent="0.25">
      <c r="A560" s="44" t="s">
        <v>610</v>
      </c>
      <c r="B560" s="45" t="s">
        <v>58</v>
      </c>
      <c r="C560" s="45" t="s">
        <v>58</v>
      </c>
      <c r="D560" s="45" t="s">
        <v>58</v>
      </c>
      <c r="E560" s="45" t="s">
        <v>58</v>
      </c>
      <c r="F560" s="46">
        <v>3.85</v>
      </c>
      <c r="G560" s="45" t="s">
        <v>58</v>
      </c>
      <c r="H560" s="45" t="s">
        <v>58</v>
      </c>
      <c r="I560" s="46">
        <v>3.85</v>
      </c>
    </row>
    <row r="561" spans="1:9" ht="13" x14ac:dyDescent="0.25">
      <c r="A561" s="44" t="s">
        <v>611</v>
      </c>
      <c r="B561" s="45" t="s">
        <v>58</v>
      </c>
      <c r="C561" s="46">
        <v>3.77</v>
      </c>
      <c r="D561" s="45" t="s">
        <v>58</v>
      </c>
      <c r="E561" s="45" t="s">
        <v>58</v>
      </c>
      <c r="F561" s="46">
        <v>3.8066666666666666</v>
      </c>
      <c r="G561" s="45" t="s">
        <v>58</v>
      </c>
      <c r="H561" s="45" t="s">
        <v>58</v>
      </c>
      <c r="I561" s="46">
        <v>3.79</v>
      </c>
    </row>
    <row r="562" spans="1:9" ht="13" x14ac:dyDescent="0.25">
      <c r="A562" s="44" t="s">
        <v>612</v>
      </c>
      <c r="B562" s="45" t="s">
        <v>58</v>
      </c>
      <c r="C562" s="46">
        <v>3.9</v>
      </c>
      <c r="D562" s="45" t="s">
        <v>58</v>
      </c>
      <c r="E562" s="45" t="s">
        <v>58</v>
      </c>
      <c r="F562" s="46">
        <v>3.8423011844331643</v>
      </c>
      <c r="G562" s="45" t="s">
        <v>58</v>
      </c>
      <c r="H562" s="45" t="s">
        <v>58</v>
      </c>
      <c r="I562" s="46">
        <v>3.85</v>
      </c>
    </row>
    <row r="563" spans="1:9" ht="13" x14ac:dyDescent="0.25">
      <c r="A563" s="44" t="s">
        <v>613</v>
      </c>
      <c r="B563" s="45" t="s">
        <v>58</v>
      </c>
      <c r="C563" s="46">
        <v>3.7674657534246574</v>
      </c>
      <c r="D563" s="46">
        <v>3.75</v>
      </c>
      <c r="E563" s="45" t="s">
        <v>58</v>
      </c>
      <c r="F563" s="46">
        <v>3.8073234524847428</v>
      </c>
      <c r="G563" s="45" t="s">
        <v>58</v>
      </c>
      <c r="H563" s="45" t="s">
        <v>58</v>
      </c>
      <c r="I563" s="46">
        <v>3.8</v>
      </c>
    </row>
    <row r="564" spans="1:9" ht="13" x14ac:dyDescent="0.25">
      <c r="A564" s="44" t="s">
        <v>614</v>
      </c>
      <c r="B564" s="45" t="s">
        <v>58</v>
      </c>
      <c r="C564" s="46">
        <v>3.7451612903225806</v>
      </c>
      <c r="D564" s="45" t="s">
        <v>58</v>
      </c>
      <c r="E564" s="45" t="s">
        <v>58</v>
      </c>
      <c r="F564" s="46">
        <v>3.7658823529411767</v>
      </c>
      <c r="G564" s="45" t="s">
        <v>58</v>
      </c>
      <c r="H564" s="45" t="s">
        <v>58</v>
      </c>
      <c r="I564" s="46">
        <v>3.76</v>
      </c>
    </row>
    <row r="565" spans="1:9" ht="13" x14ac:dyDescent="0.25">
      <c r="A565" s="44" t="s">
        <v>615</v>
      </c>
      <c r="B565" s="45" t="s">
        <v>58</v>
      </c>
      <c r="C565" s="46">
        <v>3.7389867841409692</v>
      </c>
      <c r="D565" s="45" t="s">
        <v>58</v>
      </c>
      <c r="E565" s="45" t="s">
        <v>58</v>
      </c>
      <c r="F565" s="46">
        <v>3.75</v>
      </c>
      <c r="G565" s="45" t="s">
        <v>58</v>
      </c>
      <c r="H565" s="46">
        <v>3.75</v>
      </c>
      <c r="I565" s="46">
        <v>3.75</v>
      </c>
    </row>
    <row r="566" spans="1:9" ht="13" x14ac:dyDescent="0.25">
      <c r="A566" s="44" t="s">
        <v>616</v>
      </c>
      <c r="B566" s="45" t="s">
        <v>58</v>
      </c>
      <c r="C566" s="45" t="s">
        <v>58</v>
      </c>
      <c r="D566" s="45" t="s">
        <v>58</v>
      </c>
      <c r="E566" s="45" t="s">
        <v>58</v>
      </c>
      <c r="F566" s="46">
        <v>3.6571820677035682</v>
      </c>
      <c r="G566" s="45" t="s">
        <v>58</v>
      </c>
      <c r="H566" s="45" t="s">
        <v>58</v>
      </c>
      <c r="I566" s="46">
        <v>3.66</v>
      </c>
    </row>
    <row r="567" spans="1:9" ht="13" x14ac:dyDescent="0.25">
      <c r="A567" s="44" t="s">
        <v>617</v>
      </c>
      <c r="B567" s="45" t="s">
        <v>58</v>
      </c>
      <c r="C567" s="46">
        <v>3.5868421052631581</v>
      </c>
      <c r="D567" s="45" t="s">
        <v>58</v>
      </c>
      <c r="E567" s="45" t="s">
        <v>58</v>
      </c>
      <c r="F567" s="46">
        <v>3.5950872483221477</v>
      </c>
      <c r="G567" s="45" t="s">
        <v>58</v>
      </c>
      <c r="H567" s="45" t="s">
        <v>58</v>
      </c>
      <c r="I567" s="46">
        <v>3.59</v>
      </c>
    </row>
    <row r="568" spans="1:9" ht="13" x14ac:dyDescent="0.25">
      <c r="A568" s="44" t="s">
        <v>618</v>
      </c>
      <c r="B568" s="45" t="s">
        <v>58</v>
      </c>
      <c r="C568" s="46">
        <v>3.6824675324675327</v>
      </c>
      <c r="D568" s="45" t="s">
        <v>58</v>
      </c>
      <c r="E568" s="45" t="s">
        <v>58</v>
      </c>
      <c r="F568" s="46">
        <v>3.6671428571428573</v>
      </c>
      <c r="G568" s="45" t="s">
        <v>58</v>
      </c>
      <c r="H568" s="45" t="s">
        <v>58</v>
      </c>
      <c r="I568" s="46">
        <v>3.67</v>
      </c>
    </row>
    <row r="569" spans="1:9" ht="13" x14ac:dyDescent="0.25">
      <c r="A569" s="44" t="s">
        <v>619</v>
      </c>
      <c r="B569" s="45" t="s">
        <v>58</v>
      </c>
      <c r="C569" s="46">
        <v>3.7</v>
      </c>
      <c r="D569" s="46">
        <v>3.7</v>
      </c>
      <c r="E569" s="45" t="s">
        <v>58</v>
      </c>
      <c r="F569" s="46">
        <v>3.7</v>
      </c>
      <c r="G569" s="45" t="s">
        <v>58</v>
      </c>
      <c r="H569" s="45" t="s">
        <v>58</v>
      </c>
      <c r="I569" s="46">
        <v>3.7</v>
      </c>
    </row>
    <row r="570" spans="1:9" ht="13" x14ac:dyDescent="0.25">
      <c r="A570" s="44" t="s">
        <v>620</v>
      </c>
      <c r="B570" s="45" t="s">
        <v>58</v>
      </c>
      <c r="C570" s="45" t="s">
        <v>58</v>
      </c>
      <c r="D570" s="45" t="s">
        <v>58</v>
      </c>
      <c r="E570" s="45" t="s">
        <v>58</v>
      </c>
      <c r="F570" s="46">
        <v>3.7</v>
      </c>
      <c r="G570" s="45" t="s">
        <v>58</v>
      </c>
      <c r="H570" s="45" t="s">
        <v>58</v>
      </c>
      <c r="I570" s="46">
        <v>3.7</v>
      </c>
    </row>
    <row r="571" spans="1:9" ht="13" x14ac:dyDescent="0.25">
      <c r="A571" s="44" t="s">
        <v>621</v>
      </c>
      <c r="B571" s="45" t="s">
        <v>58</v>
      </c>
      <c r="C571" s="45" t="s">
        <v>58</v>
      </c>
      <c r="D571" s="45" t="s">
        <v>58</v>
      </c>
      <c r="E571" s="45" t="s">
        <v>58</v>
      </c>
      <c r="F571" s="46">
        <v>3.703846153846154</v>
      </c>
      <c r="G571" s="45" t="s">
        <v>58</v>
      </c>
      <c r="H571" s="45" t="s">
        <v>58</v>
      </c>
      <c r="I571" s="46">
        <v>3.7</v>
      </c>
    </row>
    <row r="572" spans="1:9" ht="13" x14ac:dyDescent="0.25">
      <c r="A572" s="44" t="s">
        <v>622</v>
      </c>
      <c r="B572" s="45" t="s">
        <v>58</v>
      </c>
      <c r="C572" s="46">
        <v>3.68</v>
      </c>
      <c r="D572" s="45" t="s">
        <v>58</v>
      </c>
      <c r="E572" s="45" t="s">
        <v>58</v>
      </c>
      <c r="F572" s="46">
        <v>3.7472233820459291</v>
      </c>
      <c r="G572" s="45" t="s">
        <v>58</v>
      </c>
      <c r="H572" s="45" t="s">
        <v>58</v>
      </c>
      <c r="I572" s="46">
        <v>3.74</v>
      </c>
    </row>
    <row r="573" spans="1:9" ht="13" x14ac:dyDescent="0.25">
      <c r="A573" s="44" t="s">
        <v>623</v>
      </c>
      <c r="B573" s="45" t="s">
        <v>58</v>
      </c>
      <c r="C573" s="45" t="s">
        <v>58</v>
      </c>
      <c r="D573" s="45" t="s">
        <v>58</v>
      </c>
      <c r="E573" s="45" t="s">
        <v>58</v>
      </c>
      <c r="F573" s="46">
        <v>3.7</v>
      </c>
      <c r="G573" s="45" t="s">
        <v>58</v>
      </c>
      <c r="H573" s="46">
        <v>3.7</v>
      </c>
      <c r="I573" s="46">
        <v>3.7</v>
      </c>
    </row>
    <row r="574" spans="1:9" ht="13" x14ac:dyDescent="0.25">
      <c r="A574" s="44" t="s">
        <v>624</v>
      </c>
      <c r="B574" s="45" t="s">
        <v>58</v>
      </c>
      <c r="C574" s="46">
        <v>3.6261946902654869</v>
      </c>
      <c r="D574" s="45" t="s">
        <v>58</v>
      </c>
      <c r="E574" s="45" t="s">
        <v>58</v>
      </c>
      <c r="F574" s="46">
        <v>3.68</v>
      </c>
      <c r="G574" s="45" t="s">
        <v>58</v>
      </c>
      <c r="H574" s="45" t="s">
        <v>58</v>
      </c>
      <c r="I574" s="46">
        <v>3.66</v>
      </c>
    </row>
    <row r="575" spans="1:9" ht="13" x14ac:dyDescent="0.25">
      <c r="A575" s="44" t="s">
        <v>625</v>
      </c>
      <c r="B575" s="45" t="s">
        <v>58</v>
      </c>
      <c r="C575" s="45" t="s">
        <v>58</v>
      </c>
      <c r="D575" s="46">
        <v>3.65</v>
      </c>
      <c r="E575" s="45" t="s">
        <v>58</v>
      </c>
      <c r="F575" s="46">
        <v>3.6074999999999999</v>
      </c>
      <c r="G575" s="45" t="s">
        <v>58</v>
      </c>
      <c r="H575" s="45" t="s">
        <v>58</v>
      </c>
      <c r="I575" s="46">
        <v>3.61</v>
      </c>
    </row>
    <row r="576" spans="1:9" ht="13" x14ac:dyDescent="0.25">
      <c r="A576" s="44" t="s">
        <v>626</v>
      </c>
      <c r="B576" s="45" t="s">
        <v>58</v>
      </c>
      <c r="C576" s="46">
        <v>3.5</v>
      </c>
      <c r="D576" s="46">
        <v>3.55</v>
      </c>
      <c r="E576" s="45" t="s">
        <v>58</v>
      </c>
      <c r="F576" s="46">
        <v>3.5625</v>
      </c>
      <c r="G576" s="45" t="s">
        <v>58</v>
      </c>
      <c r="H576" s="45" t="s">
        <v>58</v>
      </c>
      <c r="I576" s="46">
        <v>3.55</v>
      </c>
    </row>
    <row r="577" spans="1:9" ht="13" x14ac:dyDescent="0.25">
      <c r="A577" s="44" t="s">
        <v>627</v>
      </c>
      <c r="B577" s="45" t="s">
        <v>58</v>
      </c>
      <c r="C577" s="46">
        <v>3.65</v>
      </c>
      <c r="D577" s="45" t="s">
        <v>58</v>
      </c>
      <c r="E577" s="45" t="s">
        <v>58</v>
      </c>
      <c r="F577" s="46">
        <v>3.6124999999999998</v>
      </c>
      <c r="G577" s="45" t="s">
        <v>58</v>
      </c>
      <c r="H577" s="46">
        <v>3.55</v>
      </c>
      <c r="I577" s="46">
        <v>3.61</v>
      </c>
    </row>
    <row r="578" spans="1:9" ht="13" x14ac:dyDescent="0.25">
      <c r="A578" s="44" t="s">
        <v>628</v>
      </c>
      <c r="B578" s="45" t="s">
        <v>58</v>
      </c>
      <c r="C578" s="46">
        <v>3.5666666666666669</v>
      </c>
      <c r="D578" s="45" t="s">
        <v>58</v>
      </c>
      <c r="E578" s="45" t="s">
        <v>58</v>
      </c>
      <c r="F578" s="46">
        <v>3.6655371900826448</v>
      </c>
      <c r="G578" s="45" t="s">
        <v>58</v>
      </c>
      <c r="H578" s="46">
        <v>3.65</v>
      </c>
      <c r="I578" s="46">
        <v>3.64</v>
      </c>
    </row>
    <row r="579" spans="1:9" ht="13" x14ac:dyDescent="0.25">
      <c r="A579" s="44" t="s">
        <v>629</v>
      </c>
      <c r="B579" s="45" t="s">
        <v>58</v>
      </c>
      <c r="C579" s="45" t="s">
        <v>58</v>
      </c>
      <c r="D579" s="45" t="s">
        <v>58</v>
      </c>
      <c r="E579" s="45" t="s">
        <v>58</v>
      </c>
      <c r="F579" s="46">
        <v>3.6791262135922329</v>
      </c>
      <c r="G579" s="45" t="s">
        <v>58</v>
      </c>
      <c r="H579" s="46">
        <v>3.65</v>
      </c>
      <c r="I579" s="46">
        <v>3.67</v>
      </c>
    </row>
    <row r="580" spans="1:9" ht="13" x14ac:dyDescent="0.25">
      <c r="A580" s="44" t="s">
        <v>630</v>
      </c>
      <c r="B580" s="45" t="s">
        <v>58</v>
      </c>
      <c r="C580" s="46">
        <v>3.6</v>
      </c>
      <c r="D580" s="46">
        <v>3.55</v>
      </c>
      <c r="E580" s="45" t="s">
        <v>58</v>
      </c>
      <c r="F580" s="46">
        <v>3.6</v>
      </c>
      <c r="G580" s="45" t="s">
        <v>58</v>
      </c>
      <c r="H580" s="45" t="s">
        <v>58</v>
      </c>
      <c r="I580" s="46">
        <v>3.6</v>
      </c>
    </row>
    <row r="581" spans="1:9" ht="13" x14ac:dyDescent="0.25">
      <c r="A581" s="44" t="s">
        <v>631</v>
      </c>
      <c r="B581" s="45" t="s">
        <v>58</v>
      </c>
      <c r="C581" s="46">
        <v>3.6342511228275729</v>
      </c>
      <c r="D581" s="45" t="s">
        <v>58</v>
      </c>
      <c r="E581" s="45" t="s">
        <v>58</v>
      </c>
      <c r="F581" s="46">
        <v>3.6104754230459308</v>
      </c>
      <c r="G581" s="45" t="s">
        <v>58</v>
      </c>
      <c r="H581" s="45" t="s">
        <v>58</v>
      </c>
      <c r="I581" s="46">
        <v>3.62</v>
      </c>
    </row>
    <row r="582" spans="1:9" ht="13" x14ac:dyDescent="0.25">
      <c r="A582" s="44" t="s">
        <v>632</v>
      </c>
      <c r="B582" s="45" t="s">
        <v>58</v>
      </c>
      <c r="C582" s="45" t="s">
        <v>58</v>
      </c>
      <c r="D582" s="45" t="s">
        <v>58</v>
      </c>
      <c r="E582" s="45" t="s">
        <v>58</v>
      </c>
      <c r="F582" s="46">
        <v>3.63</v>
      </c>
      <c r="G582" s="45" t="s">
        <v>58</v>
      </c>
      <c r="H582" s="45" t="s">
        <v>58</v>
      </c>
      <c r="I582" s="46">
        <v>3.63</v>
      </c>
    </row>
    <row r="583" spans="1:9" ht="13" x14ac:dyDescent="0.25">
      <c r="A583" s="44" t="s">
        <v>633</v>
      </c>
      <c r="B583" s="45" t="s">
        <v>58</v>
      </c>
      <c r="C583" s="45" t="s">
        <v>58</v>
      </c>
      <c r="D583" s="46">
        <v>3.45</v>
      </c>
      <c r="E583" s="45" t="s">
        <v>58</v>
      </c>
      <c r="F583" s="46">
        <v>3.5291666666666668</v>
      </c>
      <c r="G583" s="46">
        <v>3.4</v>
      </c>
      <c r="H583" s="46">
        <v>3.35</v>
      </c>
      <c r="I583" s="46">
        <v>3.45</v>
      </c>
    </row>
    <row r="584" spans="1:9" ht="13" x14ac:dyDescent="0.25">
      <c r="A584" s="44" t="s">
        <v>634</v>
      </c>
      <c r="B584" s="45" t="s">
        <v>58</v>
      </c>
      <c r="C584" s="46">
        <v>3.42</v>
      </c>
      <c r="D584" s="45" t="s">
        <v>58</v>
      </c>
      <c r="E584" s="45" t="s">
        <v>58</v>
      </c>
      <c r="F584" s="46">
        <v>3.3232909470487759</v>
      </c>
      <c r="G584" s="46">
        <v>3.35</v>
      </c>
      <c r="H584" s="46">
        <v>3.25</v>
      </c>
      <c r="I584" s="46">
        <v>3.36</v>
      </c>
    </row>
    <row r="585" spans="1:9" ht="13" x14ac:dyDescent="0.25">
      <c r="A585" s="44" t="s">
        <v>635</v>
      </c>
      <c r="B585" s="45" t="s">
        <v>58</v>
      </c>
      <c r="C585" s="45" t="s">
        <v>58</v>
      </c>
      <c r="D585" s="45" t="s">
        <v>58</v>
      </c>
      <c r="E585" s="46">
        <v>3.63</v>
      </c>
      <c r="F585" s="46">
        <v>3.45</v>
      </c>
      <c r="G585" s="46">
        <v>3.25</v>
      </c>
      <c r="H585" s="46">
        <v>3.25</v>
      </c>
      <c r="I585" s="46">
        <v>3.39</v>
      </c>
    </row>
    <row r="586" spans="1:9" ht="13" x14ac:dyDescent="0.25">
      <c r="A586" s="44" t="s">
        <v>636</v>
      </c>
      <c r="B586" s="45" t="s">
        <v>58</v>
      </c>
      <c r="C586" s="45" t="s">
        <v>58</v>
      </c>
      <c r="D586" s="46">
        <v>3.45</v>
      </c>
      <c r="E586" s="45" t="s">
        <v>58</v>
      </c>
      <c r="F586" s="46">
        <v>3.46</v>
      </c>
      <c r="G586" s="46">
        <v>3.25</v>
      </c>
      <c r="H586" s="46">
        <v>3.2040000000000002</v>
      </c>
      <c r="I586" s="46">
        <v>3.29</v>
      </c>
    </row>
    <row r="587" spans="1:9" ht="13" x14ac:dyDescent="0.25">
      <c r="A587" s="44" t="s">
        <v>637</v>
      </c>
      <c r="B587" s="46">
        <v>3.25</v>
      </c>
      <c r="C587" s="46">
        <v>3.26</v>
      </c>
      <c r="D587" s="46">
        <v>3</v>
      </c>
      <c r="E587" s="45" t="s">
        <v>58</v>
      </c>
      <c r="F587" s="45" t="s">
        <v>58</v>
      </c>
      <c r="G587" s="45" t="s">
        <v>58</v>
      </c>
      <c r="H587" s="46">
        <v>3.2</v>
      </c>
      <c r="I587" s="46">
        <v>3.23</v>
      </c>
    </row>
    <row r="588" spans="1:9" ht="13" x14ac:dyDescent="0.25">
      <c r="A588" s="44" t="s">
        <v>638</v>
      </c>
      <c r="B588" s="45" t="s">
        <v>58</v>
      </c>
      <c r="C588" s="46">
        <v>3.3193132195315602</v>
      </c>
      <c r="D588" s="46">
        <v>3.25</v>
      </c>
      <c r="E588" s="45" t="s">
        <v>58</v>
      </c>
      <c r="F588" s="46">
        <v>3.4740323304894476</v>
      </c>
      <c r="G588" s="45" t="s">
        <v>58</v>
      </c>
      <c r="H588" s="46">
        <v>3.46</v>
      </c>
      <c r="I588" s="46">
        <v>3.43</v>
      </c>
    </row>
    <row r="589" spans="1:9" ht="13" x14ac:dyDescent="0.25">
      <c r="A589" s="44" t="s">
        <v>639</v>
      </c>
      <c r="B589" s="45" t="s">
        <v>58</v>
      </c>
      <c r="C589" s="46">
        <v>3.15</v>
      </c>
      <c r="D589" s="45" t="s">
        <v>58</v>
      </c>
      <c r="E589" s="45" t="s">
        <v>58</v>
      </c>
      <c r="F589" s="46">
        <v>3.4125000000000001</v>
      </c>
      <c r="G589" s="46">
        <v>3.3160859910916085</v>
      </c>
      <c r="H589" s="46">
        <v>3.3291204514496986</v>
      </c>
      <c r="I589" s="46">
        <v>3.32</v>
      </c>
    </row>
    <row r="590" spans="1:9" ht="13" x14ac:dyDescent="0.25">
      <c r="A590" s="44" t="s">
        <v>640</v>
      </c>
      <c r="B590" s="45" t="s">
        <v>58</v>
      </c>
      <c r="C590" s="46">
        <v>3.3757576681504968</v>
      </c>
      <c r="D590" s="46">
        <v>3</v>
      </c>
      <c r="E590" s="45" t="s">
        <v>58</v>
      </c>
      <c r="F590" s="46">
        <v>3.5</v>
      </c>
      <c r="G590" s="46">
        <v>3.1</v>
      </c>
      <c r="H590" s="45" t="s">
        <v>58</v>
      </c>
      <c r="I590" s="46">
        <v>3.4</v>
      </c>
    </row>
    <row r="591" spans="1:9" ht="13" x14ac:dyDescent="0.25">
      <c r="A591" s="44" t="s">
        <v>641</v>
      </c>
      <c r="B591" s="45" t="s">
        <v>58</v>
      </c>
      <c r="C591" s="46">
        <v>3.3969656929077447</v>
      </c>
      <c r="D591" s="45" t="s">
        <v>58</v>
      </c>
      <c r="E591" s="45" t="s">
        <v>58</v>
      </c>
      <c r="F591" s="46">
        <v>3.3462949409935048</v>
      </c>
      <c r="G591" s="46">
        <v>3.45</v>
      </c>
      <c r="H591" s="46">
        <v>3.5</v>
      </c>
      <c r="I591" s="46">
        <v>3.4</v>
      </c>
    </row>
    <row r="592" spans="1:9" ht="13" x14ac:dyDescent="0.25">
      <c r="A592" s="44" t="s">
        <v>642</v>
      </c>
      <c r="B592" s="45" t="s">
        <v>58</v>
      </c>
      <c r="C592" s="46">
        <v>3.3992193755004005</v>
      </c>
      <c r="D592" s="46">
        <v>3.3</v>
      </c>
      <c r="E592" s="45" t="s">
        <v>58</v>
      </c>
      <c r="F592" s="46">
        <v>3.4983149777769844</v>
      </c>
      <c r="G592" s="46">
        <v>3.3474056603773583</v>
      </c>
      <c r="H592" s="46">
        <v>3.15</v>
      </c>
      <c r="I592" s="46">
        <v>3.48</v>
      </c>
    </row>
    <row r="593" spans="1:9" ht="13" x14ac:dyDescent="0.25">
      <c r="A593" s="44" t="s">
        <v>643</v>
      </c>
      <c r="B593" s="45" t="s">
        <v>58</v>
      </c>
      <c r="C593" s="46">
        <v>3.1657718120805369</v>
      </c>
      <c r="D593" s="45" t="s">
        <v>58</v>
      </c>
      <c r="E593" s="45" t="s">
        <v>58</v>
      </c>
      <c r="F593" s="46">
        <v>3.4899166997223325</v>
      </c>
      <c r="G593" s="45" t="s">
        <v>58</v>
      </c>
      <c r="H593" s="45" t="s">
        <v>58</v>
      </c>
      <c r="I593" s="46">
        <v>3.3</v>
      </c>
    </row>
    <row r="594" spans="1:9" ht="13" x14ac:dyDescent="0.25">
      <c r="A594" s="44" t="s">
        <v>644</v>
      </c>
      <c r="B594" s="45" t="s">
        <v>58</v>
      </c>
      <c r="C594" s="46">
        <v>3.2718467785926419</v>
      </c>
      <c r="D594" s="46">
        <v>3.3</v>
      </c>
      <c r="E594" s="45" t="s">
        <v>58</v>
      </c>
      <c r="F594" s="46">
        <v>3.4235155298416564</v>
      </c>
      <c r="G594" s="46">
        <v>3.3251220933737962</v>
      </c>
      <c r="H594" s="46">
        <v>3.2</v>
      </c>
      <c r="I594" s="46">
        <v>3.33</v>
      </c>
    </row>
    <row r="595" spans="1:9" ht="13" x14ac:dyDescent="0.25">
      <c r="A595" s="44" t="s">
        <v>645</v>
      </c>
      <c r="B595" s="45" t="s">
        <v>58</v>
      </c>
      <c r="C595" s="46">
        <v>3.2038709677419357</v>
      </c>
      <c r="D595" s="46">
        <v>3.42</v>
      </c>
      <c r="E595" s="45" t="s">
        <v>58</v>
      </c>
      <c r="F595" s="46">
        <v>3.3737435161035081</v>
      </c>
      <c r="G595" s="45" t="s">
        <v>58</v>
      </c>
      <c r="H595" s="46">
        <v>3.2</v>
      </c>
      <c r="I595" s="46">
        <v>3.35</v>
      </c>
    </row>
    <row r="596" spans="1:9" ht="13" x14ac:dyDescent="0.25">
      <c r="A596" s="44" t="s">
        <v>646</v>
      </c>
      <c r="B596" s="45" t="s">
        <v>58</v>
      </c>
      <c r="C596" s="46">
        <v>3.29</v>
      </c>
      <c r="D596" s="46">
        <v>3.2227272727272727</v>
      </c>
      <c r="E596" s="45" t="s">
        <v>58</v>
      </c>
      <c r="F596" s="46">
        <v>3.2611009174311927</v>
      </c>
      <c r="G596" s="46">
        <v>3.3</v>
      </c>
      <c r="H596" s="45" t="s">
        <v>58</v>
      </c>
      <c r="I596" s="46">
        <v>3.26</v>
      </c>
    </row>
    <row r="597" spans="1:9" ht="13" x14ac:dyDescent="0.25">
      <c r="A597" s="44" t="s">
        <v>647</v>
      </c>
      <c r="B597" s="45" t="s">
        <v>58</v>
      </c>
      <c r="C597" s="46">
        <v>3.0698055790363483</v>
      </c>
      <c r="D597" s="46">
        <v>3.3</v>
      </c>
      <c r="E597" s="45" t="s">
        <v>58</v>
      </c>
      <c r="F597" s="46">
        <v>3.3008328311624098</v>
      </c>
      <c r="G597" s="46">
        <v>3.3</v>
      </c>
      <c r="H597" s="46">
        <v>3.1</v>
      </c>
      <c r="I597" s="46">
        <v>3.28</v>
      </c>
    </row>
    <row r="598" spans="1:9" ht="13" x14ac:dyDescent="0.25">
      <c r="A598" s="44" t="s">
        <v>648</v>
      </c>
      <c r="B598" s="45" t="s">
        <v>58</v>
      </c>
      <c r="C598" s="46">
        <v>3.1530563324011185</v>
      </c>
      <c r="D598" s="46">
        <v>3.05</v>
      </c>
      <c r="E598" s="45" t="s">
        <v>58</v>
      </c>
      <c r="F598" s="46">
        <v>3.2019230769230771</v>
      </c>
      <c r="G598" s="45" t="s">
        <v>58</v>
      </c>
      <c r="H598" s="46">
        <v>3</v>
      </c>
      <c r="I598" s="46">
        <v>3.18</v>
      </c>
    </row>
    <row r="599" spans="1:9" ht="13" x14ac:dyDescent="0.25">
      <c r="A599" s="44" t="s">
        <v>649</v>
      </c>
      <c r="B599" s="45" t="s">
        <v>58</v>
      </c>
      <c r="C599" s="45" t="s">
        <v>58</v>
      </c>
      <c r="D599" s="46">
        <v>3</v>
      </c>
      <c r="E599" s="45" t="s">
        <v>58</v>
      </c>
      <c r="F599" s="46">
        <v>2.9</v>
      </c>
      <c r="G599" s="45" t="s">
        <v>58</v>
      </c>
      <c r="H599" s="45" t="s">
        <v>58</v>
      </c>
      <c r="I599" s="46">
        <v>2.91</v>
      </c>
    </row>
    <row r="600" spans="1:9" ht="13" x14ac:dyDescent="0.25">
      <c r="A600" s="44" t="s">
        <v>650</v>
      </c>
      <c r="B600" s="45" t="s">
        <v>58</v>
      </c>
      <c r="C600" s="46">
        <v>3.0852739726027396</v>
      </c>
      <c r="D600" s="46">
        <v>2.8812500000000001</v>
      </c>
      <c r="E600" s="45" t="s">
        <v>58</v>
      </c>
      <c r="F600" s="46">
        <v>2.9232670306561457</v>
      </c>
      <c r="G600" s="45" t="s">
        <v>58</v>
      </c>
      <c r="H600" s="45" t="s">
        <v>58</v>
      </c>
      <c r="I600" s="46">
        <v>2.93</v>
      </c>
    </row>
    <row r="601" spans="1:9" ht="13" x14ac:dyDescent="0.25">
      <c r="A601" s="44" t="s">
        <v>651</v>
      </c>
      <c r="B601" s="45" t="s">
        <v>58</v>
      </c>
      <c r="C601" s="46">
        <v>2.6750930771433779</v>
      </c>
      <c r="D601" s="46">
        <v>2.57</v>
      </c>
      <c r="E601" s="45" t="s">
        <v>58</v>
      </c>
      <c r="F601" s="46">
        <v>2.6926766814612497</v>
      </c>
      <c r="G601" s="45" t="s">
        <v>58</v>
      </c>
      <c r="H601" s="45" t="s">
        <v>58</v>
      </c>
      <c r="I601" s="46">
        <v>2.65</v>
      </c>
    </row>
    <row r="602" spans="1:9" ht="13" x14ac:dyDescent="0.25">
      <c r="A602" s="44" t="s">
        <v>652</v>
      </c>
      <c r="B602" s="45" t="s">
        <v>58</v>
      </c>
      <c r="C602" s="46">
        <v>2.6396226183159186</v>
      </c>
      <c r="D602" s="46">
        <v>2.4500000000000002</v>
      </c>
      <c r="E602" s="45" t="s">
        <v>58</v>
      </c>
      <c r="F602" s="46">
        <v>2.6615562728038169</v>
      </c>
      <c r="G602" s="45" t="s">
        <v>58</v>
      </c>
      <c r="H602" s="45" t="s">
        <v>58</v>
      </c>
      <c r="I602" s="46">
        <v>2.66</v>
      </c>
    </row>
    <row r="603" spans="1:9" ht="13" x14ac:dyDescent="0.25">
      <c r="A603" s="44" t="s">
        <v>653</v>
      </c>
      <c r="B603" s="45" t="s">
        <v>58</v>
      </c>
      <c r="C603" s="46">
        <v>2.7423076923076923</v>
      </c>
      <c r="D603" s="45" t="s">
        <v>58</v>
      </c>
      <c r="E603" s="45" t="s">
        <v>58</v>
      </c>
      <c r="F603" s="46">
        <v>2.6772854433380751</v>
      </c>
      <c r="G603" s="45" t="s">
        <v>58</v>
      </c>
      <c r="H603" s="45" t="s">
        <v>58</v>
      </c>
      <c r="I603" s="46">
        <v>2.71</v>
      </c>
    </row>
    <row r="604" spans="1:9" ht="13" x14ac:dyDescent="0.25">
      <c r="A604" s="44" t="s">
        <v>654</v>
      </c>
      <c r="B604" s="45" t="s">
        <v>58</v>
      </c>
      <c r="C604" s="46">
        <v>2.6657023560990156</v>
      </c>
      <c r="D604" s="46">
        <v>2.6</v>
      </c>
      <c r="E604" s="45" t="s">
        <v>58</v>
      </c>
      <c r="F604" s="46">
        <v>2.7425925925925925</v>
      </c>
      <c r="G604" s="46">
        <v>2.5499999999999998</v>
      </c>
      <c r="H604" s="46">
        <v>2.6408</v>
      </c>
      <c r="I604" s="46">
        <v>2.68</v>
      </c>
    </row>
    <row r="605" spans="1:9" ht="13" x14ac:dyDescent="0.25">
      <c r="A605" s="44" t="s">
        <v>655</v>
      </c>
      <c r="B605" s="46">
        <v>2.4</v>
      </c>
      <c r="C605" s="46">
        <v>2.6461538461538461</v>
      </c>
      <c r="D605" s="45" t="s">
        <v>58</v>
      </c>
      <c r="E605" s="45" t="s">
        <v>58</v>
      </c>
      <c r="F605" s="46">
        <v>2.6954870572207086</v>
      </c>
      <c r="G605" s="45" t="s">
        <v>58</v>
      </c>
      <c r="H605" s="46">
        <v>2.8464285714285715</v>
      </c>
      <c r="I605" s="46">
        <v>2.72</v>
      </c>
    </row>
    <row r="606" spans="1:9" ht="13" x14ac:dyDescent="0.25">
      <c r="A606" s="44" t="s">
        <v>656</v>
      </c>
      <c r="B606" s="45" t="s">
        <v>58</v>
      </c>
      <c r="C606" s="46">
        <v>2.6251396648044691</v>
      </c>
      <c r="D606" s="46">
        <v>2.6280000000000001</v>
      </c>
      <c r="E606" s="45" t="s">
        <v>58</v>
      </c>
      <c r="F606" s="46">
        <v>2.6292598684210526</v>
      </c>
      <c r="G606" s="45" t="s">
        <v>58</v>
      </c>
      <c r="H606" s="45" t="s">
        <v>58</v>
      </c>
      <c r="I606" s="46">
        <v>2.63</v>
      </c>
    </row>
    <row r="607" spans="1:9" ht="13" x14ac:dyDescent="0.25">
      <c r="A607" s="44" t="s">
        <v>657</v>
      </c>
      <c r="B607" s="45" t="s">
        <v>58</v>
      </c>
      <c r="C607" s="45" t="s">
        <v>58</v>
      </c>
      <c r="D607" s="45" t="s">
        <v>58</v>
      </c>
      <c r="E607" s="45" t="s">
        <v>58</v>
      </c>
      <c r="F607" s="46">
        <v>2.4285714285714284</v>
      </c>
      <c r="G607" s="45" t="s">
        <v>58</v>
      </c>
      <c r="H607" s="46">
        <v>2.4586956521739132</v>
      </c>
      <c r="I607" s="46">
        <v>2.4500000000000002</v>
      </c>
    </row>
    <row r="608" spans="1:9" ht="13" x14ac:dyDescent="0.25">
      <c r="A608" s="44" t="s">
        <v>658</v>
      </c>
      <c r="B608" s="45" t="s">
        <v>58</v>
      </c>
      <c r="C608" s="46">
        <v>2.3370417193426043</v>
      </c>
      <c r="D608" s="45" t="s">
        <v>58</v>
      </c>
      <c r="E608" s="45" t="s">
        <v>58</v>
      </c>
      <c r="F608" s="46">
        <v>2.3814318557367629</v>
      </c>
      <c r="G608" s="45" t="s">
        <v>58</v>
      </c>
      <c r="H608" s="45" t="s">
        <v>58</v>
      </c>
      <c r="I608" s="46">
        <v>2.38</v>
      </c>
    </row>
    <row r="609" spans="1:9" ht="13" x14ac:dyDescent="0.25">
      <c r="A609" s="44" t="s">
        <v>659</v>
      </c>
      <c r="B609" s="45" t="s">
        <v>58</v>
      </c>
      <c r="C609" s="46">
        <v>2.3579409183971922</v>
      </c>
      <c r="D609" s="45" t="s">
        <v>58</v>
      </c>
      <c r="E609" s="46">
        <v>2.2999999999999998</v>
      </c>
      <c r="F609" s="46">
        <v>2.3379739919134521</v>
      </c>
      <c r="G609" s="45" t="s">
        <v>58</v>
      </c>
      <c r="H609" s="45" t="s">
        <v>58</v>
      </c>
      <c r="I609" s="46">
        <v>2.34</v>
      </c>
    </row>
    <row r="610" spans="1:9" ht="13" x14ac:dyDescent="0.25">
      <c r="A610" s="44" t="s">
        <v>660</v>
      </c>
      <c r="B610" s="45" t="s">
        <v>58</v>
      </c>
      <c r="C610" s="46">
        <v>2.2000000000000002</v>
      </c>
      <c r="D610" s="46">
        <v>2.1958115183246076</v>
      </c>
      <c r="E610" s="45" t="s">
        <v>58</v>
      </c>
      <c r="F610" s="46">
        <v>2.2106060606060605</v>
      </c>
      <c r="G610" s="45" t="s">
        <v>58</v>
      </c>
      <c r="H610" s="45" t="s">
        <v>58</v>
      </c>
      <c r="I610" s="46">
        <v>2.2000000000000002</v>
      </c>
    </row>
    <row r="611" spans="1:9" ht="13" x14ac:dyDescent="0.25">
      <c r="A611" s="44" t="s">
        <v>661</v>
      </c>
      <c r="B611" s="45" t="s">
        <v>58</v>
      </c>
      <c r="C611" s="46">
        <v>2.1749999999999998</v>
      </c>
      <c r="D611" s="46">
        <v>2.15</v>
      </c>
      <c r="E611" s="45" t="s">
        <v>58</v>
      </c>
      <c r="F611" s="46">
        <v>2.1769230769230767</v>
      </c>
      <c r="G611" s="46">
        <v>2.1</v>
      </c>
      <c r="H611" s="45" t="s">
        <v>58</v>
      </c>
      <c r="I611" s="46">
        <v>2.17</v>
      </c>
    </row>
    <row r="612" spans="1:9" ht="13" x14ac:dyDescent="0.25">
      <c r="A612" s="44" t="s">
        <v>662</v>
      </c>
      <c r="B612" s="45" t="s">
        <v>58</v>
      </c>
      <c r="C612" s="46">
        <v>2.2107554417413571</v>
      </c>
      <c r="D612" s="46">
        <v>2.2000000000000002</v>
      </c>
      <c r="E612" s="45" t="s">
        <v>58</v>
      </c>
      <c r="F612" s="46">
        <v>2.2166666666666668</v>
      </c>
      <c r="G612" s="45" t="s">
        <v>58</v>
      </c>
      <c r="H612" s="46">
        <v>2.25</v>
      </c>
      <c r="I612" s="46">
        <v>2.21</v>
      </c>
    </row>
    <row r="613" spans="1:9" ht="13" x14ac:dyDescent="0.25">
      <c r="A613" s="44" t="s">
        <v>663</v>
      </c>
      <c r="B613" s="45" t="s">
        <v>58</v>
      </c>
      <c r="C613" s="46">
        <v>2.3211825858817741</v>
      </c>
      <c r="D613" s="46">
        <v>2.4</v>
      </c>
      <c r="E613" s="45" t="s">
        <v>58</v>
      </c>
      <c r="F613" s="46">
        <v>2.34375</v>
      </c>
      <c r="G613" s="45" t="s">
        <v>58</v>
      </c>
      <c r="H613" s="45" t="s">
        <v>58</v>
      </c>
      <c r="I613" s="46">
        <v>2.35</v>
      </c>
    </row>
    <row r="614" spans="1:9" ht="13" x14ac:dyDescent="0.25">
      <c r="A614" s="44" t="s">
        <v>664</v>
      </c>
      <c r="B614" s="45" t="s">
        <v>58</v>
      </c>
      <c r="C614" s="46">
        <v>2.35</v>
      </c>
      <c r="D614" s="46">
        <v>2.35</v>
      </c>
      <c r="E614" s="45" t="s">
        <v>58</v>
      </c>
      <c r="F614" s="46">
        <v>2.3858594527120593</v>
      </c>
      <c r="G614" s="45" t="s">
        <v>58</v>
      </c>
      <c r="H614" s="46">
        <v>2.2000000000000002</v>
      </c>
      <c r="I614" s="46">
        <v>2.38</v>
      </c>
    </row>
    <row r="615" spans="1:9" ht="13" x14ac:dyDescent="0.25">
      <c r="A615" s="44" t="s">
        <v>665</v>
      </c>
      <c r="B615" s="45" t="s">
        <v>58</v>
      </c>
      <c r="C615" s="46">
        <v>2.35</v>
      </c>
      <c r="D615" s="45" t="s">
        <v>58</v>
      </c>
      <c r="E615" s="45" t="s">
        <v>58</v>
      </c>
      <c r="F615" s="46">
        <v>2.3749295774647887</v>
      </c>
      <c r="G615" s="45" t="s">
        <v>58</v>
      </c>
      <c r="H615" s="46">
        <v>2.2426297794992749</v>
      </c>
      <c r="I615" s="46">
        <v>2.31</v>
      </c>
    </row>
    <row r="616" spans="1:9" ht="13" x14ac:dyDescent="0.25">
      <c r="A616" s="44" t="s">
        <v>666</v>
      </c>
      <c r="B616" s="45" t="s">
        <v>58</v>
      </c>
      <c r="C616" s="45" t="s">
        <v>58</v>
      </c>
      <c r="D616" s="45" t="s">
        <v>58</v>
      </c>
      <c r="E616" s="45" t="s">
        <v>58</v>
      </c>
      <c r="F616" s="46">
        <v>2.4157978476906439</v>
      </c>
      <c r="G616" s="46">
        <v>2.35</v>
      </c>
      <c r="H616" s="46">
        <v>2.25</v>
      </c>
      <c r="I616" s="46">
        <v>2.41</v>
      </c>
    </row>
    <row r="617" spans="1:9" ht="13" x14ac:dyDescent="0.25">
      <c r="A617" s="44" t="s">
        <v>667</v>
      </c>
      <c r="B617" s="45" t="s">
        <v>58</v>
      </c>
      <c r="C617" s="46">
        <v>2.4500000000000002</v>
      </c>
      <c r="D617" s="46">
        <v>2.4500000000000002</v>
      </c>
      <c r="E617" s="45" t="s">
        <v>58</v>
      </c>
      <c r="F617" s="46">
        <v>2.422184614869054</v>
      </c>
      <c r="G617" s="46">
        <v>2.4</v>
      </c>
      <c r="H617" s="46">
        <v>2.4</v>
      </c>
      <c r="I617" s="46">
        <v>2.42</v>
      </c>
    </row>
    <row r="618" spans="1:9" ht="13" x14ac:dyDescent="0.25">
      <c r="A618" s="44" t="s">
        <v>668</v>
      </c>
      <c r="B618" s="45" t="s">
        <v>58</v>
      </c>
      <c r="C618" s="46">
        <v>2.4</v>
      </c>
      <c r="D618" s="46">
        <v>2.4500000000000002</v>
      </c>
      <c r="E618" s="45" t="s">
        <v>58</v>
      </c>
      <c r="F618" s="46">
        <v>2.4908196721311477</v>
      </c>
      <c r="G618" s="46">
        <v>2.3867807317715188</v>
      </c>
      <c r="H618" s="45" t="s">
        <v>58</v>
      </c>
      <c r="I618" s="46">
        <v>2.46</v>
      </c>
    </row>
    <row r="619" spans="1:9" ht="13" x14ac:dyDescent="0.25">
      <c r="A619" s="44" t="s">
        <v>669</v>
      </c>
      <c r="B619" s="46">
        <v>2.35</v>
      </c>
      <c r="C619" s="46">
        <v>2.3629629629629632</v>
      </c>
      <c r="D619" s="45" t="s">
        <v>58</v>
      </c>
      <c r="E619" s="45" t="s">
        <v>58</v>
      </c>
      <c r="F619" s="46">
        <v>2.4653679653679652</v>
      </c>
      <c r="G619" s="45" t="s">
        <v>58</v>
      </c>
      <c r="H619" s="45" t="s">
        <v>58</v>
      </c>
      <c r="I619" s="46">
        <v>2.4500000000000002</v>
      </c>
    </row>
    <row r="620" spans="1:9" ht="13" x14ac:dyDescent="0.25">
      <c r="A620" s="44" t="s">
        <v>670</v>
      </c>
      <c r="B620" s="45" t="s">
        <v>58</v>
      </c>
      <c r="C620" s="46">
        <v>2.23</v>
      </c>
      <c r="D620" s="45" t="s">
        <v>58</v>
      </c>
      <c r="E620" s="45" t="s">
        <v>58</v>
      </c>
      <c r="F620" s="46">
        <v>2.4</v>
      </c>
      <c r="G620" s="45" t="s">
        <v>58</v>
      </c>
      <c r="H620" s="45" t="s">
        <v>58</v>
      </c>
      <c r="I620" s="46">
        <v>2.33</v>
      </c>
    </row>
    <row r="621" spans="1:9" ht="13" x14ac:dyDescent="0.25">
      <c r="A621" s="44" t="s">
        <v>671</v>
      </c>
      <c r="B621" s="45" t="s">
        <v>58</v>
      </c>
      <c r="C621" s="46">
        <v>2.3345119932584946</v>
      </c>
      <c r="D621" s="46">
        <v>2.35</v>
      </c>
      <c r="E621" s="45" t="s">
        <v>58</v>
      </c>
      <c r="F621" s="46">
        <v>2.37</v>
      </c>
      <c r="G621" s="45" t="s">
        <v>58</v>
      </c>
      <c r="H621" s="45" t="s">
        <v>58</v>
      </c>
      <c r="I621" s="46">
        <v>2.34</v>
      </c>
    </row>
    <row r="622" spans="1:9" ht="13" x14ac:dyDescent="0.25">
      <c r="A622" s="44" t="s">
        <v>672</v>
      </c>
      <c r="B622" s="45" t="s">
        <v>58</v>
      </c>
      <c r="C622" s="45" t="s">
        <v>58</v>
      </c>
      <c r="D622" s="46">
        <v>2.3250000000000002</v>
      </c>
      <c r="E622" s="45" t="s">
        <v>58</v>
      </c>
      <c r="F622" s="46">
        <v>2.3864285433303176</v>
      </c>
      <c r="G622" s="45" t="s">
        <v>58</v>
      </c>
      <c r="H622" s="45" t="s">
        <v>58</v>
      </c>
      <c r="I622" s="46">
        <v>2.38</v>
      </c>
    </row>
    <row r="623" spans="1:9" ht="13" x14ac:dyDescent="0.25">
      <c r="A623" s="44" t="s">
        <v>673</v>
      </c>
      <c r="B623" s="45" t="s">
        <v>58</v>
      </c>
      <c r="C623" s="46">
        <v>2.4</v>
      </c>
      <c r="D623" s="45" t="s">
        <v>58</v>
      </c>
      <c r="E623" s="45" t="s">
        <v>58</v>
      </c>
      <c r="F623" s="46">
        <v>2.4007999999999998</v>
      </c>
      <c r="G623" s="46">
        <v>2.25</v>
      </c>
      <c r="H623" s="45" t="s">
        <v>58</v>
      </c>
      <c r="I623" s="46">
        <v>2.4</v>
      </c>
    </row>
    <row r="624" spans="1:9" ht="13" x14ac:dyDescent="0.25">
      <c r="A624" s="44" t="s">
        <v>674</v>
      </c>
      <c r="B624" s="45" t="s">
        <v>58</v>
      </c>
      <c r="C624" s="46">
        <v>2.4222775847497418</v>
      </c>
      <c r="D624" s="45" t="s">
        <v>58</v>
      </c>
      <c r="E624" s="45" t="s">
        <v>58</v>
      </c>
      <c r="F624" s="46">
        <v>2.452</v>
      </c>
      <c r="G624" s="45" t="s">
        <v>58</v>
      </c>
      <c r="H624" s="45" t="s">
        <v>58</v>
      </c>
      <c r="I624" s="46">
        <v>2.44</v>
      </c>
    </row>
    <row r="625" spans="1:9" ht="13" x14ac:dyDescent="0.25">
      <c r="A625" s="44" t="s">
        <v>675</v>
      </c>
      <c r="B625" s="45" t="s">
        <v>58</v>
      </c>
      <c r="C625" s="46">
        <v>2.31</v>
      </c>
      <c r="D625" s="46">
        <v>2.5</v>
      </c>
      <c r="E625" s="45" t="s">
        <v>58</v>
      </c>
      <c r="F625" s="46">
        <v>2.5209497206703912</v>
      </c>
      <c r="G625" s="46">
        <v>2.3645051194539248</v>
      </c>
      <c r="H625" s="46">
        <v>2.4</v>
      </c>
      <c r="I625" s="46">
        <v>2.48</v>
      </c>
    </row>
    <row r="626" spans="1:9" ht="13" x14ac:dyDescent="0.25">
      <c r="A626" s="44" t="s">
        <v>676</v>
      </c>
      <c r="B626" s="45" t="s">
        <v>58</v>
      </c>
      <c r="C626" s="46">
        <v>2.3662650602409641</v>
      </c>
      <c r="D626" s="46">
        <v>2.5</v>
      </c>
      <c r="E626" s="45" t="s">
        <v>58</v>
      </c>
      <c r="F626" s="46">
        <v>2.5159384961560098</v>
      </c>
      <c r="G626" s="45" t="s">
        <v>58</v>
      </c>
      <c r="H626" s="45" t="s">
        <v>58</v>
      </c>
      <c r="I626" s="46">
        <v>2.5</v>
      </c>
    </row>
    <row r="627" spans="1:9" ht="13" x14ac:dyDescent="0.25">
      <c r="A627" s="44" t="s">
        <v>677</v>
      </c>
      <c r="B627" s="45" t="s">
        <v>58</v>
      </c>
      <c r="C627" s="46">
        <v>2.25</v>
      </c>
      <c r="D627" s="45" t="s">
        <v>58</v>
      </c>
      <c r="E627" s="45" t="s">
        <v>58</v>
      </c>
      <c r="F627" s="46">
        <v>2.4577067669172932</v>
      </c>
      <c r="G627" s="45" t="s">
        <v>58</v>
      </c>
      <c r="H627" s="46">
        <v>2.1</v>
      </c>
      <c r="I627" s="46">
        <v>2.4300000000000002</v>
      </c>
    </row>
    <row r="628" spans="1:9" ht="13" x14ac:dyDescent="0.25">
      <c r="A628" s="44" t="s">
        <v>678</v>
      </c>
      <c r="B628" s="45" t="s">
        <v>58</v>
      </c>
      <c r="C628" s="46">
        <v>2.3935366015676895</v>
      </c>
      <c r="D628" s="45" t="s">
        <v>58</v>
      </c>
      <c r="E628" s="45" t="s">
        <v>58</v>
      </c>
      <c r="F628" s="46">
        <v>2.4458177278402</v>
      </c>
      <c r="G628" s="45" t="s">
        <v>58</v>
      </c>
      <c r="H628" s="45" t="s">
        <v>58</v>
      </c>
      <c r="I628" s="46">
        <v>2.44</v>
      </c>
    </row>
    <row r="629" spans="1:9" ht="13" x14ac:dyDescent="0.25">
      <c r="A629" s="44" t="s">
        <v>679</v>
      </c>
      <c r="B629" s="45" t="s">
        <v>58</v>
      </c>
      <c r="C629" s="46">
        <v>2.4066826865312989</v>
      </c>
      <c r="D629" s="46">
        <v>2.375</v>
      </c>
      <c r="E629" s="45" t="s">
        <v>58</v>
      </c>
      <c r="F629" s="46">
        <v>2.3967366273138029</v>
      </c>
      <c r="G629" s="45" t="s">
        <v>58</v>
      </c>
      <c r="H629" s="45" t="s">
        <v>58</v>
      </c>
      <c r="I629" s="46">
        <v>2.4</v>
      </c>
    </row>
    <row r="630" spans="1:9" ht="13" x14ac:dyDescent="0.25">
      <c r="A630" s="44" t="s">
        <v>680</v>
      </c>
      <c r="B630" s="45" t="s">
        <v>58</v>
      </c>
      <c r="C630" s="46">
        <v>2.3665711556829034</v>
      </c>
      <c r="D630" s="45" t="s">
        <v>58</v>
      </c>
      <c r="E630" s="45" t="s">
        <v>58</v>
      </c>
      <c r="F630" s="46">
        <v>2.4204081632653063</v>
      </c>
      <c r="G630" s="45" t="s">
        <v>58</v>
      </c>
      <c r="H630" s="46">
        <v>2.4</v>
      </c>
      <c r="I630" s="46">
        <v>2.41</v>
      </c>
    </row>
    <row r="631" spans="1:9" ht="13" x14ac:dyDescent="0.25">
      <c r="A631" s="44" t="s">
        <v>681</v>
      </c>
      <c r="B631" s="45" t="s">
        <v>58</v>
      </c>
      <c r="C631" s="46">
        <v>2.2333333333333334</v>
      </c>
      <c r="D631" s="46">
        <v>2.35</v>
      </c>
      <c r="E631" s="45" t="s">
        <v>58</v>
      </c>
      <c r="F631" s="46">
        <v>2.4020400728597449</v>
      </c>
      <c r="G631" s="45" t="s">
        <v>58</v>
      </c>
      <c r="H631" s="45" t="s">
        <v>58</v>
      </c>
      <c r="I631" s="46">
        <v>2.37</v>
      </c>
    </row>
    <row r="632" spans="1:9" ht="13" x14ac:dyDescent="0.25">
      <c r="A632" s="44" t="s">
        <v>682</v>
      </c>
      <c r="B632" s="45" t="s">
        <v>58</v>
      </c>
      <c r="C632" s="46">
        <v>2.1320190107375461</v>
      </c>
      <c r="D632" s="46">
        <v>2.3242857142857143</v>
      </c>
      <c r="E632" s="45" t="s">
        <v>58</v>
      </c>
      <c r="F632" s="46">
        <v>2.3350125944584383</v>
      </c>
      <c r="G632" s="45" t="s">
        <v>58</v>
      </c>
      <c r="H632" s="45" t="s">
        <v>58</v>
      </c>
      <c r="I632" s="46">
        <v>2.31</v>
      </c>
    </row>
    <row r="633" spans="1:9" ht="13" x14ac:dyDescent="0.25">
      <c r="A633" s="44" t="s">
        <v>683</v>
      </c>
      <c r="B633" s="45" t="s">
        <v>58</v>
      </c>
      <c r="C633" s="46">
        <v>2.0534005689164729</v>
      </c>
      <c r="D633" s="46">
        <v>2.3171428571428572</v>
      </c>
      <c r="E633" s="45" t="s">
        <v>58</v>
      </c>
      <c r="F633" s="46">
        <v>2.2938615749032296</v>
      </c>
      <c r="G633" s="45" t="s">
        <v>58</v>
      </c>
      <c r="H633" s="45" t="s">
        <v>58</v>
      </c>
      <c r="I633" s="46">
        <v>2.2799999999999998</v>
      </c>
    </row>
    <row r="634" spans="1:9" ht="13" x14ac:dyDescent="0.25">
      <c r="A634" s="44" t="s">
        <v>684</v>
      </c>
      <c r="B634" s="45" t="s">
        <v>58</v>
      </c>
      <c r="C634" s="46">
        <v>2.2754098360655739</v>
      </c>
      <c r="D634" s="45" t="s">
        <v>58</v>
      </c>
      <c r="E634" s="45" t="s">
        <v>58</v>
      </c>
      <c r="F634" s="46">
        <v>2.3582608695652172</v>
      </c>
      <c r="G634" s="45" t="s">
        <v>58</v>
      </c>
      <c r="H634" s="46">
        <v>2.1227100042211906</v>
      </c>
      <c r="I634" s="46">
        <v>2.3199999999999998</v>
      </c>
    </row>
    <row r="635" spans="1:9" ht="13" x14ac:dyDescent="0.25">
      <c r="A635" s="44" t="s">
        <v>685</v>
      </c>
      <c r="B635" s="45" t="s">
        <v>58</v>
      </c>
      <c r="C635" s="46">
        <v>2.2949612403100774</v>
      </c>
      <c r="D635" s="46">
        <v>2.33</v>
      </c>
      <c r="E635" s="45" t="s">
        <v>58</v>
      </c>
      <c r="F635" s="46">
        <v>2.4007716049382717</v>
      </c>
      <c r="G635" s="45" t="s">
        <v>58</v>
      </c>
      <c r="H635" s="46">
        <v>2.2999999999999998</v>
      </c>
      <c r="I635" s="46">
        <v>2.36</v>
      </c>
    </row>
    <row r="636" spans="1:9" ht="13" x14ac:dyDescent="0.25">
      <c r="A636" s="44" t="s">
        <v>686</v>
      </c>
      <c r="B636" s="45" t="s">
        <v>58</v>
      </c>
      <c r="C636" s="45" t="s">
        <v>58</v>
      </c>
      <c r="D636" s="46">
        <v>2.39</v>
      </c>
      <c r="E636" s="45" t="s">
        <v>58</v>
      </c>
      <c r="F636" s="46">
        <v>2.4109756097560977</v>
      </c>
      <c r="G636" s="45" t="s">
        <v>58</v>
      </c>
      <c r="H636" s="45" t="s">
        <v>58</v>
      </c>
      <c r="I636" s="46">
        <v>2.4</v>
      </c>
    </row>
    <row r="637" spans="1:9" ht="13" x14ac:dyDescent="0.25">
      <c r="A637" s="44" t="s">
        <v>687</v>
      </c>
      <c r="B637" s="45" t="s">
        <v>58</v>
      </c>
      <c r="C637" s="46">
        <v>2.4500000000000002</v>
      </c>
      <c r="D637" s="46">
        <v>2.4500000000000002</v>
      </c>
      <c r="E637" s="45" t="s">
        <v>58</v>
      </c>
      <c r="F637" s="45" t="s">
        <v>58</v>
      </c>
      <c r="G637" s="45" t="s">
        <v>58</v>
      </c>
      <c r="H637" s="46">
        <v>2.36</v>
      </c>
      <c r="I637" s="46">
        <v>2.4</v>
      </c>
    </row>
    <row r="638" spans="1:9" ht="13" x14ac:dyDescent="0.25">
      <c r="A638" s="44" t="s">
        <v>688</v>
      </c>
      <c r="B638" s="45" t="s">
        <v>58</v>
      </c>
      <c r="C638" s="46">
        <v>2.4</v>
      </c>
      <c r="D638" s="45" t="s">
        <v>58</v>
      </c>
      <c r="E638" s="45" t="s">
        <v>58</v>
      </c>
      <c r="F638" s="46">
        <v>2.4590090090090091</v>
      </c>
      <c r="G638" s="45" t="s">
        <v>58</v>
      </c>
      <c r="H638" s="45" t="s">
        <v>58</v>
      </c>
      <c r="I638" s="46">
        <v>2.4500000000000002</v>
      </c>
    </row>
    <row r="639" spans="1:9" ht="13" x14ac:dyDescent="0.25">
      <c r="A639" s="44" t="s">
        <v>689</v>
      </c>
      <c r="B639" s="45" t="s">
        <v>58</v>
      </c>
      <c r="C639" s="45" t="s">
        <v>58</v>
      </c>
      <c r="D639" s="46">
        <v>2.3250000000000002</v>
      </c>
      <c r="E639" s="46">
        <v>2.2000000000000002</v>
      </c>
      <c r="F639" s="46">
        <v>2.42</v>
      </c>
      <c r="G639" s="45" t="s">
        <v>58</v>
      </c>
      <c r="H639" s="46">
        <v>2.2250000000000001</v>
      </c>
      <c r="I639" s="46">
        <v>2.2999999999999998</v>
      </c>
    </row>
    <row r="640" spans="1:9" ht="13" x14ac:dyDescent="0.25">
      <c r="A640" s="44" t="s">
        <v>690</v>
      </c>
      <c r="B640" s="45" t="s">
        <v>58</v>
      </c>
      <c r="C640" s="46">
        <v>2.0511119976064625</v>
      </c>
      <c r="D640" s="46">
        <v>2.4</v>
      </c>
      <c r="E640" s="45" t="s">
        <v>58</v>
      </c>
      <c r="F640" s="46">
        <v>2.2898560209424086</v>
      </c>
      <c r="G640" s="46">
        <v>2.1408699090549628</v>
      </c>
      <c r="H640" s="45" t="s">
        <v>58</v>
      </c>
      <c r="I640" s="46">
        <v>2.2000000000000002</v>
      </c>
    </row>
    <row r="641" spans="1:9" ht="13" x14ac:dyDescent="0.25">
      <c r="A641" s="44" t="s">
        <v>691</v>
      </c>
      <c r="B641" s="46">
        <v>2.1</v>
      </c>
      <c r="C641" s="46">
        <v>1.91</v>
      </c>
      <c r="D641" s="46">
        <v>2.2000000000000002</v>
      </c>
      <c r="E641" s="45" t="s">
        <v>58</v>
      </c>
      <c r="F641" s="46">
        <v>2.2120289855072461</v>
      </c>
      <c r="G641" s="45" t="s">
        <v>58</v>
      </c>
      <c r="H641" s="46">
        <v>2.2650000000000001</v>
      </c>
      <c r="I641" s="46">
        <v>2.21</v>
      </c>
    </row>
    <row r="642" spans="1:9" ht="13" x14ac:dyDescent="0.25">
      <c r="A642" s="44" t="s">
        <v>692</v>
      </c>
      <c r="B642" s="45" t="s">
        <v>58</v>
      </c>
      <c r="C642" s="46">
        <v>2</v>
      </c>
      <c r="D642" s="45" t="s">
        <v>58</v>
      </c>
      <c r="E642" s="45" t="s">
        <v>58</v>
      </c>
      <c r="F642" s="46">
        <v>2.2091905096790909</v>
      </c>
      <c r="G642" s="45" t="s">
        <v>58</v>
      </c>
      <c r="H642" s="46">
        <v>1.95</v>
      </c>
      <c r="I642" s="46">
        <v>2.19</v>
      </c>
    </row>
    <row r="643" spans="1:9" ht="13" x14ac:dyDescent="0.25">
      <c r="A643" s="44" t="s">
        <v>693</v>
      </c>
      <c r="B643" s="45" t="s">
        <v>58</v>
      </c>
      <c r="C643" s="46">
        <v>2.08</v>
      </c>
      <c r="D643" s="46">
        <v>2.0750000000000002</v>
      </c>
      <c r="E643" s="45" t="s">
        <v>58</v>
      </c>
      <c r="F643" s="46">
        <v>2.0549932510123483</v>
      </c>
      <c r="G643" s="45" t="s">
        <v>58</v>
      </c>
      <c r="H643" s="46">
        <v>2.2380679741746863</v>
      </c>
      <c r="I643" s="46">
        <v>2.15</v>
      </c>
    </row>
    <row r="644" spans="1:9" ht="13" x14ac:dyDescent="0.25">
      <c r="A644" s="44" t="s">
        <v>694</v>
      </c>
      <c r="B644" s="45" t="s">
        <v>58</v>
      </c>
      <c r="C644" s="46">
        <v>2.0051617983963346</v>
      </c>
      <c r="D644" s="46">
        <v>2.0536111111111111</v>
      </c>
      <c r="E644" s="45" t="s">
        <v>58</v>
      </c>
      <c r="F644" s="46">
        <v>2.1514373716632442</v>
      </c>
      <c r="G644" s="46">
        <v>2.1</v>
      </c>
      <c r="H644" s="46">
        <v>2.2105263157894739</v>
      </c>
      <c r="I644" s="46">
        <v>2.1</v>
      </c>
    </row>
    <row r="645" spans="1:9" ht="13" x14ac:dyDescent="0.25">
      <c r="A645" s="44" t="s">
        <v>695</v>
      </c>
      <c r="B645" s="45" t="s">
        <v>58</v>
      </c>
      <c r="C645" s="46">
        <v>2.0558997050147494</v>
      </c>
      <c r="D645" s="46">
        <v>1.85</v>
      </c>
      <c r="E645" s="45" t="s">
        <v>58</v>
      </c>
      <c r="F645" s="46">
        <v>2.1420826364148593</v>
      </c>
      <c r="G645" s="45" t="s">
        <v>58</v>
      </c>
      <c r="H645" s="46">
        <v>2.0738647830474268</v>
      </c>
      <c r="I645" s="46">
        <v>2.09</v>
      </c>
    </row>
    <row r="646" spans="1:9" ht="13" x14ac:dyDescent="0.25">
      <c r="A646" s="44" t="s">
        <v>696</v>
      </c>
      <c r="B646" s="45" t="s">
        <v>58</v>
      </c>
      <c r="C646" s="46">
        <v>2.1115410437323225</v>
      </c>
      <c r="D646" s="46">
        <v>2.0750000000000002</v>
      </c>
      <c r="E646" s="45" t="s">
        <v>58</v>
      </c>
      <c r="F646" s="46">
        <v>2.1517687592569792</v>
      </c>
      <c r="G646" s="45" t="s">
        <v>58</v>
      </c>
      <c r="H646" s="46">
        <v>1.9066290550070522</v>
      </c>
      <c r="I646" s="46">
        <v>2.13</v>
      </c>
    </row>
    <row r="647" spans="1:9" ht="13" x14ac:dyDescent="0.25">
      <c r="A647" s="44" t="s">
        <v>697</v>
      </c>
      <c r="B647" s="45" t="s">
        <v>58</v>
      </c>
      <c r="C647" s="46">
        <v>2.0489363824013731</v>
      </c>
      <c r="D647" s="45" t="s">
        <v>58</v>
      </c>
      <c r="E647" s="46">
        <v>1.92</v>
      </c>
      <c r="F647" s="46">
        <v>2.1547489120674173</v>
      </c>
      <c r="G647" s="45" t="s">
        <v>58</v>
      </c>
      <c r="H647" s="46">
        <v>2.0953951604249381</v>
      </c>
      <c r="I647" s="46">
        <v>2.09</v>
      </c>
    </row>
    <row r="648" spans="1:9" ht="13" x14ac:dyDescent="0.25">
      <c r="A648" s="44" t="s">
        <v>698</v>
      </c>
      <c r="B648" s="45" t="s">
        <v>58</v>
      </c>
      <c r="C648" s="46">
        <v>2.1460885761589403</v>
      </c>
      <c r="D648" s="46">
        <v>2.189119496855346</v>
      </c>
      <c r="E648" s="45" t="s">
        <v>58</v>
      </c>
      <c r="F648" s="46">
        <v>2.2053846153846153</v>
      </c>
      <c r="G648" s="45" t="s">
        <v>58</v>
      </c>
      <c r="H648" s="46">
        <v>2.1642857142857141</v>
      </c>
      <c r="I648" s="46">
        <v>2.1800000000000002</v>
      </c>
    </row>
    <row r="649" spans="1:9" ht="13" x14ac:dyDescent="0.25">
      <c r="A649" s="44" t="s">
        <v>699</v>
      </c>
      <c r="B649" s="46">
        <v>1.95</v>
      </c>
      <c r="C649" s="46">
        <v>2.0994989181186652</v>
      </c>
      <c r="D649" s="46">
        <v>2.0750000000000002</v>
      </c>
      <c r="E649" s="45" t="s">
        <v>58</v>
      </c>
      <c r="F649" s="46">
        <v>2.1588733160220857</v>
      </c>
      <c r="G649" s="45" t="s">
        <v>58</v>
      </c>
      <c r="H649" s="46">
        <v>2.0499999999999998</v>
      </c>
      <c r="I649" s="46">
        <v>2.13</v>
      </c>
    </row>
    <row r="650" spans="1:9" ht="13" x14ac:dyDescent="0.25">
      <c r="A650" s="44" t="s">
        <v>700</v>
      </c>
      <c r="B650" s="46">
        <v>1.9</v>
      </c>
      <c r="C650" s="46">
        <v>2.1002215386352092</v>
      </c>
      <c r="D650" s="46">
        <v>1.97</v>
      </c>
      <c r="E650" s="45" t="s">
        <v>58</v>
      </c>
      <c r="F650" s="46">
        <v>2.0229166666666667</v>
      </c>
      <c r="G650" s="45" t="s">
        <v>58</v>
      </c>
      <c r="H650" s="45" t="s">
        <v>58</v>
      </c>
      <c r="I650" s="46">
        <v>2.04</v>
      </c>
    </row>
    <row r="651" spans="1:9" ht="13" x14ac:dyDescent="0.25">
      <c r="A651" s="44" t="s">
        <v>701</v>
      </c>
      <c r="B651" s="45" t="s">
        <v>58</v>
      </c>
      <c r="C651" s="46">
        <v>1.8892857142857142</v>
      </c>
      <c r="D651" s="46">
        <v>2.0499999999999998</v>
      </c>
      <c r="E651" s="45" t="s">
        <v>58</v>
      </c>
      <c r="F651" s="46">
        <v>1.9342601954836538</v>
      </c>
      <c r="G651" s="45" t="s">
        <v>58</v>
      </c>
      <c r="H651" s="45" t="s">
        <v>58</v>
      </c>
      <c r="I651" s="46">
        <v>1.98</v>
      </c>
    </row>
    <row r="652" spans="1:9" ht="13" x14ac:dyDescent="0.25">
      <c r="A652" s="44" t="s">
        <v>702</v>
      </c>
      <c r="B652" s="45" t="s">
        <v>58</v>
      </c>
      <c r="C652" s="46">
        <v>1.9802106392969745</v>
      </c>
      <c r="D652" s="46">
        <v>1.8726027397260274</v>
      </c>
      <c r="E652" s="45" t="s">
        <v>58</v>
      </c>
      <c r="F652" s="46">
        <v>1.9657111507337814</v>
      </c>
      <c r="G652" s="45" t="s">
        <v>58</v>
      </c>
      <c r="H652" s="45" t="s">
        <v>58</v>
      </c>
      <c r="I652" s="46">
        <v>1.95</v>
      </c>
    </row>
    <row r="653" spans="1:9" ht="13" x14ac:dyDescent="0.25">
      <c r="A653" s="44" t="s">
        <v>703</v>
      </c>
      <c r="B653" s="45" t="s">
        <v>58</v>
      </c>
      <c r="C653" s="45" t="s">
        <v>58</v>
      </c>
      <c r="D653" s="46">
        <v>1.9</v>
      </c>
      <c r="E653" s="45" t="s">
        <v>58</v>
      </c>
      <c r="F653" s="46">
        <v>1.91</v>
      </c>
      <c r="G653" s="45" t="s">
        <v>58</v>
      </c>
      <c r="H653" s="45" t="s">
        <v>58</v>
      </c>
      <c r="I653" s="46">
        <v>1.9</v>
      </c>
    </row>
    <row r="654" spans="1:9" ht="13" x14ac:dyDescent="0.25">
      <c r="A654" s="44" t="s">
        <v>704</v>
      </c>
      <c r="B654" s="45" t="s">
        <v>58</v>
      </c>
      <c r="C654" s="46">
        <v>1.8598726114649682</v>
      </c>
      <c r="D654" s="45" t="s">
        <v>58</v>
      </c>
      <c r="E654" s="45" t="s">
        <v>58</v>
      </c>
      <c r="F654" s="46">
        <v>1.9924343032086527</v>
      </c>
      <c r="G654" s="45" t="s">
        <v>58</v>
      </c>
      <c r="H654" s="46">
        <v>1.8893760616011774</v>
      </c>
      <c r="I654" s="46">
        <v>1.93</v>
      </c>
    </row>
    <row r="655" spans="1:9" ht="13" x14ac:dyDescent="0.25">
      <c r="A655" s="44" t="s">
        <v>705</v>
      </c>
      <c r="B655" s="45" t="s">
        <v>58</v>
      </c>
      <c r="C655" s="46">
        <v>1.9716794109317475</v>
      </c>
      <c r="D655" s="46">
        <v>1.95</v>
      </c>
      <c r="E655" s="45" t="s">
        <v>58</v>
      </c>
      <c r="F655" s="46">
        <v>1.9185314685314685</v>
      </c>
      <c r="G655" s="45" t="s">
        <v>58</v>
      </c>
      <c r="H655" s="46">
        <v>2.0699999999999998</v>
      </c>
      <c r="I655" s="46">
        <v>2.0099999999999998</v>
      </c>
    </row>
    <row r="656" spans="1:9" ht="13" x14ac:dyDescent="0.25">
      <c r="A656" s="44" t="s">
        <v>706</v>
      </c>
      <c r="B656" s="45" t="s">
        <v>58</v>
      </c>
      <c r="C656" s="46">
        <v>1.8425869638635597</v>
      </c>
      <c r="D656" s="46">
        <v>1.9</v>
      </c>
      <c r="E656" s="45" t="s">
        <v>58</v>
      </c>
      <c r="F656" s="46">
        <v>1.9583333333333333</v>
      </c>
      <c r="G656" s="45" t="s">
        <v>58</v>
      </c>
      <c r="H656" s="46">
        <v>1.8</v>
      </c>
      <c r="I656" s="46">
        <v>1.93</v>
      </c>
    </row>
    <row r="657" spans="1:9" ht="13" x14ac:dyDescent="0.25">
      <c r="A657" s="44" t="s">
        <v>707</v>
      </c>
      <c r="B657" s="45" t="s">
        <v>58</v>
      </c>
      <c r="C657" s="45" t="s">
        <v>58</v>
      </c>
      <c r="D657" s="46">
        <v>1.74</v>
      </c>
      <c r="E657" s="45" t="s">
        <v>58</v>
      </c>
      <c r="F657" s="46">
        <v>1.87</v>
      </c>
      <c r="G657" s="45" t="s">
        <v>58</v>
      </c>
      <c r="H657" s="45" t="s">
        <v>58</v>
      </c>
      <c r="I657" s="46">
        <v>1.85</v>
      </c>
    </row>
    <row r="658" spans="1:9" ht="13" x14ac:dyDescent="0.25">
      <c r="A658" s="44" t="s">
        <v>708</v>
      </c>
      <c r="B658" s="45" t="s">
        <v>58</v>
      </c>
      <c r="C658" s="45" t="s">
        <v>58</v>
      </c>
      <c r="D658" s="46">
        <v>1.95</v>
      </c>
      <c r="E658" s="45" t="s">
        <v>58</v>
      </c>
      <c r="F658" s="46">
        <v>1.9833333333333334</v>
      </c>
      <c r="G658" s="45" t="s">
        <v>58</v>
      </c>
      <c r="H658" s="45" t="s">
        <v>58</v>
      </c>
      <c r="I658" s="46">
        <v>1.98</v>
      </c>
    </row>
    <row r="659" spans="1:9" ht="13" x14ac:dyDescent="0.25">
      <c r="A659" s="44" t="s">
        <v>709</v>
      </c>
      <c r="B659" s="45" t="s">
        <v>58</v>
      </c>
      <c r="C659" s="46">
        <v>1.854065934065934</v>
      </c>
      <c r="D659" s="46">
        <v>1.9237500000000001</v>
      </c>
      <c r="E659" s="45" t="s">
        <v>58</v>
      </c>
      <c r="F659" s="46">
        <v>1.9535714285714285</v>
      </c>
      <c r="G659" s="45" t="s">
        <v>58</v>
      </c>
      <c r="H659" s="46">
        <v>1.95</v>
      </c>
      <c r="I659" s="46">
        <v>1.92</v>
      </c>
    </row>
    <row r="660" spans="1:9" ht="13" x14ac:dyDescent="0.25">
      <c r="A660" s="44" t="s">
        <v>710</v>
      </c>
      <c r="B660" s="46">
        <v>1.9</v>
      </c>
      <c r="C660" s="46">
        <v>1.8557263305814158</v>
      </c>
      <c r="D660" s="46">
        <v>1.8727272727272728</v>
      </c>
      <c r="E660" s="45" t="s">
        <v>58</v>
      </c>
      <c r="F660" s="46">
        <v>1.7856308642464072</v>
      </c>
      <c r="G660" s="45" t="s">
        <v>58</v>
      </c>
      <c r="H660" s="45" t="s">
        <v>58</v>
      </c>
      <c r="I660" s="46">
        <v>1.82</v>
      </c>
    </row>
    <row r="661" spans="1:9" ht="13" x14ac:dyDescent="0.25">
      <c r="A661" s="44" t="s">
        <v>711</v>
      </c>
      <c r="B661" s="45" t="s">
        <v>58</v>
      </c>
      <c r="C661" s="46">
        <v>1.8796261682242992</v>
      </c>
      <c r="D661" s="45" t="s">
        <v>58</v>
      </c>
      <c r="E661" s="45" t="s">
        <v>58</v>
      </c>
      <c r="F661" s="46">
        <v>1.9051785499579177</v>
      </c>
      <c r="G661" s="45" t="s">
        <v>58</v>
      </c>
      <c r="H661" s="46">
        <v>1.73</v>
      </c>
      <c r="I661" s="46">
        <v>1.89</v>
      </c>
    </row>
    <row r="662" spans="1:9" ht="13" x14ac:dyDescent="0.25">
      <c r="A662" s="44" t="s">
        <v>712</v>
      </c>
      <c r="B662" s="45" t="s">
        <v>58</v>
      </c>
      <c r="C662" s="45" t="s">
        <v>58</v>
      </c>
      <c r="D662" s="45" t="s">
        <v>58</v>
      </c>
      <c r="E662" s="45" t="s">
        <v>58</v>
      </c>
      <c r="F662" s="46">
        <v>1.811742165195775</v>
      </c>
      <c r="G662" s="45" t="s">
        <v>58</v>
      </c>
      <c r="H662" s="45" t="s">
        <v>58</v>
      </c>
      <c r="I662" s="46">
        <v>1.81</v>
      </c>
    </row>
    <row r="663" spans="1:9" ht="13" x14ac:dyDescent="0.25">
      <c r="A663" s="44" t="s">
        <v>713</v>
      </c>
      <c r="B663" s="45" t="s">
        <v>58</v>
      </c>
      <c r="C663" s="46">
        <v>1.7043897942029771</v>
      </c>
      <c r="D663" s="46">
        <v>1.7967235203820571</v>
      </c>
      <c r="E663" s="45" t="s">
        <v>58</v>
      </c>
      <c r="F663" s="46">
        <v>1.8137733225240944</v>
      </c>
      <c r="G663" s="45" t="s">
        <v>58</v>
      </c>
      <c r="H663" s="46">
        <v>1.67</v>
      </c>
      <c r="I663" s="46">
        <v>1.78</v>
      </c>
    </row>
    <row r="664" spans="1:9" ht="13" x14ac:dyDescent="0.25">
      <c r="A664" s="44" t="s">
        <v>714</v>
      </c>
      <c r="B664" s="45" t="s">
        <v>58</v>
      </c>
      <c r="C664" s="46">
        <v>1.8</v>
      </c>
      <c r="D664" s="46">
        <v>1.75</v>
      </c>
      <c r="E664" s="45" t="s">
        <v>58</v>
      </c>
      <c r="F664" s="46">
        <v>1.7986633092483131</v>
      </c>
      <c r="G664" s="46">
        <v>1.6</v>
      </c>
      <c r="H664" s="45" t="s">
        <v>58</v>
      </c>
      <c r="I664" s="46">
        <v>1.77</v>
      </c>
    </row>
    <row r="665" spans="1:9" ht="13" x14ac:dyDescent="0.25">
      <c r="A665" s="44" t="s">
        <v>715</v>
      </c>
      <c r="B665" s="45" t="s">
        <v>58</v>
      </c>
      <c r="C665" s="46">
        <v>1.833344692575406</v>
      </c>
      <c r="D665" s="45" t="s">
        <v>58</v>
      </c>
      <c r="E665" s="45" t="s">
        <v>58</v>
      </c>
      <c r="F665" s="46">
        <v>1.9896499441400224</v>
      </c>
      <c r="G665" s="46">
        <v>1.6</v>
      </c>
      <c r="H665" s="46">
        <v>1.83</v>
      </c>
      <c r="I665" s="46">
        <v>1.92</v>
      </c>
    </row>
    <row r="666" spans="1:9" ht="13" x14ac:dyDescent="0.25">
      <c r="A666" s="44" t="s">
        <v>716</v>
      </c>
      <c r="B666" s="45" t="s">
        <v>58</v>
      </c>
      <c r="C666" s="45" t="s">
        <v>58</v>
      </c>
      <c r="D666" s="46">
        <v>1.95</v>
      </c>
      <c r="E666" s="45" t="s">
        <v>58</v>
      </c>
      <c r="F666" s="46">
        <v>1.9554502369668247</v>
      </c>
      <c r="G666" s="45" t="s">
        <v>58</v>
      </c>
      <c r="H666" s="45" t="s">
        <v>58</v>
      </c>
      <c r="I666" s="46">
        <v>1.95</v>
      </c>
    </row>
    <row r="667" spans="1:9" ht="13" x14ac:dyDescent="0.25">
      <c r="A667" s="44" t="s">
        <v>717</v>
      </c>
      <c r="B667" s="45" t="s">
        <v>58</v>
      </c>
      <c r="C667" s="45" t="s">
        <v>58</v>
      </c>
      <c r="D667" s="46">
        <v>1.95</v>
      </c>
      <c r="E667" s="45" t="s">
        <v>58</v>
      </c>
      <c r="F667" s="46">
        <v>2</v>
      </c>
      <c r="G667" s="45" t="s">
        <v>58</v>
      </c>
      <c r="H667" s="45" t="s">
        <v>58</v>
      </c>
      <c r="I667" s="46">
        <v>1.99</v>
      </c>
    </row>
    <row r="668" spans="1:9" ht="13" x14ac:dyDescent="0.25">
      <c r="A668" s="44" t="s">
        <v>718</v>
      </c>
      <c r="B668" s="45" t="s">
        <v>58</v>
      </c>
      <c r="C668" s="46">
        <v>1.7889267156423581</v>
      </c>
      <c r="D668" s="46">
        <v>2.0670277078085642</v>
      </c>
      <c r="E668" s="45" t="s">
        <v>58</v>
      </c>
      <c r="F668" s="46">
        <v>2.0089386792452828</v>
      </c>
      <c r="G668" s="45" t="s">
        <v>58</v>
      </c>
      <c r="H668" s="45" t="s">
        <v>58</v>
      </c>
      <c r="I668" s="46">
        <v>2.0099999999999998</v>
      </c>
    </row>
    <row r="669" spans="1:9" ht="13" x14ac:dyDescent="0.25">
      <c r="A669" s="44" t="s">
        <v>719</v>
      </c>
      <c r="B669" s="45" t="s">
        <v>58</v>
      </c>
      <c r="C669" s="46">
        <v>2.0734299516908212</v>
      </c>
      <c r="D669" s="45" t="s">
        <v>58</v>
      </c>
      <c r="E669" s="45" t="s">
        <v>58</v>
      </c>
      <c r="F669" s="46">
        <v>2.1027656477438135</v>
      </c>
      <c r="G669" s="45" t="s">
        <v>58</v>
      </c>
      <c r="H669" s="46">
        <v>1.8398190045248868</v>
      </c>
      <c r="I669" s="46">
        <v>2.09</v>
      </c>
    </row>
    <row r="670" spans="1:9" ht="13" x14ac:dyDescent="0.25">
      <c r="A670" s="44" t="s">
        <v>720</v>
      </c>
      <c r="B670" s="45" t="s">
        <v>58</v>
      </c>
      <c r="C670" s="45" t="s">
        <v>58</v>
      </c>
      <c r="D670" s="46">
        <v>2.1</v>
      </c>
      <c r="E670" s="46">
        <v>1.68</v>
      </c>
      <c r="F670" s="46">
        <v>2.0716690165667959</v>
      </c>
      <c r="G670" s="45" t="s">
        <v>58</v>
      </c>
      <c r="H670" s="45" t="s">
        <v>58</v>
      </c>
      <c r="I670" s="46">
        <v>2.06</v>
      </c>
    </row>
    <row r="671" spans="1:9" ht="13" x14ac:dyDescent="0.25">
      <c r="A671" s="44" t="s">
        <v>721</v>
      </c>
      <c r="B671" s="45" t="s">
        <v>58</v>
      </c>
      <c r="C671" s="45" t="s">
        <v>58</v>
      </c>
      <c r="D671" s="45" t="s">
        <v>58</v>
      </c>
      <c r="E671" s="45" t="s">
        <v>58</v>
      </c>
      <c r="F671" s="46">
        <v>2.0512012012012013</v>
      </c>
      <c r="G671" s="45" t="s">
        <v>58</v>
      </c>
      <c r="H671" s="45" t="s">
        <v>58</v>
      </c>
      <c r="I671" s="46">
        <v>2.0499999999999998</v>
      </c>
    </row>
    <row r="672" spans="1:9" ht="13" x14ac:dyDescent="0.25">
      <c r="A672" s="44" t="s">
        <v>722</v>
      </c>
      <c r="B672" s="46">
        <v>1.7652941176470589</v>
      </c>
      <c r="C672" s="46">
        <v>2.02</v>
      </c>
      <c r="D672" s="45" t="s">
        <v>58</v>
      </c>
      <c r="E672" s="45" t="s">
        <v>58</v>
      </c>
      <c r="F672" s="46">
        <v>2.0915254237288137</v>
      </c>
      <c r="G672" s="45" t="s">
        <v>58</v>
      </c>
      <c r="H672" s="45" t="s">
        <v>58</v>
      </c>
      <c r="I672" s="46">
        <v>1.99</v>
      </c>
    </row>
    <row r="673" spans="1:9" ht="13" x14ac:dyDescent="0.25">
      <c r="A673" s="44" t="s">
        <v>723</v>
      </c>
      <c r="B673" s="45" t="s">
        <v>58</v>
      </c>
      <c r="C673" s="46">
        <v>2.02</v>
      </c>
      <c r="D673" s="45" t="s">
        <v>58</v>
      </c>
      <c r="E673" s="45" t="s">
        <v>58</v>
      </c>
      <c r="F673" s="46">
        <v>2.0430167597765365</v>
      </c>
      <c r="G673" s="45" t="s">
        <v>58</v>
      </c>
      <c r="H673" s="45" t="s">
        <v>58</v>
      </c>
      <c r="I673" s="46">
        <v>2.04</v>
      </c>
    </row>
    <row r="674" spans="1:9" ht="13" x14ac:dyDescent="0.25">
      <c r="A674" s="44" t="s">
        <v>724</v>
      </c>
      <c r="B674" s="45" t="s">
        <v>58</v>
      </c>
      <c r="C674" s="46">
        <v>2</v>
      </c>
      <c r="D674" s="45" t="s">
        <v>58</v>
      </c>
      <c r="E674" s="46">
        <v>1.85</v>
      </c>
      <c r="F674" s="46">
        <v>2.0437500000000002</v>
      </c>
      <c r="G674" s="45" t="s">
        <v>58</v>
      </c>
      <c r="H674" s="45" t="s">
        <v>58</v>
      </c>
      <c r="I674" s="46">
        <v>2.0299999999999998</v>
      </c>
    </row>
    <row r="675" spans="1:9" ht="13" x14ac:dyDescent="0.25">
      <c r="A675" s="44" t="s">
        <v>725</v>
      </c>
      <c r="B675" s="45" t="s">
        <v>58</v>
      </c>
      <c r="C675" s="46">
        <v>2</v>
      </c>
      <c r="D675" s="45" t="s">
        <v>58</v>
      </c>
      <c r="E675" s="45" t="s">
        <v>58</v>
      </c>
      <c r="F675" s="46">
        <v>2.0344230769230771</v>
      </c>
      <c r="G675" s="45" t="s">
        <v>58</v>
      </c>
      <c r="H675" s="46">
        <v>2</v>
      </c>
      <c r="I675" s="46">
        <v>2.02</v>
      </c>
    </row>
    <row r="676" spans="1:9" ht="13" x14ac:dyDescent="0.25">
      <c r="A676" s="44" t="s">
        <v>726</v>
      </c>
      <c r="B676" s="45" t="s">
        <v>58</v>
      </c>
      <c r="C676" s="46">
        <v>2</v>
      </c>
      <c r="D676" s="45" t="s">
        <v>58</v>
      </c>
      <c r="E676" s="45" t="s">
        <v>58</v>
      </c>
      <c r="F676" s="46">
        <v>2.0027777777777778</v>
      </c>
      <c r="G676" s="45" t="s">
        <v>58</v>
      </c>
      <c r="H676" s="45" t="s">
        <v>58</v>
      </c>
      <c r="I676" s="46">
        <v>2</v>
      </c>
    </row>
    <row r="677" spans="1:9" ht="13" x14ac:dyDescent="0.25">
      <c r="A677" s="44" t="s">
        <v>727</v>
      </c>
      <c r="B677" s="45" t="s">
        <v>58</v>
      </c>
      <c r="C677" s="46">
        <v>2.0499999999999998</v>
      </c>
      <c r="D677" s="46">
        <v>2</v>
      </c>
      <c r="E677" s="45" t="s">
        <v>58</v>
      </c>
      <c r="F677" s="46">
        <v>2.0338541666666665</v>
      </c>
      <c r="G677" s="45" t="s">
        <v>58</v>
      </c>
      <c r="H677" s="45" t="s">
        <v>58</v>
      </c>
      <c r="I677" s="46">
        <v>2.0299999999999998</v>
      </c>
    </row>
    <row r="678" spans="1:9" ht="13" x14ac:dyDescent="0.25">
      <c r="A678" s="44" t="s">
        <v>728</v>
      </c>
      <c r="B678" s="45" t="s">
        <v>58</v>
      </c>
      <c r="C678" s="46">
        <v>1.9205767328615992</v>
      </c>
      <c r="D678" s="45" t="s">
        <v>58</v>
      </c>
      <c r="E678" s="45" t="s">
        <v>58</v>
      </c>
      <c r="F678" s="46">
        <v>2.0380225080385852</v>
      </c>
      <c r="G678" s="45" t="s">
        <v>58</v>
      </c>
      <c r="H678" s="45" t="s">
        <v>58</v>
      </c>
      <c r="I678" s="46">
        <v>1.98</v>
      </c>
    </row>
    <row r="679" spans="1:9" ht="13" x14ac:dyDescent="0.25">
      <c r="A679" s="44" t="s">
        <v>729</v>
      </c>
      <c r="B679" s="45" t="s">
        <v>58</v>
      </c>
      <c r="C679" s="46">
        <v>2.08</v>
      </c>
      <c r="D679" s="45" t="s">
        <v>58</v>
      </c>
      <c r="E679" s="45" t="s">
        <v>58</v>
      </c>
      <c r="F679" s="46">
        <v>2.0336363636363637</v>
      </c>
      <c r="G679" s="45" t="s">
        <v>58</v>
      </c>
      <c r="H679" s="45" t="s">
        <v>58</v>
      </c>
      <c r="I679" s="46">
        <v>2.0499999999999998</v>
      </c>
    </row>
    <row r="680" spans="1:9" ht="13" x14ac:dyDescent="0.25">
      <c r="A680" s="44" t="s">
        <v>730</v>
      </c>
      <c r="B680" s="45" t="s">
        <v>58</v>
      </c>
      <c r="C680" s="46">
        <v>1.95</v>
      </c>
      <c r="D680" s="46">
        <v>1.9</v>
      </c>
      <c r="E680" s="45" t="s">
        <v>58</v>
      </c>
      <c r="F680" s="46">
        <v>1.982695984703633</v>
      </c>
      <c r="G680" s="45" t="s">
        <v>58</v>
      </c>
      <c r="H680" s="46">
        <v>1.9499999999999997</v>
      </c>
      <c r="I680" s="46">
        <v>1.98</v>
      </c>
    </row>
    <row r="681" spans="1:9" ht="13" x14ac:dyDescent="0.25">
      <c r="A681" s="44" t="s">
        <v>731</v>
      </c>
      <c r="B681" s="45" t="s">
        <v>58</v>
      </c>
      <c r="C681" s="45" t="s">
        <v>58</v>
      </c>
      <c r="D681" s="45" t="s">
        <v>58</v>
      </c>
      <c r="E681" s="45" t="s">
        <v>58</v>
      </c>
      <c r="F681" s="46">
        <v>1.9672484599589322</v>
      </c>
      <c r="G681" s="45" t="s">
        <v>58</v>
      </c>
      <c r="H681" s="46">
        <v>1.95</v>
      </c>
      <c r="I681" s="46">
        <v>1.97</v>
      </c>
    </row>
    <row r="682" spans="1:9" ht="13" x14ac:dyDescent="0.25">
      <c r="A682" s="44" t="s">
        <v>732</v>
      </c>
      <c r="B682" s="45" t="s">
        <v>58</v>
      </c>
      <c r="C682" s="46">
        <v>1.9355907250644093</v>
      </c>
      <c r="D682" s="45" t="s">
        <v>58</v>
      </c>
      <c r="E682" s="45" t="s">
        <v>58</v>
      </c>
      <c r="F682" s="46">
        <v>1.9494718668958886</v>
      </c>
      <c r="G682" s="45" t="s">
        <v>58</v>
      </c>
      <c r="H682" s="45" t="s">
        <v>58</v>
      </c>
      <c r="I682" s="46">
        <v>1.95</v>
      </c>
    </row>
    <row r="683" spans="1:9" ht="13" x14ac:dyDescent="0.25">
      <c r="A683" s="44" t="s">
        <v>733</v>
      </c>
      <c r="B683" s="45" t="s">
        <v>58</v>
      </c>
      <c r="C683" s="46">
        <v>1.9175324675324674</v>
      </c>
      <c r="D683" s="45" t="s">
        <v>58</v>
      </c>
      <c r="E683" s="45" t="s">
        <v>58</v>
      </c>
      <c r="F683" s="46">
        <v>1.9468789560053137</v>
      </c>
      <c r="G683" s="45" t="s">
        <v>58</v>
      </c>
      <c r="H683" s="46">
        <v>1.9</v>
      </c>
      <c r="I683" s="46">
        <v>1.94</v>
      </c>
    </row>
    <row r="684" spans="1:9" ht="13" x14ac:dyDescent="0.25">
      <c r="A684" s="44" t="s">
        <v>734</v>
      </c>
      <c r="B684" s="45" t="s">
        <v>58</v>
      </c>
      <c r="C684" s="46">
        <v>1.9</v>
      </c>
      <c r="D684" s="45" t="s">
        <v>58</v>
      </c>
      <c r="E684" s="45" t="s">
        <v>58</v>
      </c>
      <c r="F684" s="46">
        <v>1.923163188916186</v>
      </c>
      <c r="G684" s="45" t="s">
        <v>58</v>
      </c>
      <c r="H684" s="46">
        <v>1.8803683955404751</v>
      </c>
      <c r="I684" s="46">
        <v>1.92</v>
      </c>
    </row>
    <row r="685" spans="1:9" ht="13" x14ac:dyDescent="0.25">
      <c r="A685" s="44" t="s">
        <v>735</v>
      </c>
      <c r="B685" s="45" t="s">
        <v>58</v>
      </c>
      <c r="C685" s="46">
        <v>1.886104513064133</v>
      </c>
      <c r="D685" s="45" t="s">
        <v>58</v>
      </c>
      <c r="E685" s="45" t="s">
        <v>58</v>
      </c>
      <c r="F685" s="46">
        <v>1.9136363636363636</v>
      </c>
      <c r="G685" s="46">
        <v>1.85</v>
      </c>
      <c r="H685" s="45" t="s">
        <v>58</v>
      </c>
      <c r="I685" s="46">
        <v>1.9</v>
      </c>
    </row>
    <row r="686" spans="1:9" ht="13" x14ac:dyDescent="0.25">
      <c r="A686" s="44" t="s">
        <v>736</v>
      </c>
      <c r="B686" s="45" t="s">
        <v>58</v>
      </c>
      <c r="C686" s="46">
        <v>1.798</v>
      </c>
      <c r="D686" s="45" t="s">
        <v>58</v>
      </c>
      <c r="E686" s="45" t="s">
        <v>58</v>
      </c>
      <c r="F686" s="46">
        <v>1.91</v>
      </c>
      <c r="G686" s="45" t="s">
        <v>58</v>
      </c>
      <c r="H686" s="46">
        <v>1.75</v>
      </c>
      <c r="I686" s="46">
        <v>1.85</v>
      </c>
    </row>
    <row r="687" spans="1:9" ht="13" x14ac:dyDescent="0.25">
      <c r="A687" s="44" t="s">
        <v>737</v>
      </c>
      <c r="B687" s="45" t="s">
        <v>58</v>
      </c>
      <c r="C687" s="46">
        <v>1.85</v>
      </c>
      <c r="D687" s="46">
        <v>1.8866666666666667</v>
      </c>
      <c r="E687" s="45" t="s">
        <v>58</v>
      </c>
      <c r="F687" s="46">
        <v>1.8951421544406262</v>
      </c>
      <c r="G687" s="45" t="s">
        <v>58</v>
      </c>
      <c r="H687" s="46">
        <v>1.75</v>
      </c>
      <c r="I687" s="46">
        <v>1.89</v>
      </c>
    </row>
    <row r="688" spans="1:9" ht="13" x14ac:dyDescent="0.25">
      <c r="A688" s="44" t="s">
        <v>738</v>
      </c>
      <c r="B688" s="45" t="s">
        <v>58</v>
      </c>
      <c r="C688" s="46">
        <v>1.8790025240423016</v>
      </c>
      <c r="D688" s="45" t="s">
        <v>58</v>
      </c>
      <c r="E688" s="45" t="s">
        <v>58</v>
      </c>
      <c r="F688" s="46">
        <v>1.72</v>
      </c>
      <c r="G688" s="45" t="s">
        <v>58</v>
      </c>
      <c r="H688" s="46">
        <v>1.9</v>
      </c>
      <c r="I688" s="46">
        <v>1.81</v>
      </c>
    </row>
    <row r="689" spans="1:9" ht="13" x14ac:dyDescent="0.25">
      <c r="A689" s="44" t="s">
        <v>739</v>
      </c>
      <c r="B689" s="45" t="s">
        <v>58</v>
      </c>
      <c r="C689" s="46">
        <v>1.6526630760023937</v>
      </c>
      <c r="D689" s="45" t="s">
        <v>58</v>
      </c>
      <c r="E689" s="45" t="s">
        <v>58</v>
      </c>
      <c r="F689" s="46">
        <v>1.8577981651376148</v>
      </c>
      <c r="G689" s="46">
        <v>1.75</v>
      </c>
      <c r="H689" s="46">
        <v>1.9</v>
      </c>
      <c r="I689" s="46">
        <v>1.85</v>
      </c>
    </row>
    <row r="690" spans="1:9" ht="13" x14ac:dyDescent="0.25">
      <c r="A690" s="44" t="s">
        <v>740</v>
      </c>
      <c r="B690" s="45" t="s">
        <v>58</v>
      </c>
      <c r="C690" s="46">
        <v>1.8301522665362855</v>
      </c>
      <c r="D690" s="45" t="s">
        <v>58</v>
      </c>
      <c r="E690" s="45" t="s">
        <v>58</v>
      </c>
      <c r="F690" s="46">
        <v>1.9</v>
      </c>
      <c r="G690" s="45" t="s">
        <v>58</v>
      </c>
      <c r="H690" s="45" t="s">
        <v>58</v>
      </c>
      <c r="I690" s="46">
        <v>1.84</v>
      </c>
    </row>
    <row r="691" spans="1:9" ht="13" x14ac:dyDescent="0.25">
      <c r="A691" s="44" t="s">
        <v>741</v>
      </c>
      <c r="B691" s="45" t="s">
        <v>58</v>
      </c>
      <c r="C691" s="46">
        <v>1.5486985172981877</v>
      </c>
      <c r="D691" s="45" t="s">
        <v>58</v>
      </c>
      <c r="E691" s="45" t="s">
        <v>58</v>
      </c>
      <c r="F691" s="46">
        <v>1.8672791519434628</v>
      </c>
      <c r="G691" s="45" t="s">
        <v>58</v>
      </c>
      <c r="H691" s="46">
        <v>1.8135064935064935</v>
      </c>
      <c r="I691" s="46">
        <v>1.81</v>
      </c>
    </row>
    <row r="692" spans="1:9" ht="13" x14ac:dyDescent="0.25">
      <c r="A692" s="44" t="s">
        <v>742</v>
      </c>
      <c r="B692" s="45" t="s">
        <v>58</v>
      </c>
      <c r="C692" s="46">
        <v>1.744</v>
      </c>
      <c r="D692" s="46">
        <v>1.5</v>
      </c>
      <c r="E692" s="46">
        <v>1.45</v>
      </c>
      <c r="F692" s="46">
        <v>1.7193176470588236</v>
      </c>
      <c r="G692" s="45" t="s">
        <v>58</v>
      </c>
      <c r="H692" s="46">
        <v>1.7526315789473683</v>
      </c>
      <c r="I692" s="46">
        <v>1.7</v>
      </c>
    </row>
    <row r="693" spans="1:9" ht="13" x14ac:dyDescent="0.25">
      <c r="A693" s="44" t="s">
        <v>743</v>
      </c>
      <c r="B693" s="45" t="s">
        <v>58</v>
      </c>
      <c r="C693" s="46">
        <v>1.6402362116724809</v>
      </c>
      <c r="D693" s="45" t="s">
        <v>58</v>
      </c>
      <c r="E693" s="45" t="s">
        <v>58</v>
      </c>
      <c r="F693" s="46">
        <v>1.7438461538461538</v>
      </c>
      <c r="G693" s="46">
        <v>1.6</v>
      </c>
      <c r="H693" s="46">
        <v>1.72</v>
      </c>
      <c r="I693" s="46">
        <v>1.7</v>
      </c>
    </row>
    <row r="694" spans="1:9" ht="13" x14ac:dyDescent="0.25">
      <c r="A694" s="44" t="s">
        <v>744</v>
      </c>
      <c r="B694" s="45" t="s">
        <v>58</v>
      </c>
      <c r="C694" s="46">
        <v>1.6924999999999999</v>
      </c>
      <c r="D694" s="45" t="s">
        <v>58</v>
      </c>
      <c r="E694" s="45" t="s">
        <v>58</v>
      </c>
      <c r="F694" s="46">
        <v>1.26</v>
      </c>
      <c r="G694" s="45" t="s">
        <v>58</v>
      </c>
      <c r="H694" s="46">
        <v>1.7050000000000001</v>
      </c>
      <c r="I694" s="46">
        <v>1.68</v>
      </c>
    </row>
    <row r="695" spans="1:9" ht="13" x14ac:dyDescent="0.25">
      <c r="A695" s="44" t="s">
        <v>745</v>
      </c>
      <c r="B695" s="45" t="s">
        <v>58</v>
      </c>
      <c r="C695" s="46">
        <v>1.7</v>
      </c>
      <c r="D695" s="46">
        <v>1.35</v>
      </c>
      <c r="E695" s="45" t="s">
        <v>58</v>
      </c>
      <c r="F695" s="46">
        <v>1.7105146406388643</v>
      </c>
      <c r="G695" s="45" t="s">
        <v>58</v>
      </c>
      <c r="H695" s="46">
        <v>1.7</v>
      </c>
      <c r="I695" s="46">
        <v>1.69</v>
      </c>
    </row>
    <row r="696" spans="1:9" ht="13" x14ac:dyDescent="0.25">
      <c r="A696" s="44" t="s">
        <v>746</v>
      </c>
      <c r="B696" s="45" t="s">
        <v>58</v>
      </c>
      <c r="C696" s="46">
        <v>1.6138177833729659</v>
      </c>
      <c r="D696" s="46">
        <v>1.6672727272727272</v>
      </c>
      <c r="E696" s="45" t="s">
        <v>58</v>
      </c>
      <c r="F696" s="46">
        <v>1.7078398920660351</v>
      </c>
      <c r="G696" s="46">
        <v>1.65</v>
      </c>
      <c r="H696" s="46">
        <v>1.72</v>
      </c>
      <c r="I696" s="46">
        <v>1.68</v>
      </c>
    </row>
    <row r="697" spans="1:9" ht="13" x14ac:dyDescent="0.25">
      <c r="A697" s="44" t="s">
        <v>747</v>
      </c>
      <c r="B697" s="45" t="s">
        <v>58</v>
      </c>
      <c r="C697" s="46">
        <v>1.6885714285714286</v>
      </c>
      <c r="D697" s="46">
        <v>1.6948132780082987</v>
      </c>
      <c r="E697" s="45" t="s">
        <v>58</v>
      </c>
      <c r="F697" s="46">
        <v>1.6374414976599063</v>
      </c>
      <c r="G697" s="46">
        <v>1.5848545994065284</v>
      </c>
      <c r="H697" s="46">
        <v>1.6600383631713556</v>
      </c>
      <c r="I697" s="46">
        <v>1.66</v>
      </c>
    </row>
    <row r="698" spans="1:9" ht="13" x14ac:dyDescent="0.25">
      <c r="A698" s="44" t="s">
        <v>748</v>
      </c>
      <c r="B698" s="45" t="s">
        <v>58</v>
      </c>
      <c r="C698" s="46">
        <v>1.6781986943198473</v>
      </c>
      <c r="D698" s="46">
        <v>1.7</v>
      </c>
      <c r="E698" s="46">
        <v>1.2676470588235293</v>
      </c>
      <c r="F698" s="46">
        <v>1.7020373857996043</v>
      </c>
      <c r="G698" s="45" t="s">
        <v>58</v>
      </c>
      <c r="H698" s="45" t="s">
        <v>58</v>
      </c>
      <c r="I698" s="46">
        <v>1.69</v>
      </c>
    </row>
    <row r="699" spans="1:9" ht="13" x14ac:dyDescent="0.25">
      <c r="A699" s="44" t="s">
        <v>749</v>
      </c>
      <c r="B699" s="45" t="s">
        <v>58</v>
      </c>
      <c r="C699" s="46">
        <v>1.7833333333333334</v>
      </c>
      <c r="D699" s="46">
        <v>1.75</v>
      </c>
      <c r="E699" s="45" t="s">
        <v>58</v>
      </c>
      <c r="F699" s="46">
        <v>1.7098401218119528</v>
      </c>
      <c r="G699" s="46">
        <v>1.7</v>
      </c>
      <c r="H699" s="46">
        <v>1.7</v>
      </c>
      <c r="I699" s="46">
        <v>1.72</v>
      </c>
    </row>
    <row r="700" spans="1:9" ht="13" x14ac:dyDescent="0.25">
      <c r="A700" s="44" t="s">
        <v>750</v>
      </c>
      <c r="B700" s="45" t="s">
        <v>58</v>
      </c>
      <c r="C700" s="46">
        <v>1.82</v>
      </c>
      <c r="D700" s="45" t="s">
        <v>58</v>
      </c>
      <c r="E700" s="45" t="s">
        <v>58</v>
      </c>
      <c r="F700" s="46">
        <v>1.7620216597008649</v>
      </c>
      <c r="G700" s="45" t="s">
        <v>58</v>
      </c>
      <c r="H700" s="46">
        <v>1.75</v>
      </c>
      <c r="I700" s="46">
        <v>1.76</v>
      </c>
    </row>
    <row r="701" spans="1:9" ht="13" x14ac:dyDescent="0.25">
      <c r="A701" s="44" t="s">
        <v>751</v>
      </c>
      <c r="B701" s="45" t="s">
        <v>58</v>
      </c>
      <c r="C701" s="46">
        <v>1.7438057742782151</v>
      </c>
      <c r="D701" s="46">
        <v>1.7217948717948719</v>
      </c>
      <c r="E701" s="45" t="s">
        <v>58</v>
      </c>
      <c r="F701" s="46">
        <v>1.7581818181818183</v>
      </c>
      <c r="G701" s="45" t="s">
        <v>58</v>
      </c>
      <c r="H701" s="46">
        <v>1.82</v>
      </c>
      <c r="I701" s="46">
        <v>1.76</v>
      </c>
    </row>
    <row r="702" spans="1:9" ht="13" x14ac:dyDescent="0.25">
      <c r="A702" s="44" t="s">
        <v>752</v>
      </c>
      <c r="B702" s="46">
        <v>1.75</v>
      </c>
      <c r="C702" s="45" t="s">
        <v>58</v>
      </c>
      <c r="D702" s="46">
        <v>1.75</v>
      </c>
      <c r="E702" s="45" t="s">
        <v>58</v>
      </c>
      <c r="F702" s="46">
        <v>1.7968861846814603</v>
      </c>
      <c r="G702" s="45" t="s">
        <v>58</v>
      </c>
      <c r="H702" s="46">
        <v>1.75</v>
      </c>
      <c r="I702" s="46">
        <v>1.79</v>
      </c>
    </row>
    <row r="703" spans="1:9" ht="13" x14ac:dyDescent="0.25">
      <c r="A703" s="44" t="s">
        <v>753</v>
      </c>
      <c r="B703" s="45" t="s">
        <v>58</v>
      </c>
      <c r="C703" s="46">
        <v>1.7431205673758865</v>
      </c>
      <c r="D703" s="45" t="s">
        <v>58</v>
      </c>
      <c r="E703" s="45" t="s">
        <v>58</v>
      </c>
      <c r="F703" s="46">
        <v>1.7933333333333332</v>
      </c>
      <c r="G703" s="45" t="s">
        <v>58</v>
      </c>
      <c r="H703" s="46">
        <v>1.7871178419309039</v>
      </c>
      <c r="I703" s="46">
        <v>1.78</v>
      </c>
    </row>
    <row r="704" spans="1:9" ht="13" x14ac:dyDescent="0.25">
      <c r="A704" s="44" t="s">
        <v>754</v>
      </c>
      <c r="B704" s="45" t="s">
        <v>58</v>
      </c>
      <c r="C704" s="46">
        <v>1.7260822184220233</v>
      </c>
      <c r="D704" s="45" t="s">
        <v>58</v>
      </c>
      <c r="E704" s="45" t="s">
        <v>58</v>
      </c>
      <c r="F704" s="46">
        <v>1.6876355799189449</v>
      </c>
      <c r="G704" s="46">
        <v>1.75</v>
      </c>
      <c r="H704" s="45" t="s">
        <v>58</v>
      </c>
      <c r="I704" s="46">
        <v>1.7</v>
      </c>
    </row>
    <row r="705" spans="1:9" ht="13" x14ac:dyDescent="0.25">
      <c r="A705" s="44" t="s">
        <v>755</v>
      </c>
      <c r="B705" s="45" t="s">
        <v>58</v>
      </c>
      <c r="C705" s="46">
        <v>1.7552348200639156</v>
      </c>
      <c r="D705" s="46">
        <v>1.75</v>
      </c>
      <c r="E705" s="45" t="s">
        <v>58</v>
      </c>
      <c r="F705" s="46">
        <v>1.7591647331786542</v>
      </c>
      <c r="G705" s="45" t="s">
        <v>58</v>
      </c>
      <c r="H705" s="45" t="s">
        <v>58</v>
      </c>
      <c r="I705" s="46">
        <v>1.75</v>
      </c>
    </row>
    <row r="706" spans="1:9" ht="13" x14ac:dyDescent="0.25">
      <c r="A706" s="44" t="s">
        <v>756</v>
      </c>
      <c r="B706" s="45" t="s">
        <v>58</v>
      </c>
      <c r="C706" s="46">
        <v>1.75</v>
      </c>
      <c r="D706" s="46">
        <v>1.8</v>
      </c>
      <c r="E706" s="45" t="s">
        <v>58</v>
      </c>
      <c r="F706" s="46">
        <v>1.7605590062111802</v>
      </c>
      <c r="G706" s="45" t="s">
        <v>58</v>
      </c>
      <c r="H706" s="45" t="s">
        <v>58</v>
      </c>
      <c r="I706" s="46">
        <v>1.77</v>
      </c>
    </row>
    <row r="707" spans="1:9" ht="13" x14ac:dyDescent="0.25">
      <c r="A707" s="44" t="s">
        <v>757</v>
      </c>
      <c r="B707" s="45" t="s">
        <v>58</v>
      </c>
      <c r="C707" s="46">
        <v>1.7021052631578948</v>
      </c>
      <c r="D707" s="46">
        <v>1.72</v>
      </c>
      <c r="E707" s="45" t="s">
        <v>58</v>
      </c>
      <c r="F707" s="46">
        <v>1.7459627329192546</v>
      </c>
      <c r="G707" s="45" t="s">
        <v>58</v>
      </c>
      <c r="H707" s="46">
        <v>1.75</v>
      </c>
      <c r="I707" s="46">
        <v>1.74</v>
      </c>
    </row>
    <row r="708" spans="1:9" ht="13" x14ac:dyDescent="0.25">
      <c r="A708" s="44" t="s">
        <v>758</v>
      </c>
      <c r="B708" s="45" t="s">
        <v>58</v>
      </c>
      <c r="C708" s="46">
        <v>1.6539999999999999</v>
      </c>
      <c r="D708" s="45" t="s">
        <v>58</v>
      </c>
      <c r="E708" s="45" t="s">
        <v>58</v>
      </c>
      <c r="F708" s="46">
        <v>1.7246546546546546</v>
      </c>
      <c r="G708" s="45" t="s">
        <v>58</v>
      </c>
      <c r="H708" s="45" t="s">
        <v>58</v>
      </c>
      <c r="I708" s="46">
        <v>1.72</v>
      </c>
    </row>
    <row r="709" spans="1:9" ht="13" x14ac:dyDescent="0.25">
      <c r="A709" s="44" t="s">
        <v>759</v>
      </c>
      <c r="B709" s="45" t="s">
        <v>58</v>
      </c>
      <c r="C709" s="46">
        <v>1.6950000000000001</v>
      </c>
      <c r="D709" s="45" t="s">
        <v>58</v>
      </c>
      <c r="E709" s="45" t="s">
        <v>58</v>
      </c>
      <c r="F709" s="46">
        <v>1.7288571428571429</v>
      </c>
      <c r="G709" s="45" t="s">
        <v>58</v>
      </c>
      <c r="H709" s="45" t="s">
        <v>58</v>
      </c>
      <c r="I709" s="46">
        <v>1.73</v>
      </c>
    </row>
    <row r="710" spans="1:9" ht="13" x14ac:dyDescent="0.25">
      <c r="A710" s="44" t="s">
        <v>760</v>
      </c>
      <c r="B710" s="45" t="s">
        <v>58</v>
      </c>
      <c r="C710" s="46">
        <v>1.7161016949152543</v>
      </c>
      <c r="D710" s="45" t="s">
        <v>58</v>
      </c>
      <c r="E710" s="45" t="s">
        <v>58</v>
      </c>
      <c r="F710" s="46">
        <v>1.7184423404702118</v>
      </c>
      <c r="G710" s="45" t="s">
        <v>58</v>
      </c>
      <c r="H710" s="45" t="s">
        <v>58</v>
      </c>
      <c r="I710" s="46">
        <v>1.72</v>
      </c>
    </row>
    <row r="711" spans="1:9" ht="13" x14ac:dyDescent="0.25">
      <c r="A711" s="44" t="s">
        <v>761</v>
      </c>
      <c r="B711" s="45" t="s">
        <v>58</v>
      </c>
      <c r="C711" s="46">
        <v>1.7</v>
      </c>
      <c r="D711" s="46">
        <v>1.669875</v>
      </c>
      <c r="E711" s="45" t="s">
        <v>58</v>
      </c>
      <c r="F711" s="46">
        <v>1.6966666666666668</v>
      </c>
      <c r="G711" s="46">
        <v>1.65</v>
      </c>
      <c r="H711" s="45" t="s">
        <v>58</v>
      </c>
      <c r="I711" s="46">
        <v>1.69</v>
      </c>
    </row>
    <row r="712" spans="1:9" ht="13" x14ac:dyDescent="0.25">
      <c r="A712" s="44" t="s">
        <v>762</v>
      </c>
      <c r="B712" s="46">
        <v>1.6</v>
      </c>
      <c r="C712" s="46">
        <v>1.5996584227299251</v>
      </c>
      <c r="D712" s="45" t="s">
        <v>58</v>
      </c>
      <c r="E712" s="45" t="s">
        <v>58</v>
      </c>
      <c r="F712" s="46">
        <v>1.6684389418478773</v>
      </c>
      <c r="G712" s="45" t="s">
        <v>58</v>
      </c>
      <c r="H712" s="45" t="s">
        <v>58</v>
      </c>
      <c r="I712" s="46">
        <v>1.63</v>
      </c>
    </row>
    <row r="713" spans="1:9" ht="13" x14ac:dyDescent="0.25">
      <c r="A713" s="44" t="s">
        <v>763</v>
      </c>
      <c r="B713" s="45" t="s">
        <v>58</v>
      </c>
      <c r="C713" s="46">
        <v>1.6119058417997096</v>
      </c>
      <c r="D713" s="45" t="s">
        <v>58</v>
      </c>
      <c r="E713" s="45" t="s">
        <v>58</v>
      </c>
      <c r="F713" s="46">
        <v>1.6513299502490313</v>
      </c>
      <c r="G713" s="45" t="s">
        <v>58</v>
      </c>
      <c r="H713" s="45" t="s">
        <v>58</v>
      </c>
      <c r="I713" s="46">
        <v>1.64</v>
      </c>
    </row>
    <row r="714" spans="1:9" ht="13" x14ac:dyDescent="0.25">
      <c r="A714" s="44" t="s">
        <v>764</v>
      </c>
      <c r="B714" s="45" t="s">
        <v>58</v>
      </c>
      <c r="C714" s="46">
        <v>1.6373348650201034</v>
      </c>
      <c r="D714" s="45" t="s">
        <v>58</v>
      </c>
      <c r="E714" s="45" t="s">
        <v>58</v>
      </c>
      <c r="F714" s="46">
        <v>1.6534815676756582</v>
      </c>
      <c r="G714" s="45" t="s">
        <v>58</v>
      </c>
      <c r="H714" s="45" t="s">
        <v>58</v>
      </c>
      <c r="I714" s="46">
        <v>1.65</v>
      </c>
    </row>
    <row r="715" spans="1:9" ht="13" x14ac:dyDescent="0.25">
      <c r="A715" s="44" t="s">
        <v>765</v>
      </c>
      <c r="B715" s="45" t="s">
        <v>58</v>
      </c>
      <c r="C715" s="46">
        <v>1.55</v>
      </c>
      <c r="D715" s="45" t="s">
        <v>58</v>
      </c>
      <c r="E715" s="45" t="s">
        <v>58</v>
      </c>
      <c r="F715" s="46">
        <v>1.6171133266072601</v>
      </c>
      <c r="G715" s="46">
        <v>1.6</v>
      </c>
      <c r="H715" s="46">
        <v>1.65</v>
      </c>
      <c r="I715" s="46">
        <v>1.62</v>
      </c>
    </row>
    <row r="716" spans="1:9" ht="13" x14ac:dyDescent="0.25">
      <c r="A716" s="44" t="s">
        <v>766</v>
      </c>
      <c r="B716" s="45" t="s">
        <v>58</v>
      </c>
      <c r="C716" s="46">
        <v>1.6</v>
      </c>
      <c r="D716" s="45" t="s">
        <v>58</v>
      </c>
      <c r="E716" s="45" t="s">
        <v>58</v>
      </c>
      <c r="F716" s="46">
        <v>1.6119914401820428</v>
      </c>
      <c r="G716" s="45" t="s">
        <v>58</v>
      </c>
      <c r="H716" s="45" t="s">
        <v>58</v>
      </c>
      <c r="I716" s="46">
        <v>1.61</v>
      </c>
    </row>
    <row r="717" spans="1:9" ht="13" x14ac:dyDescent="0.25">
      <c r="A717" s="44" t="s">
        <v>767</v>
      </c>
      <c r="B717" s="45" t="s">
        <v>58</v>
      </c>
      <c r="C717" s="46">
        <v>1.6241040430953064</v>
      </c>
      <c r="D717" s="46">
        <v>1.65</v>
      </c>
      <c r="E717" s="45" t="s">
        <v>58</v>
      </c>
      <c r="F717" s="46">
        <v>1.6481205534374876</v>
      </c>
      <c r="G717" s="45" t="s">
        <v>58</v>
      </c>
      <c r="H717" s="46">
        <v>1.6125</v>
      </c>
      <c r="I717" s="46">
        <v>1.64</v>
      </c>
    </row>
    <row r="718" spans="1:9" ht="13" x14ac:dyDescent="0.25">
      <c r="A718" s="44" t="s">
        <v>768</v>
      </c>
      <c r="B718" s="45" t="s">
        <v>58</v>
      </c>
      <c r="C718" s="46">
        <v>1.6569959035047792</v>
      </c>
      <c r="D718" s="45" t="s">
        <v>58</v>
      </c>
      <c r="E718" s="45" t="s">
        <v>58</v>
      </c>
      <c r="F718" s="46">
        <v>1.6873349800088371</v>
      </c>
      <c r="G718" s="45" t="s">
        <v>58</v>
      </c>
      <c r="H718" s="45" t="s">
        <v>58</v>
      </c>
      <c r="I718" s="46">
        <v>1.68</v>
      </c>
    </row>
    <row r="719" spans="1:9" ht="13" x14ac:dyDescent="0.25">
      <c r="A719" s="44" t="s">
        <v>769</v>
      </c>
      <c r="B719" s="45" t="s">
        <v>58</v>
      </c>
      <c r="C719" s="46">
        <v>1.65</v>
      </c>
      <c r="D719" s="45" t="s">
        <v>58</v>
      </c>
      <c r="E719" s="45" t="s">
        <v>58</v>
      </c>
      <c r="F719" s="46">
        <v>1.6942721634439986</v>
      </c>
      <c r="G719" s="45" t="s">
        <v>58</v>
      </c>
      <c r="H719" s="45" t="s">
        <v>58</v>
      </c>
      <c r="I719" s="46">
        <v>1.69</v>
      </c>
    </row>
    <row r="720" spans="1:9" ht="13" x14ac:dyDescent="0.25">
      <c r="A720" s="44" t="s">
        <v>770</v>
      </c>
      <c r="B720" s="45" t="s">
        <v>58</v>
      </c>
      <c r="C720" s="46">
        <v>1.6953956834532373</v>
      </c>
      <c r="D720" s="45" t="s">
        <v>58</v>
      </c>
      <c r="E720" s="45" t="s">
        <v>58</v>
      </c>
      <c r="F720" s="46">
        <v>1.6762557233942403</v>
      </c>
      <c r="G720" s="45" t="s">
        <v>58</v>
      </c>
      <c r="H720" s="45" t="s">
        <v>58</v>
      </c>
      <c r="I720" s="46">
        <v>1.68</v>
      </c>
    </row>
    <row r="721" spans="1:9" ht="13" x14ac:dyDescent="0.25">
      <c r="A721" s="44" t="s">
        <v>771</v>
      </c>
      <c r="B721" s="45" t="s">
        <v>58</v>
      </c>
      <c r="C721" s="46">
        <v>1.654910057236304</v>
      </c>
      <c r="D721" s="45" t="s">
        <v>58</v>
      </c>
      <c r="E721" s="45" t="s">
        <v>58</v>
      </c>
      <c r="F721" s="46">
        <v>1.68845625171742</v>
      </c>
      <c r="G721" s="45" t="s">
        <v>58</v>
      </c>
      <c r="H721" s="45" t="s">
        <v>58</v>
      </c>
      <c r="I721" s="46">
        <v>1.68</v>
      </c>
    </row>
    <row r="722" spans="1:9" ht="13" x14ac:dyDescent="0.25">
      <c r="A722" s="44" t="s">
        <v>772</v>
      </c>
      <c r="B722" s="45" t="s">
        <v>58</v>
      </c>
      <c r="C722" s="46">
        <v>1.6133333333333333</v>
      </c>
      <c r="D722" s="45" t="s">
        <v>58</v>
      </c>
      <c r="E722" s="45" t="s">
        <v>58</v>
      </c>
      <c r="F722" s="46">
        <v>1.6962437476726404</v>
      </c>
      <c r="G722" s="45" t="s">
        <v>58</v>
      </c>
      <c r="H722" s="46">
        <v>1.65</v>
      </c>
      <c r="I722" s="46">
        <v>1.69</v>
      </c>
    </row>
    <row r="723" spans="1:9" ht="13" x14ac:dyDescent="0.25">
      <c r="A723" s="44" t="s">
        <v>773</v>
      </c>
      <c r="B723" s="45" t="s">
        <v>58</v>
      </c>
      <c r="C723" s="46">
        <v>1.6632468574485157</v>
      </c>
      <c r="D723" s="46">
        <v>1.66</v>
      </c>
      <c r="E723" s="45" t="s">
        <v>58</v>
      </c>
      <c r="F723" s="46">
        <v>1.6736847156383696</v>
      </c>
      <c r="G723" s="45" t="s">
        <v>58</v>
      </c>
      <c r="H723" s="46">
        <v>1.67</v>
      </c>
      <c r="I723" s="46">
        <v>1.67</v>
      </c>
    </row>
    <row r="724" spans="1:9" ht="13" x14ac:dyDescent="0.25">
      <c r="A724" s="44" t="s">
        <v>774</v>
      </c>
      <c r="B724" s="45" t="s">
        <v>58</v>
      </c>
      <c r="C724" s="46">
        <v>1.675</v>
      </c>
      <c r="D724" s="45" t="s">
        <v>58</v>
      </c>
      <c r="E724" s="45" t="s">
        <v>58</v>
      </c>
      <c r="F724" s="46">
        <v>1.6849198854946421</v>
      </c>
      <c r="G724" s="46">
        <v>1.67</v>
      </c>
      <c r="H724" s="45" t="s">
        <v>58</v>
      </c>
      <c r="I724" s="46">
        <v>1.68</v>
      </c>
    </row>
    <row r="725" spans="1:9" ht="13" x14ac:dyDescent="0.25">
      <c r="A725" s="44" t="s">
        <v>775</v>
      </c>
      <c r="B725" s="45" t="s">
        <v>58</v>
      </c>
      <c r="C725" s="46">
        <v>1.6734199726402188</v>
      </c>
      <c r="D725" s="45" t="s">
        <v>58</v>
      </c>
      <c r="E725" s="45" t="s">
        <v>58</v>
      </c>
      <c r="F725" s="46">
        <v>1.7006751501302546</v>
      </c>
      <c r="G725" s="45" t="s">
        <v>58</v>
      </c>
      <c r="H725" s="45" t="s">
        <v>58</v>
      </c>
      <c r="I725" s="46">
        <v>1.7</v>
      </c>
    </row>
    <row r="726" spans="1:9" ht="13" x14ac:dyDescent="0.25">
      <c r="A726" s="44" t="s">
        <v>776</v>
      </c>
      <c r="B726" s="45" t="s">
        <v>58</v>
      </c>
      <c r="C726" s="46">
        <v>1.6589652086363127</v>
      </c>
      <c r="D726" s="45" t="s">
        <v>58</v>
      </c>
      <c r="E726" s="45" t="s">
        <v>58</v>
      </c>
      <c r="F726" s="46">
        <v>1.6967635212888377</v>
      </c>
      <c r="G726" s="45" t="s">
        <v>58</v>
      </c>
      <c r="H726" s="45" t="s">
        <v>58</v>
      </c>
      <c r="I726" s="46">
        <v>1.69</v>
      </c>
    </row>
    <row r="727" spans="1:9" ht="13" x14ac:dyDescent="0.25">
      <c r="A727" s="44" t="s">
        <v>777</v>
      </c>
      <c r="B727" s="45" t="s">
        <v>58</v>
      </c>
      <c r="C727" s="46">
        <v>1.6799999999999997</v>
      </c>
      <c r="D727" s="45" t="s">
        <v>58</v>
      </c>
      <c r="E727" s="45" t="s">
        <v>58</v>
      </c>
      <c r="F727" s="46">
        <v>1.6961528309945646</v>
      </c>
      <c r="G727" s="45" t="s">
        <v>58</v>
      </c>
      <c r="H727" s="45" t="s">
        <v>58</v>
      </c>
      <c r="I727" s="46">
        <v>1.7</v>
      </c>
    </row>
    <row r="728" spans="1:9" ht="13" x14ac:dyDescent="0.25">
      <c r="A728" s="44" t="s">
        <v>778</v>
      </c>
      <c r="B728" s="45" t="s">
        <v>58</v>
      </c>
      <c r="C728" s="46">
        <v>1.68</v>
      </c>
      <c r="D728" s="46">
        <v>1.7</v>
      </c>
      <c r="E728" s="45" t="s">
        <v>58</v>
      </c>
      <c r="F728" s="46">
        <v>1.700150892035994</v>
      </c>
      <c r="G728" s="45" t="s">
        <v>58</v>
      </c>
      <c r="H728" s="45" t="s">
        <v>58</v>
      </c>
      <c r="I728" s="46">
        <v>1.7</v>
      </c>
    </row>
    <row r="729" spans="1:9" ht="13" x14ac:dyDescent="0.25">
      <c r="A729" s="44" t="s">
        <v>779</v>
      </c>
      <c r="B729" s="45" t="s">
        <v>58</v>
      </c>
      <c r="C729" s="46">
        <v>1.74</v>
      </c>
      <c r="D729" s="46">
        <v>1.7423728813559323</v>
      </c>
      <c r="E729" s="45" t="s">
        <v>58</v>
      </c>
      <c r="F729" s="46">
        <v>1.7265284503657359</v>
      </c>
      <c r="G729" s="45" t="s">
        <v>58</v>
      </c>
      <c r="H729" s="45" t="s">
        <v>58</v>
      </c>
      <c r="I729" s="46">
        <v>1.73</v>
      </c>
    </row>
    <row r="730" spans="1:9" ht="13" x14ac:dyDescent="0.25">
      <c r="A730" s="44" t="s">
        <v>780</v>
      </c>
      <c r="B730" s="45" t="s">
        <v>58</v>
      </c>
      <c r="C730" s="46">
        <v>1.8</v>
      </c>
      <c r="D730" s="45" t="s">
        <v>58</v>
      </c>
      <c r="E730" s="45" t="s">
        <v>58</v>
      </c>
      <c r="F730" s="46">
        <v>1.8175788933363186</v>
      </c>
      <c r="G730" s="45" t="s">
        <v>58</v>
      </c>
      <c r="H730" s="45" t="s">
        <v>58</v>
      </c>
      <c r="I730" s="46">
        <v>1.82</v>
      </c>
    </row>
    <row r="731" spans="1:9" ht="13" x14ac:dyDescent="0.25">
      <c r="A731" s="44" t="s">
        <v>781</v>
      </c>
      <c r="B731" s="46">
        <v>1.75</v>
      </c>
      <c r="C731" s="46">
        <v>1.76</v>
      </c>
      <c r="D731" s="46">
        <v>1.8</v>
      </c>
      <c r="E731" s="45" t="s">
        <v>58</v>
      </c>
      <c r="F731" s="46">
        <v>1.8000000000000003</v>
      </c>
      <c r="G731" s="45" t="s">
        <v>58</v>
      </c>
      <c r="H731" s="46">
        <v>1.75</v>
      </c>
      <c r="I731" s="46">
        <v>1.77</v>
      </c>
    </row>
    <row r="732" spans="1:9" ht="13" x14ac:dyDescent="0.25">
      <c r="A732" s="44" t="s">
        <v>782</v>
      </c>
      <c r="B732" s="45" t="s">
        <v>58</v>
      </c>
      <c r="C732" s="45" t="s">
        <v>58</v>
      </c>
      <c r="D732" s="45" t="s">
        <v>58</v>
      </c>
      <c r="E732" s="45" t="s">
        <v>58</v>
      </c>
      <c r="F732" s="46">
        <v>1.7782389796375029</v>
      </c>
      <c r="G732" s="45" t="s">
        <v>58</v>
      </c>
      <c r="H732" s="45" t="s">
        <v>58</v>
      </c>
      <c r="I732" s="46">
        <v>1.78</v>
      </c>
    </row>
    <row r="733" spans="1:9" ht="13" x14ac:dyDescent="0.25">
      <c r="A733" s="44" t="s">
        <v>783</v>
      </c>
      <c r="B733" s="45" t="s">
        <v>58</v>
      </c>
      <c r="C733" s="46">
        <v>1.8457408104378372</v>
      </c>
      <c r="D733" s="45" t="s">
        <v>58</v>
      </c>
      <c r="E733" s="45" t="s">
        <v>58</v>
      </c>
      <c r="F733" s="46">
        <v>1.8343173150266971</v>
      </c>
      <c r="G733" s="45" t="s">
        <v>58</v>
      </c>
      <c r="H733" s="45" t="s">
        <v>58</v>
      </c>
      <c r="I733" s="46">
        <v>1.84</v>
      </c>
    </row>
    <row r="734" spans="1:9" ht="13" x14ac:dyDescent="0.25">
      <c r="A734" s="44" t="s">
        <v>784</v>
      </c>
      <c r="B734" s="45" t="s">
        <v>58</v>
      </c>
      <c r="C734" s="45" t="s">
        <v>58</v>
      </c>
      <c r="D734" s="46">
        <v>1.72</v>
      </c>
      <c r="E734" s="45" t="s">
        <v>58</v>
      </c>
      <c r="F734" s="46">
        <v>1.8652777777777778</v>
      </c>
      <c r="G734" s="46">
        <v>1.9</v>
      </c>
      <c r="H734" s="45" t="s">
        <v>58</v>
      </c>
      <c r="I734" s="46">
        <v>1.86</v>
      </c>
    </row>
    <row r="735" spans="1:9" ht="13" x14ac:dyDescent="0.25">
      <c r="A735" s="44" t="s">
        <v>785</v>
      </c>
      <c r="B735" s="45" t="s">
        <v>58</v>
      </c>
      <c r="C735" s="46">
        <v>1.92</v>
      </c>
      <c r="D735" s="45" t="s">
        <v>58</v>
      </c>
      <c r="E735" s="45" t="s">
        <v>58</v>
      </c>
      <c r="F735" s="46">
        <v>1.95</v>
      </c>
      <c r="G735" s="45" t="s">
        <v>58</v>
      </c>
      <c r="H735" s="46">
        <v>1.9</v>
      </c>
      <c r="I735" s="46">
        <v>1.93</v>
      </c>
    </row>
    <row r="736" spans="1:9" ht="13" x14ac:dyDescent="0.25">
      <c r="A736" s="44" t="s">
        <v>786</v>
      </c>
      <c r="B736" s="45" t="s">
        <v>58</v>
      </c>
      <c r="C736" s="46">
        <v>1.9</v>
      </c>
      <c r="D736" s="45" t="s">
        <v>58</v>
      </c>
      <c r="E736" s="45" t="s">
        <v>58</v>
      </c>
      <c r="F736" s="46">
        <v>2</v>
      </c>
      <c r="G736" s="45" t="s">
        <v>58</v>
      </c>
      <c r="H736" s="46">
        <v>2.0499999999999998</v>
      </c>
      <c r="I736" s="46">
        <v>1.99</v>
      </c>
    </row>
    <row r="737" spans="1:9" ht="13" x14ac:dyDescent="0.25">
      <c r="A737" s="44" t="s">
        <v>787</v>
      </c>
      <c r="B737" s="45" t="s">
        <v>58</v>
      </c>
      <c r="C737" s="46">
        <v>1.8428909952606636</v>
      </c>
      <c r="D737" s="45" t="s">
        <v>58</v>
      </c>
      <c r="E737" s="45" t="s">
        <v>58</v>
      </c>
      <c r="F737" s="46">
        <v>1.99</v>
      </c>
      <c r="G737" s="45" t="s">
        <v>58</v>
      </c>
      <c r="H737" s="46">
        <v>2</v>
      </c>
      <c r="I737" s="46">
        <v>1.96</v>
      </c>
    </row>
    <row r="738" spans="1:9" ht="13" x14ac:dyDescent="0.25">
      <c r="A738" s="44" t="s">
        <v>788</v>
      </c>
      <c r="B738" s="45" t="s">
        <v>58</v>
      </c>
      <c r="C738" s="46">
        <v>2</v>
      </c>
      <c r="D738" s="46">
        <v>2.0274193548387096</v>
      </c>
      <c r="E738" s="45" t="s">
        <v>58</v>
      </c>
      <c r="F738" s="45" t="s">
        <v>58</v>
      </c>
      <c r="G738" s="45" t="s">
        <v>58</v>
      </c>
      <c r="H738" s="46">
        <v>2</v>
      </c>
      <c r="I738" s="46">
        <v>2.0099999999999998</v>
      </c>
    </row>
    <row r="739" spans="1:9" ht="13" x14ac:dyDescent="0.25">
      <c r="A739" s="44" t="s">
        <v>789</v>
      </c>
      <c r="B739" s="45" t="s">
        <v>58</v>
      </c>
      <c r="C739" s="46">
        <v>1.76</v>
      </c>
      <c r="D739" s="45" t="s">
        <v>58</v>
      </c>
      <c r="E739" s="45" t="s">
        <v>58</v>
      </c>
      <c r="F739" s="46">
        <v>1.9</v>
      </c>
      <c r="G739" s="45" t="s">
        <v>58</v>
      </c>
      <c r="H739" s="46">
        <v>2</v>
      </c>
      <c r="I739" s="46">
        <v>1.9</v>
      </c>
    </row>
    <row r="740" spans="1:9" ht="13" x14ac:dyDescent="0.25">
      <c r="A740" s="44" t="s">
        <v>790</v>
      </c>
      <c r="B740" s="45" t="s">
        <v>58</v>
      </c>
      <c r="C740" s="45" t="s">
        <v>58</v>
      </c>
      <c r="D740" s="45" t="s">
        <v>58</v>
      </c>
      <c r="E740" s="45" t="s">
        <v>58</v>
      </c>
      <c r="F740" s="46">
        <v>1.89375</v>
      </c>
      <c r="G740" s="45" t="s">
        <v>58</v>
      </c>
      <c r="H740" s="45" t="s">
        <v>58</v>
      </c>
      <c r="I740" s="46">
        <v>1.89</v>
      </c>
    </row>
    <row r="741" spans="1:9" ht="13" x14ac:dyDescent="0.25">
      <c r="A741" s="44" t="s">
        <v>791</v>
      </c>
      <c r="B741" s="45" t="s">
        <v>58</v>
      </c>
      <c r="C741" s="46">
        <v>1.95</v>
      </c>
      <c r="D741" s="45" t="s">
        <v>58</v>
      </c>
      <c r="E741" s="45" t="s">
        <v>58</v>
      </c>
      <c r="F741" s="46">
        <v>1.9081140350877193</v>
      </c>
      <c r="G741" s="45" t="s">
        <v>58</v>
      </c>
      <c r="H741" s="46">
        <v>1.91</v>
      </c>
      <c r="I741" s="46">
        <v>1.92</v>
      </c>
    </row>
    <row r="742" spans="1:9" ht="13" x14ac:dyDescent="0.25">
      <c r="A742" s="44" t="s">
        <v>792</v>
      </c>
      <c r="B742" s="45" t="s">
        <v>58</v>
      </c>
      <c r="C742" s="46">
        <v>1.9711711711711712</v>
      </c>
      <c r="D742" s="45" t="s">
        <v>58</v>
      </c>
      <c r="E742" s="45" t="s">
        <v>58</v>
      </c>
      <c r="F742" s="46">
        <v>1.92</v>
      </c>
      <c r="G742" s="45" t="s">
        <v>58</v>
      </c>
      <c r="H742" s="46">
        <v>1.9</v>
      </c>
      <c r="I742" s="46">
        <v>1.94</v>
      </c>
    </row>
    <row r="743" spans="1:9" ht="13" x14ac:dyDescent="0.25">
      <c r="A743" s="44" t="s">
        <v>793</v>
      </c>
      <c r="B743" s="45" t="s">
        <v>58</v>
      </c>
      <c r="C743" s="46">
        <v>1.7562661833247022</v>
      </c>
      <c r="D743" s="46">
        <v>2.0499999999999998</v>
      </c>
      <c r="E743" s="46">
        <v>1.8</v>
      </c>
      <c r="F743" s="46">
        <v>1.9441860465116279</v>
      </c>
      <c r="G743" s="45" t="s">
        <v>58</v>
      </c>
      <c r="H743" s="46">
        <v>1.7971153846153847</v>
      </c>
      <c r="I743" s="46">
        <v>1.9</v>
      </c>
    </row>
    <row r="744" spans="1:9" ht="13" x14ac:dyDescent="0.25">
      <c r="A744" s="44" t="s">
        <v>794</v>
      </c>
      <c r="B744" s="46">
        <v>1.44</v>
      </c>
      <c r="C744" s="46">
        <v>1.8893353061689051</v>
      </c>
      <c r="D744" s="45" t="s">
        <v>58</v>
      </c>
      <c r="E744" s="46">
        <v>1.7</v>
      </c>
      <c r="F744" s="46">
        <v>1.9492063492063492</v>
      </c>
      <c r="G744" s="46">
        <v>1.9</v>
      </c>
      <c r="H744" s="46">
        <v>1.885</v>
      </c>
      <c r="I744" s="46">
        <v>1.84</v>
      </c>
    </row>
    <row r="745" spans="1:9" ht="13" x14ac:dyDescent="0.25">
      <c r="A745" s="44" t="s">
        <v>795</v>
      </c>
      <c r="B745" s="45" t="s">
        <v>58</v>
      </c>
      <c r="C745" s="46">
        <v>1.8886532146766288</v>
      </c>
      <c r="D745" s="45" t="s">
        <v>58</v>
      </c>
      <c r="E745" s="45" t="s">
        <v>58</v>
      </c>
      <c r="F745" s="46">
        <v>1.8793103448275863</v>
      </c>
      <c r="G745" s="45" t="s">
        <v>58</v>
      </c>
      <c r="H745" s="46">
        <v>1.9054545454545455</v>
      </c>
      <c r="I745" s="46">
        <v>1.89</v>
      </c>
    </row>
    <row r="746" spans="1:9" ht="13" x14ac:dyDescent="0.25">
      <c r="A746" s="44" t="s">
        <v>796</v>
      </c>
      <c r="B746" s="45" t="s">
        <v>58</v>
      </c>
      <c r="C746" s="46">
        <v>1.8340000000000001</v>
      </c>
      <c r="D746" s="46">
        <v>1.95</v>
      </c>
      <c r="E746" s="45" t="s">
        <v>58</v>
      </c>
      <c r="F746" s="46">
        <v>1.95</v>
      </c>
      <c r="G746" s="45" t="s">
        <v>58</v>
      </c>
      <c r="H746" s="46">
        <v>1.95</v>
      </c>
      <c r="I746" s="46">
        <v>1.89</v>
      </c>
    </row>
    <row r="747" spans="1:9" ht="13" x14ac:dyDescent="0.25">
      <c r="A747" s="44" t="s">
        <v>797</v>
      </c>
      <c r="B747" s="45" t="s">
        <v>58</v>
      </c>
      <c r="C747" s="46">
        <v>1.925</v>
      </c>
      <c r="D747" s="45" t="s">
        <v>58</v>
      </c>
      <c r="E747" s="46">
        <v>1.8</v>
      </c>
      <c r="F747" s="46">
        <v>1.9550000000000001</v>
      </c>
      <c r="G747" s="46">
        <v>1.92</v>
      </c>
      <c r="H747" s="45" t="s">
        <v>58</v>
      </c>
      <c r="I747" s="46">
        <v>1.94</v>
      </c>
    </row>
    <row r="748" spans="1:9" ht="13" x14ac:dyDescent="0.25">
      <c r="A748" s="44" t="s">
        <v>798</v>
      </c>
      <c r="B748" s="46">
        <v>1.64</v>
      </c>
      <c r="C748" s="46">
        <v>1.6711084905660378</v>
      </c>
      <c r="D748" s="46">
        <v>1.94</v>
      </c>
      <c r="E748" s="45" t="s">
        <v>58</v>
      </c>
      <c r="F748" s="46">
        <v>1.941551724137931</v>
      </c>
      <c r="G748" s="45" t="s">
        <v>58</v>
      </c>
      <c r="H748" s="46">
        <v>1.9958904109589042</v>
      </c>
      <c r="I748" s="46">
        <v>1.94</v>
      </c>
    </row>
    <row r="749" spans="1:9" ht="13" x14ac:dyDescent="0.25">
      <c r="A749" s="44" t="s">
        <v>799</v>
      </c>
      <c r="B749" s="45" t="s">
        <v>58</v>
      </c>
      <c r="C749" s="46">
        <v>1.9366071428571427</v>
      </c>
      <c r="D749" s="46">
        <v>1.97</v>
      </c>
      <c r="E749" s="45" t="s">
        <v>58</v>
      </c>
      <c r="F749" s="46">
        <v>1.9910739222086828</v>
      </c>
      <c r="G749" s="45" t="s">
        <v>58</v>
      </c>
      <c r="H749" s="46">
        <v>1.9542424242424243</v>
      </c>
      <c r="I749" s="46">
        <v>1.96</v>
      </c>
    </row>
    <row r="750" spans="1:9" ht="13" x14ac:dyDescent="0.25">
      <c r="A750" s="44" t="s">
        <v>800</v>
      </c>
      <c r="B750" s="45" t="s">
        <v>58</v>
      </c>
      <c r="C750" s="46">
        <v>1.945528173088048</v>
      </c>
      <c r="D750" s="46">
        <v>2</v>
      </c>
      <c r="E750" s="46">
        <v>1.8</v>
      </c>
      <c r="F750" s="46">
        <v>2.014344262295082</v>
      </c>
      <c r="G750" s="46">
        <v>1.95</v>
      </c>
      <c r="H750" s="46">
        <v>1.9969565217391305</v>
      </c>
      <c r="I750" s="46">
        <v>1.99</v>
      </c>
    </row>
    <row r="751" spans="1:9" ht="13" x14ac:dyDescent="0.25">
      <c r="A751" s="44" t="s">
        <v>801</v>
      </c>
      <c r="B751" s="46">
        <v>1.78</v>
      </c>
      <c r="C751" s="46">
        <v>2.0006862590799033</v>
      </c>
      <c r="D751" s="45" t="s">
        <v>58</v>
      </c>
      <c r="E751" s="45" t="s">
        <v>58</v>
      </c>
      <c r="F751" s="46">
        <v>2.1162760416666666</v>
      </c>
      <c r="G751" s="45" t="s">
        <v>58</v>
      </c>
      <c r="H751" s="46">
        <v>2.0574338813438171</v>
      </c>
      <c r="I751" s="46">
        <v>2.08</v>
      </c>
    </row>
    <row r="752" spans="1:9" ht="13" x14ac:dyDescent="0.25">
      <c r="A752" s="44" t="s">
        <v>802</v>
      </c>
      <c r="B752" s="45" t="s">
        <v>58</v>
      </c>
      <c r="C752" s="46">
        <v>2.232383419689119</v>
      </c>
      <c r="D752" s="46">
        <v>2.1689655172413791</v>
      </c>
      <c r="E752" s="46">
        <v>1.8</v>
      </c>
      <c r="F752" s="46">
        <v>2.2137392661982824</v>
      </c>
      <c r="G752" s="45" t="s">
        <v>58</v>
      </c>
      <c r="H752" s="46">
        <v>2.1659559018861243</v>
      </c>
      <c r="I752" s="46">
        <v>2.2000000000000002</v>
      </c>
    </row>
    <row r="753" spans="1:9" ht="13" x14ac:dyDescent="0.25">
      <c r="A753" s="44" t="s">
        <v>803</v>
      </c>
      <c r="B753" s="45" t="s">
        <v>58</v>
      </c>
      <c r="C753" s="46">
        <v>2.2824691358024691</v>
      </c>
      <c r="D753" s="46">
        <v>2.2921739130434782</v>
      </c>
      <c r="E753" s="45" t="s">
        <v>58</v>
      </c>
      <c r="F753" s="46">
        <v>2.2981386448138932</v>
      </c>
      <c r="G753" s="46">
        <v>2.25</v>
      </c>
      <c r="H753" s="46">
        <v>2.2000000000000006</v>
      </c>
      <c r="I753" s="46">
        <v>2.29</v>
      </c>
    </row>
    <row r="754" spans="1:9" ht="13" x14ac:dyDescent="0.25">
      <c r="A754" s="44" t="s">
        <v>804</v>
      </c>
      <c r="B754" s="45" t="s">
        <v>58</v>
      </c>
      <c r="C754" s="46">
        <v>2.2292642660605333</v>
      </c>
      <c r="D754" s="46">
        <v>2.2999999999999998</v>
      </c>
      <c r="E754" s="45" t="s">
        <v>58</v>
      </c>
      <c r="F754" s="46">
        <v>2.3321867701077283</v>
      </c>
      <c r="G754" s="45" t="s">
        <v>58</v>
      </c>
      <c r="H754" s="46">
        <v>2.2711538461538461</v>
      </c>
      <c r="I754" s="46">
        <v>2.31</v>
      </c>
    </row>
    <row r="755" spans="1:9" ht="13" x14ac:dyDescent="0.25">
      <c r="A755" s="44" t="s">
        <v>805</v>
      </c>
      <c r="B755" s="46">
        <v>2.0499999999999998</v>
      </c>
      <c r="C755" s="46">
        <v>2.3100055789302401</v>
      </c>
      <c r="D755" s="46">
        <v>2.3097402597402596</v>
      </c>
      <c r="E755" s="45" t="s">
        <v>58</v>
      </c>
      <c r="F755" s="46">
        <v>2.3338361462578447</v>
      </c>
      <c r="G755" s="45" t="s">
        <v>58</v>
      </c>
      <c r="H755" s="46">
        <v>2.4</v>
      </c>
      <c r="I755" s="46">
        <v>2.34</v>
      </c>
    </row>
    <row r="756" spans="1:9" ht="13" x14ac:dyDescent="0.25">
      <c r="A756" s="44" t="s">
        <v>806</v>
      </c>
      <c r="B756" s="45" t="s">
        <v>58</v>
      </c>
      <c r="C756" s="46">
        <v>2.2999999999999998</v>
      </c>
      <c r="D756" s="46">
        <v>2.3088815789473682</v>
      </c>
      <c r="E756" s="45" t="s">
        <v>58</v>
      </c>
      <c r="F756" s="46">
        <v>2.3435384615384613</v>
      </c>
      <c r="G756" s="45" t="s">
        <v>58</v>
      </c>
      <c r="H756" s="46">
        <v>2.2283190208271639</v>
      </c>
      <c r="I756" s="46">
        <v>2.3199999999999998</v>
      </c>
    </row>
    <row r="757" spans="1:9" ht="13" x14ac:dyDescent="0.25">
      <c r="A757" s="44" t="s">
        <v>807</v>
      </c>
      <c r="B757" s="46">
        <v>2.15</v>
      </c>
      <c r="C757" s="46">
        <v>2.348280132085856</v>
      </c>
      <c r="D757" s="46">
        <v>2.4500000000000002</v>
      </c>
      <c r="E757" s="45" t="s">
        <v>58</v>
      </c>
      <c r="F757" s="46">
        <v>2.4380998702983141</v>
      </c>
      <c r="G757" s="46">
        <v>2.35</v>
      </c>
      <c r="H757" s="46">
        <v>2.3205128205128207</v>
      </c>
      <c r="I757" s="46">
        <v>2.4</v>
      </c>
    </row>
    <row r="758" spans="1:9" ht="13" x14ac:dyDescent="0.25">
      <c r="A758" s="44" t="s">
        <v>808</v>
      </c>
      <c r="B758" s="45" t="s">
        <v>58</v>
      </c>
      <c r="C758" s="46">
        <v>2.2815026833631484</v>
      </c>
      <c r="D758" s="46">
        <v>2.35</v>
      </c>
      <c r="E758" s="45" t="s">
        <v>58</v>
      </c>
      <c r="F758" s="46">
        <v>2.4293103448275861</v>
      </c>
      <c r="G758" s="45" t="s">
        <v>58</v>
      </c>
      <c r="H758" s="46">
        <v>2.4</v>
      </c>
      <c r="I758" s="46">
        <v>2.42</v>
      </c>
    </row>
    <row r="759" spans="1:9" ht="13" x14ac:dyDescent="0.25">
      <c r="A759" s="44" t="s">
        <v>809</v>
      </c>
      <c r="B759" s="45" t="s">
        <v>58</v>
      </c>
      <c r="C759" s="46">
        <v>2.5167845367830268</v>
      </c>
      <c r="D759" s="46">
        <v>2.2999999999999998</v>
      </c>
      <c r="E759" s="46">
        <v>2</v>
      </c>
      <c r="F759" s="46">
        <v>2.5361965137408098</v>
      </c>
      <c r="G759" s="45" t="s">
        <v>58</v>
      </c>
      <c r="H759" s="46">
        <v>2.5</v>
      </c>
      <c r="I759" s="46">
        <v>2.5299999999999998</v>
      </c>
    </row>
    <row r="760" spans="1:9" ht="13" x14ac:dyDescent="0.25">
      <c r="A760" s="44" t="s">
        <v>810</v>
      </c>
      <c r="B760" s="45" t="s">
        <v>58</v>
      </c>
      <c r="C760" s="46">
        <v>2.6</v>
      </c>
      <c r="D760" s="46">
        <v>2.2999999999999998</v>
      </c>
      <c r="E760" s="45" t="s">
        <v>58</v>
      </c>
      <c r="F760" s="46">
        <v>2.6560606060606062</v>
      </c>
      <c r="G760" s="45" t="s">
        <v>58</v>
      </c>
      <c r="H760" s="45" t="s">
        <v>58</v>
      </c>
      <c r="I760" s="46">
        <v>2.5299999999999998</v>
      </c>
    </row>
    <row r="761" spans="1:9" ht="13" x14ac:dyDescent="0.25">
      <c r="A761" s="44" t="s">
        <v>811</v>
      </c>
      <c r="B761" s="45" t="s">
        <v>58</v>
      </c>
      <c r="C761" s="46">
        <v>2.6778477126189744</v>
      </c>
      <c r="D761" s="46">
        <v>2.6</v>
      </c>
      <c r="E761" s="46">
        <v>2.0499999999999998</v>
      </c>
      <c r="F761" s="46">
        <v>2.689538745608671</v>
      </c>
      <c r="G761" s="45" t="s">
        <v>58</v>
      </c>
      <c r="H761" s="46">
        <v>2.75</v>
      </c>
      <c r="I761" s="46">
        <v>2.68</v>
      </c>
    </row>
    <row r="762" spans="1:9" ht="13" x14ac:dyDescent="0.25">
      <c r="A762" s="44" t="s">
        <v>812</v>
      </c>
      <c r="B762" s="45" t="s">
        <v>58</v>
      </c>
      <c r="C762" s="46">
        <v>2.816503828888302</v>
      </c>
      <c r="D762" s="46">
        <v>2.9611111111111112</v>
      </c>
      <c r="E762" s="45" t="s">
        <v>58</v>
      </c>
      <c r="F762" s="46">
        <v>2.9317363193565718</v>
      </c>
      <c r="G762" s="45" t="s">
        <v>58</v>
      </c>
      <c r="H762" s="46">
        <v>2.5855932203389829</v>
      </c>
      <c r="I762" s="46">
        <v>2.92</v>
      </c>
    </row>
    <row r="763" spans="1:9" ht="13" x14ac:dyDescent="0.25">
      <c r="A763" s="44" t="s">
        <v>813</v>
      </c>
      <c r="B763" s="45" t="s">
        <v>58</v>
      </c>
      <c r="C763" s="46">
        <v>3</v>
      </c>
      <c r="D763" s="45" t="s">
        <v>58</v>
      </c>
      <c r="E763" s="45" t="s">
        <v>58</v>
      </c>
      <c r="F763" s="46">
        <v>3.07538190411486</v>
      </c>
      <c r="G763" s="45" t="s">
        <v>58</v>
      </c>
      <c r="H763" s="46">
        <v>3.02</v>
      </c>
      <c r="I763" s="46">
        <v>3.07</v>
      </c>
    </row>
    <row r="764" spans="1:9" ht="13" x14ac:dyDescent="0.25">
      <c r="A764" s="44" t="s">
        <v>814</v>
      </c>
      <c r="B764" s="45" t="s">
        <v>58</v>
      </c>
      <c r="C764" s="46">
        <v>2.9532317073170731</v>
      </c>
      <c r="D764" s="46">
        <v>3.1</v>
      </c>
      <c r="E764" s="45" t="s">
        <v>58</v>
      </c>
      <c r="F764" s="46">
        <v>3.0458312380569246</v>
      </c>
      <c r="G764" s="45" t="s">
        <v>58</v>
      </c>
      <c r="H764" s="46">
        <v>2.9651162790697674</v>
      </c>
      <c r="I764" s="46">
        <v>3.04</v>
      </c>
    </row>
    <row r="765" spans="1:9" ht="13" x14ac:dyDescent="0.25">
      <c r="A765" s="44" t="s">
        <v>815</v>
      </c>
      <c r="B765" s="45" t="s">
        <v>58</v>
      </c>
      <c r="C765" s="46">
        <v>3.03125</v>
      </c>
      <c r="D765" s="46">
        <v>3.0914519906323186</v>
      </c>
      <c r="E765" s="45" t="s">
        <v>58</v>
      </c>
      <c r="F765" s="46">
        <v>3.1318938128231513</v>
      </c>
      <c r="G765" s="45" t="s">
        <v>58</v>
      </c>
      <c r="H765" s="46">
        <v>3.0714285714285716</v>
      </c>
      <c r="I765" s="46">
        <v>3.12</v>
      </c>
    </row>
    <row r="766" spans="1:9" ht="13" x14ac:dyDescent="0.25">
      <c r="A766" s="44" t="s">
        <v>816</v>
      </c>
      <c r="B766" s="45" t="s">
        <v>58</v>
      </c>
      <c r="C766" s="46">
        <v>3.09</v>
      </c>
      <c r="D766" s="46">
        <v>3.1</v>
      </c>
      <c r="E766" s="45" t="s">
        <v>58</v>
      </c>
      <c r="F766" s="46">
        <v>3.1</v>
      </c>
      <c r="G766" s="45" t="s">
        <v>58</v>
      </c>
      <c r="H766" s="46">
        <v>3</v>
      </c>
      <c r="I766" s="46">
        <v>3.06</v>
      </c>
    </row>
    <row r="767" spans="1:9" ht="13" x14ac:dyDescent="0.25">
      <c r="A767" s="44" t="s">
        <v>817</v>
      </c>
      <c r="B767" s="45" t="s">
        <v>58</v>
      </c>
      <c r="C767" s="46">
        <v>3.0611857275779766</v>
      </c>
      <c r="D767" s="46">
        <v>3.05</v>
      </c>
      <c r="E767" s="45" t="s">
        <v>58</v>
      </c>
      <c r="F767" s="46">
        <v>3.060377358490566</v>
      </c>
      <c r="G767" s="45" t="s">
        <v>58</v>
      </c>
      <c r="H767" s="46">
        <v>2.9615687919463087</v>
      </c>
      <c r="I767" s="46">
        <v>3.05</v>
      </c>
    </row>
    <row r="768" spans="1:9" ht="13" x14ac:dyDescent="0.25">
      <c r="A768" s="44" t="s">
        <v>818</v>
      </c>
      <c r="B768" s="45" t="s">
        <v>58</v>
      </c>
      <c r="C768" s="46">
        <v>3</v>
      </c>
      <c r="D768" s="46">
        <v>3.02</v>
      </c>
      <c r="E768" s="45" t="s">
        <v>58</v>
      </c>
      <c r="F768" s="46">
        <v>3.0823529411764707</v>
      </c>
      <c r="G768" s="45" t="s">
        <v>58</v>
      </c>
      <c r="H768" s="45" t="s">
        <v>58</v>
      </c>
      <c r="I768" s="46">
        <v>3.07</v>
      </c>
    </row>
    <row r="769" spans="1:9" ht="13" x14ac:dyDescent="0.25">
      <c r="A769" s="44" t="s">
        <v>819</v>
      </c>
      <c r="B769" s="45" t="s">
        <v>58</v>
      </c>
      <c r="C769" s="46">
        <v>3</v>
      </c>
      <c r="D769" s="46">
        <v>2.95</v>
      </c>
      <c r="E769" s="45" t="s">
        <v>58</v>
      </c>
      <c r="F769" s="46">
        <v>3.0098166955218022</v>
      </c>
      <c r="G769" s="45" t="s">
        <v>58</v>
      </c>
      <c r="H769" s="45" t="s">
        <v>58</v>
      </c>
      <c r="I769" s="46">
        <v>2.99</v>
      </c>
    </row>
    <row r="770" spans="1:9" ht="13" x14ac:dyDescent="0.25">
      <c r="A770" s="44" t="s">
        <v>820</v>
      </c>
      <c r="B770" s="45" t="s">
        <v>58</v>
      </c>
      <c r="C770" s="46">
        <v>2.85</v>
      </c>
      <c r="D770" s="46">
        <v>2.95</v>
      </c>
      <c r="E770" s="45" t="s">
        <v>58</v>
      </c>
      <c r="F770" s="46">
        <v>2.986559139784946</v>
      </c>
      <c r="G770" s="45" t="s">
        <v>58</v>
      </c>
      <c r="H770" s="45" t="s">
        <v>58</v>
      </c>
      <c r="I770" s="46">
        <v>2.97</v>
      </c>
    </row>
    <row r="771" spans="1:9" ht="13" x14ac:dyDescent="0.25">
      <c r="A771" s="44" t="s">
        <v>821</v>
      </c>
      <c r="B771" s="45" t="s">
        <v>58</v>
      </c>
      <c r="C771" s="46">
        <v>2.95</v>
      </c>
      <c r="D771" s="45" t="s">
        <v>58</v>
      </c>
      <c r="E771" s="45" t="s">
        <v>58</v>
      </c>
      <c r="F771" s="46">
        <v>3.0287500000000001</v>
      </c>
      <c r="G771" s="45" t="s">
        <v>58</v>
      </c>
      <c r="H771" s="45" t="s">
        <v>58</v>
      </c>
      <c r="I771" s="46">
        <v>3.01</v>
      </c>
    </row>
    <row r="772" spans="1:9" ht="13" x14ac:dyDescent="0.25">
      <c r="A772" s="44" t="s">
        <v>822</v>
      </c>
      <c r="B772" s="45" t="s">
        <v>58</v>
      </c>
      <c r="C772" s="46">
        <v>2.9556838905775078</v>
      </c>
      <c r="D772" s="45" t="s">
        <v>58</v>
      </c>
      <c r="E772" s="45" t="s">
        <v>58</v>
      </c>
      <c r="F772" s="46">
        <v>2.9090348915718631</v>
      </c>
      <c r="G772" s="45" t="s">
        <v>58</v>
      </c>
      <c r="H772" s="45" t="s">
        <v>58</v>
      </c>
      <c r="I772" s="46">
        <v>2.93</v>
      </c>
    </row>
    <row r="773" spans="1:9" ht="13" x14ac:dyDescent="0.25">
      <c r="A773" s="44" t="s">
        <v>823</v>
      </c>
      <c r="B773" s="45" t="s">
        <v>58</v>
      </c>
      <c r="C773" s="45" t="s">
        <v>58</v>
      </c>
      <c r="D773" s="46">
        <v>2.907142857142857</v>
      </c>
      <c r="E773" s="45" t="s">
        <v>58</v>
      </c>
      <c r="F773" s="46">
        <v>2.9851705959009598</v>
      </c>
      <c r="G773" s="45" t="s">
        <v>58</v>
      </c>
      <c r="H773" s="45" t="s">
        <v>58</v>
      </c>
      <c r="I773" s="46">
        <v>2.96</v>
      </c>
    </row>
    <row r="774" spans="1:9" ht="13" x14ac:dyDescent="0.25">
      <c r="A774" s="44" t="s">
        <v>824</v>
      </c>
      <c r="B774" s="45" t="s">
        <v>58</v>
      </c>
      <c r="C774" s="46">
        <v>2.9382352941176473</v>
      </c>
      <c r="D774" s="45" t="s">
        <v>58</v>
      </c>
      <c r="E774" s="45" t="s">
        <v>58</v>
      </c>
      <c r="F774" s="46">
        <v>2.996</v>
      </c>
      <c r="G774" s="45" t="s">
        <v>58</v>
      </c>
      <c r="H774" s="45" t="s">
        <v>58</v>
      </c>
      <c r="I774" s="46">
        <v>2.99</v>
      </c>
    </row>
    <row r="775" spans="1:9" ht="13" x14ac:dyDescent="0.25">
      <c r="A775" s="44" t="s">
        <v>825</v>
      </c>
      <c r="B775" s="46">
        <v>2.8</v>
      </c>
      <c r="C775" s="45" t="s">
        <v>58</v>
      </c>
      <c r="D775" s="45" t="s">
        <v>58</v>
      </c>
      <c r="E775" s="45" t="s">
        <v>58</v>
      </c>
      <c r="F775" s="46">
        <v>3</v>
      </c>
      <c r="G775" s="45" t="s">
        <v>58</v>
      </c>
      <c r="H775" s="45" t="s">
        <v>58</v>
      </c>
      <c r="I775" s="46">
        <v>2.98</v>
      </c>
    </row>
    <row r="776" spans="1:9" ht="13" x14ac:dyDescent="0.25">
      <c r="A776" s="44" t="s">
        <v>826</v>
      </c>
      <c r="B776" s="45" t="s">
        <v>58</v>
      </c>
      <c r="C776" s="46">
        <v>2.8643270440251571</v>
      </c>
      <c r="D776" s="46">
        <v>2.88</v>
      </c>
      <c r="E776" s="45" t="s">
        <v>58</v>
      </c>
      <c r="F776" s="46">
        <v>2.9049360146252283</v>
      </c>
      <c r="G776" s="45" t="s">
        <v>58</v>
      </c>
      <c r="H776" s="45" t="s">
        <v>58</v>
      </c>
      <c r="I776" s="46">
        <v>2.89</v>
      </c>
    </row>
    <row r="777" spans="1:9" ht="13" x14ac:dyDescent="0.25">
      <c r="A777" s="44" t="s">
        <v>827</v>
      </c>
      <c r="B777" s="45" t="s">
        <v>58</v>
      </c>
      <c r="C777" s="46">
        <v>2.8</v>
      </c>
      <c r="D777" s="45" t="s">
        <v>58</v>
      </c>
      <c r="E777" s="45" t="s">
        <v>58</v>
      </c>
      <c r="F777" s="46">
        <v>2.8157894736842106</v>
      </c>
      <c r="G777" s="45" t="s">
        <v>58</v>
      </c>
      <c r="H777" s="45" t="s">
        <v>58</v>
      </c>
      <c r="I777" s="46">
        <v>2.81</v>
      </c>
    </row>
    <row r="778" spans="1:9" ht="13" x14ac:dyDescent="0.25">
      <c r="A778" s="44" t="s">
        <v>828</v>
      </c>
      <c r="B778" s="45" t="s">
        <v>58</v>
      </c>
      <c r="C778" s="45" t="s">
        <v>58</v>
      </c>
      <c r="D778" s="46">
        <v>2.7</v>
      </c>
      <c r="E778" s="45" t="s">
        <v>58</v>
      </c>
      <c r="F778" s="46">
        <v>2.8351220918338882</v>
      </c>
      <c r="G778" s="45" t="s">
        <v>58</v>
      </c>
      <c r="H778" s="45" t="s">
        <v>58</v>
      </c>
      <c r="I778" s="46">
        <v>2.83</v>
      </c>
    </row>
    <row r="779" spans="1:9" ht="13" x14ac:dyDescent="0.25">
      <c r="A779" s="44" t="s">
        <v>829</v>
      </c>
      <c r="B779" s="45" t="s">
        <v>58</v>
      </c>
      <c r="C779" s="46">
        <v>2.65</v>
      </c>
      <c r="D779" s="45" t="s">
        <v>58</v>
      </c>
      <c r="E779" s="45" t="s">
        <v>58</v>
      </c>
      <c r="F779" s="46">
        <v>2.85</v>
      </c>
      <c r="G779" s="45" t="s">
        <v>58</v>
      </c>
      <c r="H779" s="45" t="s">
        <v>58</v>
      </c>
      <c r="I779" s="46">
        <v>2.82</v>
      </c>
    </row>
    <row r="780" spans="1:9" ht="13" x14ac:dyDescent="0.25">
      <c r="A780" s="44" t="s">
        <v>830</v>
      </c>
      <c r="B780" s="45" t="s">
        <v>58</v>
      </c>
      <c r="C780" s="46">
        <v>2.9</v>
      </c>
      <c r="D780" s="46">
        <v>2.85</v>
      </c>
      <c r="E780" s="45" t="s">
        <v>58</v>
      </c>
      <c r="F780" s="46">
        <v>2.9</v>
      </c>
      <c r="G780" s="45" t="s">
        <v>58</v>
      </c>
      <c r="H780" s="45" t="s">
        <v>58</v>
      </c>
      <c r="I780" s="46">
        <v>2.89</v>
      </c>
    </row>
    <row r="781" spans="1:9" ht="13" x14ac:dyDescent="0.25">
      <c r="A781" s="44" t="s">
        <v>831</v>
      </c>
      <c r="B781" s="45" t="s">
        <v>58</v>
      </c>
      <c r="C781" s="46">
        <v>2.8898351074932163</v>
      </c>
      <c r="D781" s="46">
        <v>2.95</v>
      </c>
      <c r="E781" s="45" t="s">
        <v>58</v>
      </c>
      <c r="F781" s="46">
        <v>2.9859185242121447</v>
      </c>
      <c r="G781" s="45" t="s">
        <v>58</v>
      </c>
      <c r="H781" s="46">
        <v>2.8057971014492753</v>
      </c>
      <c r="I781" s="46">
        <v>2.95</v>
      </c>
    </row>
    <row r="782" spans="1:9" ht="13" x14ac:dyDescent="0.25">
      <c r="A782" s="44" t="s">
        <v>832</v>
      </c>
      <c r="B782" s="45" t="s">
        <v>58</v>
      </c>
      <c r="C782" s="45" t="s">
        <v>58</v>
      </c>
      <c r="D782" s="45" t="s">
        <v>58</v>
      </c>
      <c r="E782" s="45" t="s">
        <v>58</v>
      </c>
      <c r="F782" s="46">
        <v>2.9767286245353159</v>
      </c>
      <c r="G782" s="45" t="s">
        <v>58</v>
      </c>
      <c r="H782" s="45" t="s">
        <v>58</v>
      </c>
      <c r="I782" s="46">
        <v>2.98</v>
      </c>
    </row>
    <row r="783" spans="1:9" ht="13" x14ac:dyDescent="0.25">
      <c r="A783" s="44" t="s">
        <v>833</v>
      </c>
      <c r="B783" s="45" t="s">
        <v>58</v>
      </c>
      <c r="C783" s="46">
        <v>2.9415254237288138</v>
      </c>
      <c r="D783" s="45" t="s">
        <v>58</v>
      </c>
      <c r="E783" s="45" t="s">
        <v>58</v>
      </c>
      <c r="F783" s="46">
        <v>2.9985714285714287</v>
      </c>
      <c r="G783" s="45" t="s">
        <v>58</v>
      </c>
      <c r="H783" s="45" t="s">
        <v>58</v>
      </c>
      <c r="I783" s="46">
        <v>2.99</v>
      </c>
    </row>
    <row r="784" spans="1:9" ht="13" x14ac:dyDescent="0.25">
      <c r="A784" s="44" t="s">
        <v>834</v>
      </c>
      <c r="B784" s="45" t="s">
        <v>58</v>
      </c>
      <c r="C784" s="45" t="s">
        <v>58</v>
      </c>
      <c r="D784" s="45" t="s">
        <v>58</v>
      </c>
      <c r="E784" s="45" t="s">
        <v>58</v>
      </c>
      <c r="F784" s="46">
        <v>2.9069444444444446</v>
      </c>
      <c r="G784" s="45" t="s">
        <v>58</v>
      </c>
      <c r="H784" s="46">
        <v>2.93</v>
      </c>
      <c r="I784" s="46">
        <v>2.91</v>
      </c>
    </row>
    <row r="785" spans="1:9" ht="13" x14ac:dyDescent="0.25">
      <c r="A785" s="44" t="s">
        <v>835</v>
      </c>
      <c r="B785" s="45" t="s">
        <v>58</v>
      </c>
      <c r="C785" s="45" t="s">
        <v>58</v>
      </c>
      <c r="D785" s="45" t="s">
        <v>58</v>
      </c>
      <c r="E785" s="45" t="s">
        <v>58</v>
      </c>
      <c r="F785" s="46">
        <v>2.9</v>
      </c>
      <c r="G785" s="45" t="s">
        <v>58</v>
      </c>
      <c r="H785" s="46">
        <v>2.85</v>
      </c>
      <c r="I785" s="46">
        <v>2.9</v>
      </c>
    </row>
    <row r="786" spans="1:9" ht="13" x14ac:dyDescent="0.25">
      <c r="A786" s="44" t="s">
        <v>836</v>
      </c>
      <c r="B786" s="45" t="s">
        <v>58</v>
      </c>
      <c r="C786" s="45" t="s">
        <v>58</v>
      </c>
      <c r="D786" s="45" t="s">
        <v>58</v>
      </c>
      <c r="E786" s="45" t="s">
        <v>58</v>
      </c>
      <c r="F786" s="46">
        <v>2.9030769230769229</v>
      </c>
      <c r="G786" s="45" t="s">
        <v>58</v>
      </c>
      <c r="H786" s="45" t="s">
        <v>58</v>
      </c>
      <c r="I786" s="46">
        <v>2.9</v>
      </c>
    </row>
    <row r="787" spans="1:9" ht="13" x14ac:dyDescent="0.25">
      <c r="A787" s="44" t="s">
        <v>837</v>
      </c>
      <c r="B787" s="45" t="s">
        <v>58</v>
      </c>
      <c r="C787" s="46">
        <v>2.8993517017828201</v>
      </c>
      <c r="D787" s="45" t="s">
        <v>58</v>
      </c>
      <c r="E787" s="45" t="s">
        <v>58</v>
      </c>
      <c r="F787" s="46">
        <v>2.8582549205488137</v>
      </c>
      <c r="G787" s="45" t="s">
        <v>58</v>
      </c>
      <c r="H787" s="46">
        <v>2.88</v>
      </c>
      <c r="I787" s="46">
        <v>2.87</v>
      </c>
    </row>
    <row r="788" spans="1:9" ht="13" x14ac:dyDescent="0.25">
      <c r="A788" s="44" t="s">
        <v>838</v>
      </c>
      <c r="B788" s="45" t="s">
        <v>58</v>
      </c>
      <c r="C788" s="45" t="s">
        <v>58</v>
      </c>
      <c r="D788" s="45" t="s">
        <v>58</v>
      </c>
      <c r="E788" s="45" t="s">
        <v>58</v>
      </c>
      <c r="F788" s="46">
        <v>2.882514741588623</v>
      </c>
      <c r="G788" s="45" t="s">
        <v>58</v>
      </c>
      <c r="H788" s="45" t="s">
        <v>58</v>
      </c>
      <c r="I788" s="46">
        <v>2.88</v>
      </c>
    </row>
    <row r="789" spans="1:9" ht="13" x14ac:dyDescent="0.25">
      <c r="A789" s="44" t="s">
        <v>839</v>
      </c>
      <c r="B789" s="45" t="s">
        <v>58</v>
      </c>
      <c r="C789" s="45" t="s">
        <v>58</v>
      </c>
      <c r="D789" s="45" t="s">
        <v>58</v>
      </c>
      <c r="E789" s="45" t="s">
        <v>58</v>
      </c>
      <c r="F789" s="46">
        <v>2.8708282582216809</v>
      </c>
      <c r="G789" s="45" t="s">
        <v>58</v>
      </c>
      <c r="H789" s="46">
        <v>2.8</v>
      </c>
      <c r="I789" s="46">
        <v>2.87</v>
      </c>
    </row>
    <row r="790" spans="1:9" ht="13" x14ac:dyDescent="0.25">
      <c r="A790" s="44" t="s">
        <v>840</v>
      </c>
      <c r="B790" s="45" t="s">
        <v>58</v>
      </c>
      <c r="C790" s="46">
        <v>2.85</v>
      </c>
      <c r="D790" s="46">
        <v>2.8127272727272725</v>
      </c>
      <c r="E790" s="45" t="s">
        <v>58</v>
      </c>
      <c r="F790" s="46">
        <v>2.8735340314136124</v>
      </c>
      <c r="G790" s="45" t="s">
        <v>58</v>
      </c>
      <c r="H790" s="46">
        <v>2.8364963503649636</v>
      </c>
      <c r="I790" s="46">
        <v>2.85</v>
      </c>
    </row>
    <row r="791" spans="1:9" ht="13" x14ac:dyDescent="0.25">
      <c r="A791" s="44" t="s">
        <v>841</v>
      </c>
      <c r="B791" s="45" t="s">
        <v>58</v>
      </c>
      <c r="C791" s="46">
        <v>2.75</v>
      </c>
      <c r="D791" s="46">
        <v>2.8</v>
      </c>
      <c r="E791" s="45" t="s">
        <v>58</v>
      </c>
      <c r="F791" s="46">
        <v>2.8091374269005849</v>
      </c>
      <c r="G791" s="45" t="s">
        <v>58</v>
      </c>
      <c r="H791" s="45" t="s">
        <v>58</v>
      </c>
      <c r="I791" s="46">
        <v>2.81</v>
      </c>
    </row>
    <row r="792" spans="1:9" ht="13" x14ac:dyDescent="0.25">
      <c r="A792" s="44" t="s">
        <v>842</v>
      </c>
      <c r="B792" s="45" t="s">
        <v>58</v>
      </c>
      <c r="C792" s="46">
        <v>2.768019801980198</v>
      </c>
      <c r="D792" s="45" t="s">
        <v>58</v>
      </c>
      <c r="E792" s="45" t="s">
        <v>58</v>
      </c>
      <c r="F792" s="46">
        <v>2.73</v>
      </c>
      <c r="G792" s="45" t="s">
        <v>58</v>
      </c>
      <c r="H792" s="46">
        <v>2.75</v>
      </c>
      <c r="I792" s="46">
        <v>2.76</v>
      </c>
    </row>
    <row r="793" spans="1:9" ht="13" x14ac:dyDescent="0.25">
      <c r="A793" s="44" t="s">
        <v>843</v>
      </c>
      <c r="B793" s="45" t="s">
        <v>58</v>
      </c>
      <c r="C793" s="46">
        <v>2.85</v>
      </c>
      <c r="D793" s="45" t="s">
        <v>58</v>
      </c>
      <c r="E793" s="45" t="s">
        <v>58</v>
      </c>
      <c r="F793" s="46">
        <v>2.7091690544412605</v>
      </c>
      <c r="G793" s="45" t="s">
        <v>58</v>
      </c>
      <c r="H793" s="45" t="s">
        <v>58</v>
      </c>
      <c r="I793" s="46">
        <v>2.71</v>
      </c>
    </row>
    <row r="794" spans="1:9" ht="13" x14ac:dyDescent="0.25">
      <c r="A794" s="44" t="s">
        <v>844</v>
      </c>
      <c r="B794" s="45" t="s">
        <v>58</v>
      </c>
      <c r="C794" s="46">
        <v>2.7734701492537313</v>
      </c>
      <c r="D794" s="45" t="s">
        <v>58</v>
      </c>
      <c r="E794" s="45" t="s">
        <v>58</v>
      </c>
      <c r="F794" s="46">
        <v>2.7124999999999999</v>
      </c>
      <c r="G794" s="45" t="s">
        <v>58</v>
      </c>
      <c r="H794" s="46">
        <v>2.7</v>
      </c>
      <c r="I794" s="46">
        <v>2.75</v>
      </c>
    </row>
    <row r="795" spans="1:9" ht="13" x14ac:dyDescent="0.25">
      <c r="A795" s="44" t="s">
        <v>845</v>
      </c>
      <c r="B795" s="46">
        <v>2.6</v>
      </c>
      <c r="C795" s="46">
        <v>2.6610619469026551</v>
      </c>
      <c r="D795" s="46">
        <v>2.82</v>
      </c>
      <c r="E795" s="46">
        <v>2.6139393939393938</v>
      </c>
      <c r="F795" s="46">
        <v>2.7686940966010734</v>
      </c>
      <c r="G795" s="45" t="s">
        <v>58</v>
      </c>
      <c r="H795" s="46">
        <v>2.65</v>
      </c>
      <c r="I795" s="46">
        <v>2.75</v>
      </c>
    </row>
    <row r="796" spans="1:9" ht="13" x14ac:dyDescent="0.25">
      <c r="A796" s="44" t="s">
        <v>846</v>
      </c>
      <c r="B796" s="45" t="s">
        <v>58</v>
      </c>
      <c r="C796" s="46">
        <v>2.7436732929991359</v>
      </c>
      <c r="D796" s="46">
        <v>2.9</v>
      </c>
      <c r="E796" s="45" t="s">
        <v>58</v>
      </c>
      <c r="F796" s="46">
        <v>2.8823529411764706</v>
      </c>
      <c r="G796" s="45" t="s">
        <v>58</v>
      </c>
      <c r="H796" s="46">
        <v>1.6375253549695741</v>
      </c>
      <c r="I796" s="46">
        <v>2.76</v>
      </c>
    </row>
    <row r="797" spans="1:9" ht="13" x14ac:dyDescent="0.25">
      <c r="A797" s="44" t="s">
        <v>847</v>
      </c>
      <c r="B797" s="45" t="s">
        <v>58</v>
      </c>
      <c r="C797" s="46">
        <v>2.9605522363959307</v>
      </c>
      <c r="D797" s="46">
        <v>3</v>
      </c>
      <c r="E797" s="45" t="s">
        <v>58</v>
      </c>
      <c r="F797" s="46">
        <v>2.9061479883233914</v>
      </c>
      <c r="G797" s="45" t="s">
        <v>58</v>
      </c>
      <c r="H797" s="46">
        <v>2.8283895131086143</v>
      </c>
      <c r="I797" s="46">
        <v>2.93</v>
      </c>
    </row>
    <row r="798" spans="1:9" ht="13" x14ac:dyDescent="0.25">
      <c r="A798" s="44" t="s">
        <v>848</v>
      </c>
      <c r="B798" s="45" t="s">
        <v>58</v>
      </c>
      <c r="C798" s="46">
        <v>2.8438316017987288</v>
      </c>
      <c r="D798" s="46">
        <v>3.0303149606299211</v>
      </c>
      <c r="E798" s="46">
        <v>2.68</v>
      </c>
      <c r="F798" s="46">
        <v>2.9708580858085809</v>
      </c>
      <c r="G798" s="45" t="s">
        <v>58</v>
      </c>
      <c r="H798" s="46">
        <v>2.9</v>
      </c>
      <c r="I798" s="46">
        <v>2.93</v>
      </c>
    </row>
    <row r="799" spans="1:9" ht="13" x14ac:dyDescent="0.25">
      <c r="A799" s="44" t="s">
        <v>849</v>
      </c>
      <c r="B799" s="45" t="s">
        <v>58</v>
      </c>
      <c r="C799" s="46">
        <v>2.9399253731343284</v>
      </c>
      <c r="D799" s="46">
        <v>2.9420000000000002</v>
      </c>
      <c r="E799" s="45" t="s">
        <v>58</v>
      </c>
      <c r="F799" s="46">
        <v>3.0686480186480187</v>
      </c>
      <c r="G799" s="45" t="s">
        <v>58</v>
      </c>
      <c r="H799" s="46">
        <v>2.889453741711399</v>
      </c>
      <c r="I799" s="46">
        <v>3.02</v>
      </c>
    </row>
    <row r="800" spans="1:9" ht="13" x14ac:dyDescent="0.25">
      <c r="A800" s="44" t="s">
        <v>850</v>
      </c>
      <c r="B800" s="46">
        <v>2.95</v>
      </c>
      <c r="C800" s="46">
        <v>2.95</v>
      </c>
      <c r="D800" s="45" t="s">
        <v>58</v>
      </c>
      <c r="E800" s="45" t="s">
        <v>58</v>
      </c>
      <c r="F800" s="46">
        <v>3.0436965811965813</v>
      </c>
      <c r="G800" s="45" t="s">
        <v>58</v>
      </c>
      <c r="H800" s="45" t="s">
        <v>58</v>
      </c>
      <c r="I800" s="46">
        <v>3.04</v>
      </c>
    </row>
    <row r="801" spans="1:9" ht="13" x14ac:dyDescent="0.25">
      <c r="A801" s="44" t="s">
        <v>851</v>
      </c>
      <c r="B801" s="45" t="s">
        <v>58</v>
      </c>
      <c r="C801" s="46">
        <v>2.983532436110691</v>
      </c>
      <c r="D801" s="46">
        <v>3</v>
      </c>
      <c r="E801" s="45" t="s">
        <v>58</v>
      </c>
      <c r="F801" s="46">
        <v>2.9916861826697891</v>
      </c>
      <c r="G801" s="45" t="s">
        <v>58</v>
      </c>
      <c r="H801" s="46">
        <v>2.95</v>
      </c>
      <c r="I801" s="46">
        <v>2.98</v>
      </c>
    </row>
    <row r="802" spans="1:9" ht="13" x14ac:dyDescent="0.25">
      <c r="A802" s="44" t="s">
        <v>852</v>
      </c>
      <c r="B802" s="45" t="s">
        <v>58</v>
      </c>
      <c r="C802" s="46">
        <v>2.9098397895743662</v>
      </c>
      <c r="D802" s="46">
        <v>2.9166666666666665</v>
      </c>
      <c r="E802" s="46">
        <v>2.5099999999999998</v>
      </c>
      <c r="F802" s="46">
        <v>2.9989714819067848</v>
      </c>
      <c r="G802" s="45" t="s">
        <v>58</v>
      </c>
      <c r="H802" s="46">
        <v>2.9</v>
      </c>
      <c r="I802" s="46">
        <v>2.99</v>
      </c>
    </row>
    <row r="803" spans="1:9" ht="13" x14ac:dyDescent="0.25">
      <c r="A803" s="44" t="s">
        <v>853</v>
      </c>
      <c r="B803" s="45" t="s">
        <v>58</v>
      </c>
      <c r="C803" s="46">
        <v>2.9120823672297669</v>
      </c>
      <c r="D803" s="46">
        <v>2.9388888888888891</v>
      </c>
      <c r="E803" s="45" t="s">
        <v>58</v>
      </c>
      <c r="F803" s="46">
        <v>2.9688562785734565</v>
      </c>
      <c r="G803" s="46">
        <v>2.9199999999999995</v>
      </c>
      <c r="H803" s="46">
        <v>2.85</v>
      </c>
      <c r="I803" s="46">
        <v>2.96</v>
      </c>
    </row>
    <row r="804" spans="1:9" ht="13" x14ac:dyDescent="0.25">
      <c r="A804" s="44" t="s">
        <v>854</v>
      </c>
      <c r="B804" s="46">
        <v>2.85</v>
      </c>
      <c r="C804" s="46">
        <v>2.9394632206759441</v>
      </c>
      <c r="D804" s="46">
        <v>2.85</v>
      </c>
      <c r="E804" s="45" t="s">
        <v>58</v>
      </c>
      <c r="F804" s="46">
        <v>2.984455832113226</v>
      </c>
      <c r="G804" s="45" t="s">
        <v>58</v>
      </c>
      <c r="H804" s="46">
        <v>2.8297175362887406</v>
      </c>
      <c r="I804" s="46">
        <v>2.97</v>
      </c>
    </row>
    <row r="805" spans="1:9" ht="13" x14ac:dyDescent="0.25">
      <c r="A805" s="44" t="s">
        <v>855</v>
      </c>
      <c r="B805" s="45" t="s">
        <v>58</v>
      </c>
      <c r="C805" s="46">
        <v>2.9</v>
      </c>
      <c r="D805" s="45" t="s">
        <v>58</v>
      </c>
      <c r="E805" s="45" t="s">
        <v>58</v>
      </c>
      <c r="F805" s="46">
        <v>2.971082089552239</v>
      </c>
      <c r="G805" s="45" t="s">
        <v>58</v>
      </c>
      <c r="H805" s="46">
        <v>2.7891776391776393</v>
      </c>
      <c r="I805" s="46">
        <v>2.93</v>
      </c>
    </row>
    <row r="806" spans="1:9" ht="13" x14ac:dyDescent="0.25">
      <c r="A806" s="44" t="s">
        <v>856</v>
      </c>
      <c r="B806" s="45" t="s">
        <v>58</v>
      </c>
      <c r="C806" s="46">
        <v>2.9729791538393879</v>
      </c>
      <c r="D806" s="46">
        <v>2.9882242990654206</v>
      </c>
      <c r="E806" s="45" t="s">
        <v>58</v>
      </c>
      <c r="F806" s="46">
        <v>2.9927444876810321</v>
      </c>
      <c r="G806" s="45" t="s">
        <v>58</v>
      </c>
      <c r="H806" s="46">
        <v>2.95</v>
      </c>
      <c r="I806" s="46">
        <v>2.99</v>
      </c>
    </row>
    <row r="807" spans="1:9" ht="13" x14ac:dyDescent="0.25">
      <c r="A807" s="44" t="s">
        <v>857</v>
      </c>
      <c r="B807" s="45" t="s">
        <v>58</v>
      </c>
      <c r="C807" s="46">
        <v>2.9701171875000001</v>
      </c>
      <c r="D807" s="46">
        <v>2.9750000000000001</v>
      </c>
      <c r="E807" s="45" t="s">
        <v>58</v>
      </c>
      <c r="F807" s="46">
        <v>3.0247971937345013</v>
      </c>
      <c r="G807" s="45" t="s">
        <v>58</v>
      </c>
      <c r="H807" s="46">
        <v>2.8319999999999999</v>
      </c>
      <c r="I807" s="46">
        <v>2.98</v>
      </c>
    </row>
    <row r="808" spans="1:9" ht="13" x14ac:dyDescent="0.25">
      <c r="A808" s="44" t="s">
        <v>858</v>
      </c>
      <c r="B808" s="45" t="s">
        <v>58</v>
      </c>
      <c r="C808" s="46">
        <v>3.2216508555723027</v>
      </c>
      <c r="D808" s="46">
        <v>3.0844632768361584</v>
      </c>
      <c r="E808" s="45" t="s">
        <v>58</v>
      </c>
      <c r="F808" s="46">
        <v>3.1483306836248013</v>
      </c>
      <c r="G808" s="45" t="s">
        <v>58</v>
      </c>
      <c r="H808" s="46">
        <v>2.9321428571428569</v>
      </c>
      <c r="I808" s="46">
        <v>3.14</v>
      </c>
    </row>
    <row r="809" spans="1:9" ht="13" x14ac:dyDescent="0.25">
      <c r="A809" s="44" t="s">
        <v>859</v>
      </c>
      <c r="B809" s="45" t="s">
        <v>58</v>
      </c>
      <c r="C809" s="46">
        <v>3.4384507042253523</v>
      </c>
      <c r="D809" s="45" t="s">
        <v>58</v>
      </c>
      <c r="E809" s="45" t="s">
        <v>58</v>
      </c>
      <c r="F809" s="46">
        <v>3.4284699489827499</v>
      </c>
      <c r="G809" s="46">
        <v>3.4</v>
      </c>
      <c r="H809" s="45" t="s">
        <v>58</v>
      </c>
      <c r="I809" s="46">
        <v>3.43</v>
      </c>
    </row>
    <row r="810" spans="1:9" ht="13" x14ac:dyDescent="0.25">
      <c r="A810" s="44" t="s">
        <v>860</v>
      </c>
      <c r="B810" s="45" t="s">
        <v>58</v>
      </c>
      <c r="C810" s="46">
        <v>3.4425142701821145</v>
      </c>
      <c r="D810" s="46">
        <v>3.5</v>
      </c>
      <c r="E810" s="45" t="s">
        <v>58</v>
      </c>
      <c r="F810" s="46">
        <v>3.4796962182269064</v>
      </c>
      <c r="G810" s="45" t="s">
        <v>58</v>
      </c>
      <c r="H810" s="45" t="s">
        <v>58</v>
      </c>
      <c r="I810" s="46">
        <v>3.48</v>
      </c>
    </row>
    <row r="811" spans="1:9" ht="13" x14ac:dyDescent="0.25">
      <c r="A811" s="44" t="s">
        <v>861</v>
      </c>
      <c r="B811" s="45" t="s">
        <v>58</v>
      </c>
      <c r="C811" s="45" t="s">
        <v>58</v>
      </c>
      <c r="D811" s="45" t="s">
        <v>58</v>
      </c>
      <c r="E811" s="45" t="s">
        <v>58</v>
      </c>
      <c r="F811" s="46">
        <v>3.2357142857142858</v>
      </c>
      <c r="G811" s="45" t="s">
        <v>58</v>
      </c>
      <c r="H811" s="45" t="s">
        <v>58</v>
      </c>
      <c r="I811" s="46">
        <v>3.24</v>
      </c>
    </row>
    <row r="812" spans="1:9" ht="13" x14ac:dyDescent="0.25">
      <c r="A812" s="44" t="s">
        <v>862</v>
      </c>
      <c r="B812" s="45" t="s">
        <v>58</v>
      </c>
      <c r="C812" s="45" t="s">
        <v>58</v>
      </c>
      <c r="D812" s="46">
        <v>3.5</v>
      </c>
      <c r="E812" s="45" t="s">
        <v>58</v>
      </c>
      <c r="F812" s="46">
        <v>3.2120120120120119</v>
      </c>
      <c r="G812" s="45" t="s">
        <v>58</v>
      </c>
      <c r="H812" s="45" t="s">
        <v>58</v>
      </c>
      <c r="I812" s="46">
        <v>3.34</v>
      </c>
    </row>
    <row r="813" spans="1:9" ht="13" x14ac:dyDescent="0.25">
      <c r="A813" s="44" t="s">
        <v>863</v>
      </c>
      <c r="B813" s="45" t="s">
        <v>58</v>
      </c>
      <c r="C813" s="46">
        <v>3.1870370370370371</v>
      </c>
      <c r="D813" s="46">
        <v>3.1174193548387095</v>
      </c>
      <c r="E813" s="46">
        <v>2.4500000000000002</v>
      </c>
      <c r="F813" s="46">
        <v>3.0822822822822822</v>
      </c>
      <c r="G813" s="45" t="s">
        <v>58</v>
      </c>
      <c r="H813" s="46">
        <v>2.37</v>
      </c>
      <c r="I813" s="46">
        <v>3.11</v>
      </c>
    </row>
    <row r="814" spans="1:9" ht="13" x14ac:dyDescent="0.25">
      <c r="A814" s="44" t="s">
        <v>864</v>
      </c>
      <c r="B814" s="45" t="s">
        <v>58</v>
      </c>
      <c r="C814" s="45" t="s">
        <v>58</v>
      </c>
      <c r="D814" s="45" t="s">
        <v>58</v>
      </c>
      <c r="E814" s="45" t="s">
        <v>58</v>
      </c>
      <c r="F814" s="46">
        <v>3.1840000000000002</v>
      </c>
      <c r="G814" s="45" t="s">
        <v>58</v>
      </c>
      <c r="H814" s="46">
        <v>3.05</v>
      </c>
      <c r="I814" s="46">
        <v>3.14</v>
      </c>
    </row>
    <row r="815" spans="1:9" ht="13" x14ac:dyDescent="0.25">
      <c r="A815" s="44" t="s">
        <v>865</v>
      </c>
      <c r="B815" s="45" t="s">
        <v>58</v>
      </c>
      <c r="C815" s="46">
        <v>1.72</v>
      </c>
      <c r="D815" s="45" t="s">
        <v>58</v>
      </c>
      <c r="E815" s="45" t="s">
        <v>58</v>
      </c>
      <c r="F815" s="46">
        <v>3.2</v>
      </c>
      <c r="G815" s="45" t="s">
        <v>58</v>
      </c>
      <c r="H815" s="46">
        <v>3.15</v>
      </c>
      <c r="I815" s="46">
        <v>3.1</v>
      </c>
    </row>
    <row r="816" spans="1:9" ht="13" x14ac:dyDescent="0.25">
      <c r="A816" s="44" t="s">
        <v>866</v>
      </c>
      <c r="B816" s="46">
        <v>3</v>
      </c>
      <c r="C816" s="46">
        <v>3.0581459482392872</v>
      </c>
      <c r="D816" s="46">
        <v>3.16</v>
      </c>
      <c r="E816" s="45" t="s">
        <v>58</v>
      </c>
      <c r="F816" s="46">
        <v>3.2430585549453941</v>
      </c>
      <c r="G816" s="45" t="s">
        <v>58</v>
      </c>
      <c r="H816" s="45" t="s">
        <v>58</v>
      </c>
      <c r="I816" s="46">
        <v>3.14</v>
      </c>
    </row>
    <row r="817" spans="1:9" ht="13" x14ac:dyDescent="0.25">
      <c r="A817" s="44" t="s">
        <v>867</v>
      </c>
      <c r="B817" s="45" t="s">
        <v>58</v>
      </c>
      <c r="C817" s="45" t="s">
        <v>58</v>
      </c>
      <c r="D817" s="45" t="s">
        <v>58</v>
      </c>
      <c r="E817" s="45" t="s">
        <v>58</v>
      </c>
      <c r="F817" s="46">
        <v>3.2225000000000001</v>
      </c>
      <c r="G817" s="45" t="s">
        <v>58</v>
      </c>
      <c r="H817" s="45" t="s">
        <v>58</v>
      </c>
      <c r="I817" s="46">
        <v>3.22</v>
      </c>
    </row>
    <row r="818" spans="1:9" ht="13" x14ac:dyDescent="0.25">
      <c r="A818" s="44" t="s">
        <v>868</v>
      </c>
      <c r="B818" s="45" t="s">
        <v>58</v>
      </c>
      <c r="C818" s="46">
        <v>3.23088289619505</v>
      </c>
      <c r="D818" s="45" t="s">
        <v>58</v>
      </c>
      <c r="E818" s="45" t="s">
        <v>58</v>
      </c>
      <c r="F818" s="46">
        <v>3.2289189189189189</v>
      </c>
      <c r="G818" s="45" t="s">
        <v>58</v>
      </c>
      <c r="H818" s="45" t="s">
        <v>58</v>
      </c>
      <c r="I818" s="46">
        <v>3.23</v>
      </c>
    </row>
    <row r="819" spans="1:9" ht="13" x14ac:dyDescent="0.25">
      <c r="A819" s="44" t="s">
        <v>869</v>
      </c>
      <c r="B819" s="45" t="s">
        <v>58</v>
      </c>
      <c r="C819" s="46">
        <v>3.2299595632834612</v>
      </c>
      <c r="D819" s="46">
        <v>3.05</v>
      </c>
      <c r="E819" s="46">
        <v>3.15</v>
      </c>
      <c r="F819" s="46">
        <v>3.25</v>
      </c>
      <c r="G819" s="45" t="s">
        <v>58</v>
      </c>
      <c r="H819" s="45" t="s">
        <v>58</v>
      </c>
      <c r="I819" s="46">
        <v>3.23</v>
      </c>
    </row>
    <row r="820" spans="1:9" ht="13" x14ac:dyDescent="0.25">
      <c r="A820" s="44" t="s">
        <v>870</v>
      </c>
      <c r="B820" s="45" t="s">
        <v>58</v>
      </c>
      <c r="C820" s="46">
        <v>3.2574468085106383</v>
      </c>
      <c r="D820" s="45" t="s">
        <v>58</v>
      </c>
      <c r="E820" s="45" t="s">
        <v>58</v>
      </c>
      <c r="F820" s="46">
        <v>3.2</v>
      </c>
      <c r="G820" s="45" t="s">
        <v>58</v>
      </c>
      <c r="H820" s="45" t="s">
        <v>58</v>
      </c>
      <c r="I820" s="46">
        <v>3.23</v>
      </c>
    </row>
    <row r="821" spans="1:9" ht="13" x14ac:dyDescent="0.25">
      <c r="A821" s="44" t="s">
        <v>871</v>
      </c>
      <c r="B821" s="45" t="s">
        <v>58</v>
      </c>
      <c r="C821" s="46">
        <v>2.9</v>
      </c>
      <c r="D821" s="45" t="s">
        <v>58</v>
      </c>
      <c r="E821" s="45" t="s">
        <v>58</v>
      </c>
      <c r="F821" s="46">
        <v>3.2</v>
      </c>
      <c r="G821" s="45" t="s">
        <v>58</v>
      </c>
      <c r="H821" s="45" t="s">
        <v>58</v>
      </c>
      <c r="I821" s="46">
        <v>3.15</v>
      </c>
    </row>
    <row r="822" spans="1:9" ht="13" x14ac:dyDescent="0.25">
      <c r="A822" s="44" t="s">
        <v>872</v>
      </c>
      <c r="B822" s="45" t="s">
        <v>58</v>
      </c>
      <c r="C822" s="46">
        <v>3.12</v>
      </c>
      <c r="D822" s="45" t="s">
        <v>58</v>
      </c>
      <c r="E822" s="45" t="s">
        <v>58</v>
      </c>
      <c r="F822" s="46">
        <v>3.1783333333333332</v>
      </c>
      <c r="G822" s="45" t="s">
        <v>58</v>
      </c>
      <c r="H822" s="46">
        <v>3.15</v>
      </c>
      <c r="I822" s="46">
        <v>3.16</v>
      </c>
    </row>
    <row r="823" spans="1:9" ht="13" x14ac:dyDescent="0.25">
      <c r="A823" s="44" t="s">
        <v>873</v>
      </c>
      <c r="B823" s="45" t="s">
        <v>58</v>
      </c>
      <c r="C823" s="46">
        <v>3.2201239636158738</v>
      </c>
      <c r="D823" s="46">
        <v>3.1866666666666665</v>
      </c>
      <c r="E823" s="45" t="s">
        <v>58</v>
      </c>
      <c r="F823" s="46">
        <v>3.1416309012875536</v>
      </c>
      <c r="G823" s="45" t="s">
        <v>58</v>
      </c>
      <c r="H823" s="45" t="s">
        <v>58</v>
      </c>
      <c r="I823" s="46">
        <v>3.18</v>
      </c>
    </row>
    <row r="824" spans="1:9" ht="13" x14ac:dyDescent="0.25">
      <c r="A824" s="44" t="s">
        <v>874</v>
      </c>
      <c r="B824" s="45" t="s">
        <v>58</v>
      </c>
      <c r="C824" s="46">
        <v>3.22</v>
      </c>
      <c r="D824" s="45" t="s">
        <v>58</v>
      </c>
      <c r="E824" s="45" t="s">
        <v>58</v>
      </c>
      <c r="F824" s="46">
        <v>3.29</v>
      </c>
      <c r="G824" s="46">
        <v>3.25</v>
      </c>
      <c r="H824" s="45" t="s">
        <v>58</v>
      </c>
      <c r="I824" s="46">
        <v>3.28</v>
      </c>
    </row>
    <row r="825" spans="1:9" ht="13" x14ac:dyDescent="0.25">
      <c r="A825" s="44" t="s">
        <v>875</v>
      </c>
      <c r="B825" s="45" t="s">
        <v>58</v>
      </c>
      <c r="C825" s="45" t="s">
        <v>58</v>
      </c>
      <c r="D825" s="46">
        <v>3.3696551724137933</v>
      </c>
      <c r="E825" s="45" t="s">
        <v>58</v>
      </c>
      <c r="F825" s="46">
        <v>3.3054545454545456</v>
      </c>
      <c r="G825" s="45" t="s">
        <v>58</v>
      </c>
      <c r="H825" s="46">
        <v>3.1575163398692809</v>
      </c>
      <c r="I825" s="46">
        <v>3.3</v>
      </c>
    </row>
    <row r="826" spans="1:9" ht="13" x14ac:dyDescent="0.25">
      <c r="A826" s="44" t="s">
        <v>876</v>
      </c>
      <c r="B826" s="45" t="s">
        <v>58</v>
      </c>
      <c r="C826" s="46">
        <v>3.38</v>
      </c>
      <c r="D826" s="45" t="s">
        <v>58</v>
      </c>
      <c r="E826" s="45" t="s">
        <v>58</v>
      </c>
      <c r="F826" s="46">
        <v>3.412130177514793</v>
      </c>
      <c r="G826" s="45" t="s">
        <v>58</v>
      </c>
      <c r="H826" s="46">
        <v>3.35</v>
      </c>
      <c r="I826" s="46">
        <v>3.41</v>
      </c>
    </row>
    <row r="827" spans="1:9" ht="13" x14ac:dyDescent="0.25">
      <c r="A827" s="44" t="s">
        <v>877</v>
      </c>
      <c r="B827" s="45" t="s">
        <v>58</v>
      </c>
      <c r="C827" s="46">
        <v>3.5</v>
      </c>
      <c r="D827" s="46">
        <v>3.486764705882353</v>
      </c>
      <c r="E827" s="45" t="s">
        <v>58</v>
      </c>
      <c r="F827" s="46">
        <v>3.5</v>
      </c>
      <c r="G827" s="45" t="s">
        <v>58</v>
      </c>
      <c r="H827" s="45" t="s">
        <v>58</v>
      </c>
      <c r="I827" s="46">
        <v>3.5</v>
      </c>
    </row>
    <row r="828" spans="1:9" ht="13" x14ac:dyDescent="0.25">
      <c r="A828" s="44" t="s">
        <v>878</v>
      </c>
      <c r="B828" s="45" t="s">
        <v>58</v>
      </c>
      <c r="C828" s="46">
        <v>3.4090909090909092</v>
      </c>
      <c r="D828" s="45" t="s">
        <v>58</v>
      </c>
      <c r="E828" s="45" t="s">
        <v>58</v>
      </c>
      <c r="F828" s="46">
        <v>3.4666666666666668</v>
      </c>
      <c r="G828" s="45" t="s">
        <v>58</v>
      </c>
      <c r="H828" s="45" t="s">
        <v>58</v>
      </c>
      <c r="I828" s="46">
        <v>3.45</v>
      </c>
    </row>
    <row r="829" spans="1:9" ht="13" x14ac:dyDescent="0.25">
      <c r="A829" s="44" t="s">
        <v>879</v>
      </c>
      <c r="B829" s="45" t="s">
        <v>58</v>
      </c>
      <c r="C829" s="46">
        <v>3.3</v>
      </c>
      <c r="D829" s="46">
        <v>3.5</v>
      </c>
      <c r="E829" s="45" t="s">
        <v>58</v>
      </c>
      <c r="F829" s="46">
        <v>3.5</v>
      </c>
      <c r="G829" s="45" t="s">
        <v>58</v>
      </c>
      <c r="H829" s="45" t="s">
        <v>58</v>
      </c>
      <c r="I829" s="46">
        <v>3.46</v>
      </c>
    </row>
    <row r="830" spans="1:9" ht="13" x14ac:dyDescent="0.25">
      <c r="A830" s="44" t="s">
        <v>880</v>
      </c>
      <c r="B830" s="45" t="s">
        <v>58</v>
      </c>
      <c r="C830" s="46">
        <v>3.61</v>
      </c>
      <c r="D830" s="45" t="s">
        <v>58</v>
      </c>
      <c r="E830" s="45" t="s">
        <v>58</v>
      </c>
      <c r="F830" s="46">
        <v>3.6</v>
      </c>
      <c r="G830" s="45" t="s">
        <v>58</v>
      </c>
      <c r="H830" s="45" t="s">
        <v>58</v>
      </c>
      <c r="I830" s="46">
        <v>3.61</v>
      </c>
    </row>
    <row r="831" spans="1:9" ht="13" x14ac:dyDescent="0.25">
      <c r="A831" s="44" t="s">
        <v>881</v>
      </c>
      <c r="B831" s="45" t="s">
        <v>58</v>
      </c>
      <c r="C831" s="45" t="s">
        <v>58</v>
      </c>
      <c r="D831" s="45" t="s">
        <v>58</v>
      </c>
      <c r="E831" s="45" t="s">
        <v>58</v>
      </c>
      <c r="F831" s="46">
        <v>3.6533333333333333</v>
      </c>
      <c r="G831" s="45" t="s">
        <v>58</v>
      </c>
      <c r="H831" s="45" t="s">
        <v>58</v>
      </c>
      <c r="I831" s="46">
        <v>3.65</v>
      </c>
    </row>
    <row r="832" spans="1:9" ht="13" x14ac:dyDescent="0.25">
      <c r="A832" s="44" t="s">
        <v>882</v>
      </c>
      <c r="B832" s="45" t="s">
        <v>58</v>
      </c>
      <c r="C832" s="46">
        <v>3.8</v>
      </c>
      <c r="D832" s="45" t="s">
        <v>58</v>
      </c>
      <c r="E832" s="45" t="s">
        <v>58</v>
      </c>
      <c r="F832" s="46">
        <v>3.7555555555555555</v>
      </c>
      <c r="G832" s="45" t="s">
        <v>58</v>
      </c>
      <c r="H832" s="45" t="s">
        <v>58</v>
      </c>
      <c r="I832" s="46">
        <v>3.77</v>
      </c>
    </row>
    <row r="833" spans="1:9" ht="13" x14ac:dyDescent="0.25">
      <c r="A833" s="44" t="s">
        <v>883</v>
      </c>
      <c r="B833" s="45" t="s">
        <v>58</v>
      </c>
      <c r="C833" s="46">
        <v>3.8</v>
      </c>
      <c r="D833" s="45" t="s">
        <v>58</v>
      </c>
      <c r="E833" s="45" t="s">
        <v>58</v>
      </c>
      <c r="F833" s="46">
        <v>3.8471374045801525</v>
      </c>
      <c r="G833" s="45" t="s">
        <v>58</v>
      </c>
      <c r="H833" s="45" t="s">
        <v>58</v>
      </c>
      <c r="I833" s="46">
        <v>3.84</v>
      </c>
    </row>
    <row r="834" spans="1:9" ht="13" x14ac:dyDescent="0.25">
      <c r="A834" s="44" t="s">
        <v>884</v>
      </c>
      <c r="B834" s="45" t="s">
        <v>58</v>
      </c>
      <c r="C834" s="46">
        <v>3.8</v>
      </c>
      <c r="D834" s="45" t="s">
        <v>58</v>
      </c>
      <c r="E834" s="45" t="s">
        <v>58</v>
      </c>
      <c r="F834" s="46">
        <v>3.7525974025974027</v>
      </c>
      <c r="G834" s="45" t="s">
        <v>58</v>
      </c>
      <c r="H834" s="46">
        <v>3.8</v>
      </c>
      <c r="I834" s="46">
        <v>3.77</v>
      </c>
    </row>
    <row r="835" spans="1:9" ht="13" x14ac:dyDescent="0.25">
      <c r="A835" s="44" t="s">
        <v>885</v>
      </c>
      <c r="B835" s="45" t="s">
        <v>58</v>
      </c>
      <c r="C835" s="45" t="s">
        <v>58</v>
      </c>
      <c r="D835" s="45" t="s">
        <v>58</v>
      </c>
      <c r="E835" s="45" t="s">
        <v>58</v>
      </c>
      <c r="F835" s="46">
        <v>3.8089847715736043</v>
      </c>
      <c r="G835" s="45" t="s">
        <v>58</v>
      </c>
      <c r="H835" s="45" t="s">
        <v>58</v>
      </c>
      <c r="I835" s="46">
        <v>3.81</v>
      </c>
    </row>
    <row r="836" spans="1:9" ht="13" x14ac:dyDescent="0.25">
      <c r="A836" s="44" t="s">
        <v>886</v>
      </c>
      <c r="B836" s="45" t="s">
        <v>58</v>
      </c>
      <c r="C836" s="46">
        <v>3.8</v>
      </c>
      <c r="D836" s="46">
        <v>3.85</v>
      </c>
      <c r="E836" s="45" t="s">
        <v>58</v>
      </c>
      <c r="F836" s="46">
        <v>3.8422118380062305</v>
      </c>
      <c r="G836" s="45" t="s">
        <v>58</v>
      </c>
      <c r="H836" s="45" t="s">
        <v>58</v>
      </c>
      <c r="I836" s="46">
        <v>3.84</v>
      </c>
    </row>
    <row r="837" spans="1:9" ht="13" x14ac:dyDescent="0.25">
      <c r="A837" s="44" t="s">
        <v>887</v>
      </c>
      <c r="B837" s="45" t="s">
        <v>58</v>
      </c>
      <c r="C837" s="46">
        <v>3.6325301204819276</v>
      </c>
      <c r="D837" s="46">
        <v>3.75</v>
      </c>
      <c r="E837" s="45" t="s">
        <v>58</v>
      </c>
      <c r="F837" s="46">
        <v>3.8323717948717948</v>
      </c>
      <c r="G837" s="45" t="s">
        <v>58</v>
      </c>
      <c r="H837" s="46">
        <v>3.8</v>
      </c>
      <c r="I837" s="46">
        <v>3.81</v>
      </c>
    </row>
    <row r="838" spans="1:9" ht="13" x14ac:dyDescent="0.25">
      <c r="A838" s="44" t="s">
        <v>888</v>
      </c>
      <c r="B838" s="45" t="s">
        <v>58</v>
      </c>
      <c r="C838" s="45" t="s">
        <v>58</v>
      </c>
      <c r="D838" s="46">
        <v>3.8</v>
      </c>
      <c r="E838" s="46">
        <v>3</v>
      </c>
      <c r="F838" s="46">
        <v>3.8808620689655173</v>
      </c>
      <c r="G838" s="45" t="s">
        <v>58</v>
      </c>
      <c r="H838" s="45" t="s">
        <v>58</v>
      </c>
      <c r="I838" s="46">
        <v>3.87</v>
      </c>
    </row>
    <row r="839" spans="1:9" ht="13" x14ac:dyDescent="0.25">
      <c r="A839" s="44" t="s">
        <v>889</v>
      </c>
      <c r="B839" s="45" t="s">
        <v>58</v>
      </c>
      <c r="C839" s="46">
        <v>4</v>
      </c>
      <c r="D839" s="45" t="s">
        <v>58</v>
      </c>
      <c r="E839" s="45" t="s">
        <v>58</v>
      </c>
      <c r="F839" s="46">
        <v>4.0880952380952378</v>
      </c>
      <c r="G839" s="45" t="s">
        <v>58</v>
      </c>
      <c r="H839" s="46">
        <v>3.75</v>
      </c>
      <c r="I839" s="46">
        <v>4.08</v>
      </c>
    </row>
    <row r="840" spans="1:9" ht="13" x14ac:dyDescent="0.25">
      <c r="A840" s="44" t="s">
        <v>890</v>
      </c>
      <c r="B840" s="45" t="s">
        <v>58</v>
      </c>
      <c r="C840" s="46">
        <v>4.4000000000000004</v>
      </c>
      <c r="D840" s="45" t="s">
        <v>58</v>
      </c>
      <c r="E840" s="45" t="s">
        <v>58</v>
      </c>
      <c r="F840" s="46">
        <v>4.0999999999999996</v>
      </c>
      <c r="G840" s="45" t="s">
        <v>58</v>
      </c>
      <c r="H840" s="46">
        <v>4.25</v>
      </c>
      <c r="I840" s="46">
        <v>4.32</v>
      </c>
    </row>
    <row r="841" spans="1:9" ht="13" x14ac:dyDescent="0.25">
      <c r="A841" s="44" t="s">
        <v>891</v>
      </c>
      <c r="B841" s="45" t="s">
        <v>58</v>
      </c>
      <c r="C841" s="45" t="s">
        <v>58</v>
      </c>
      <c r="D841" s="45" t="s">
        <v>58</v>
      </c>
      <c r="E841" s="45" t="s">
        <v>58</v>
      </c>
      <c r="F841" s="46">
        <v>4.3674528301886788</v>
      </c>
      <c r="G841" s="45" t="s">
        <v>58</v>
      </c>
      <c r="H841" s="46">
        <v>4.3899999999999997</v>
      </c>
      <c r="I841" s="46">
        <v>4.37</v>
      </c>
    </row>
    <row r="842" spans="1:9" ht="13" x14ac:dyDescent="0.25">
      <c r="A842" s="44" t="s">
        <v>892</v>
      </c>
      <c r="B842" s="45" t="s">
        <v>58</v>
      </c>
      <c r="C842" s="45" t="s">
        <v>58</v>
      </c>
      <c r="D842" s="45" t="s">
        <v>58</v>
      </c>
      <c r="E842" s="45" t="s">
        <v>58</v>
      </c>
      <c r="F842" s="46">
        <v>4.4310875222006532</v>
      </c>
      <c r="G842" s="45" t="s">
        <v>58</v>
      </c>
      <c r="H842" s="45" t="s">
        <v>58</v>
      </c>
      <c r="I842" s="46">
        <v>4.43</v>
      </c>
    </row>
    <row r="843" spans="1:9" ht="13" x14ac:dyDescent="0.25">
      <c r="A843" s="44" t="s">
        <v>893</v>
      </c>
      <c r="B843" s="45" t="s">
        <v>58</v>
      </c>
      <c r="C843" s="45" t="s">
        <v>58</v>
      </c>
      <c r="D843" s="45" t="s">
        <v>58</v>
      </c>
      <c r="E843" s="45" t="s">
        <v>58</v>
      </c>
      <c r="F843" s="46">
        <v>4.4745296671490591</v>
      </c>
      <c r="G843" s="45" t="s">
        <v>58</v>
      </c>
      <c r="H843" s="45" t="s">
        <v>58</v>
      </c>
      <c r="I843" s="46">
        <v>4.47</v>
      </c>
    </row>
    <row r="844" spans="1:9" ht="13" x14ac:dyDescent="0.25">
      <c r="A844" s="44" t="s">
        <v>894</v>
      </c>
      <c r="B844" s="45" t="s">
        <v>58</v>
      </c>
      <c r="C844" s="46">
        <v>4.3499999999999996</v>
      </c>
      <c r="D844" s="45" t="s">
        <v>58</v>
      </c>
      <c r="E844" s="45" t="s">
        <v>58</v>
      </c>
      <c r="F844" s="46">
        <v>4.3648077360637094</v>
      </c>
      <c r="G844" s="45" t="s">
        <v>58</v>
      </c>
      <c r="H844" s="45" t="s">
        <v>58</v>
      </c>
      <c r="I844" s="46">
        <v>4.3600000000000003</v>
      </c>
    </row>
    <row r="845" spans="1:9" ht="13" x14ac:dyDescent="0.25">
      <c r="A845" s="44" t="s">
        <v>895</v>
      </c>
      <c r="B845" s="45" t="s">
        <v>58</v>
      </c>
      <c r="C845" s="46">
        <v>4.32</v>
      </c>
      <c r="D845" s="45" t="s">
        <v>58</v>
      </c>
      <c r="E845" s="45" t="s">
        <v>58</v>
      </c>
      <c r="F845" s="46">
        <v>4.4000000000000004</v>
      </c>
      <c r="G845" s="45" t="s">
        <v>58</v>
      </c>
      <c r="H845" s="46">
        <v>4.5</v>
      </c>
      <c r="I845" s="46">
        <v>4.4000000000000004</v>
      </c>
    </row>
    <row r="846" spans="1:9" ht="13" x14ac:dyDescent="0.25">
      <c r="A846" s="44" t="s">
        <v>896</v>
      </c>
      <c r="B846" s="45" t="s">
        <v>58</v>
      </c>
      <c r="C846" s="45" t="s">
        <v>58</v>
      </c>
      <c r="D846" s="45" t="s">
        <v>58</v>
      </c>
      <c r="E846" s="46">
        <v>3.8</v>
      </c>
      <c r="F846" s="46">
        <v>4.1692307692307695</v>
      </c>
      <c r="G846" s="46">
        <v>4.38</v>
      </c>
      <c r="H846" s="45" t="s">
        <v>58</v>
      </c>
      <c r="I846" s="46">
        <v>4.17</v>
      </c>
    </row>
    <row r="847" spans="1:9" ht="13" x14ac:dyDescent="0.25">
      <c r="A847" s="44" t="s">
        <v>897</v>
      </c>
      <c r="B847" s="45" t="s">
        <v>58</v>
      </c>
      <c r="C847" s="46">
        <v>4.944</v>
      </c>
      <c r="D847" s="45" t="s">
        <v>58</v>
      </c>
      <c r="E847" s="46">
        <v>4.33</v>
      </c>
      <c r="F847" s="46">
        <v>5</v>
      </c>
      <c r="G847" s="45" t="s">
        <v>58</v>
      </c>
      <c r="H847" s="46">
        <v>4.3811320754716983</v>
      </c>
      <c r="I847" s="46">
        <v>4.75</v>
      </c>
    </row>
    <row r="848" spans="1:9" ht="13" x14ac:dyDescent="0.25">
      <c r="A848" s="44" t="s">
        <v>898</v>
      </c>
      <c r="B848" s="45" t="s">
        <v>58</v>
      </c>
      <c r="C848" s="46">
        <v>4.8183823529411764</v>
      </c>
      <c r="D848" s="45" t="s">
        <v>58</v>
      </c>
      <c r="E848" s="45" t="s">
        <v>58</v>
      </c>
      <c r="F848" s="46">
        <v>5.0999999999999996</v>
      </c>
      <c r="G848" s="45" t="s">
        <v>58</v>
      </c>
      <c r="H848" s="45" t="s">
        <v>58</v>
      </c>
      <c r="I848" s="46">
        <v>4.9400000000000004</v>
      </c>
    </row>
    <row r="849" spans="1:9" ht="13" x14ac:dyDescent="0.25">
      <c r="A849" s="44" t="s">
        <v>899</v>
      </c>
      <c r="B849" s="45" t="s">
        <v>58</v>
      </c>
      <c r="C849" s="45" t="s">
        <v>58</v>
      </c>
      <c r="D849" s="45" t="s">
        <v>58</v>
      </c>
      <c r="E849" s="46">
        <v>4.55</v>
      </c>
      <c r="F849" s="46">
        <v>4.6440789473684214</v>
      </c>
      <c r="G849" s="45" t="s">
        <v>58</v>
      </c>
      <c r="H849" s="45" t="s">
        <v>58</v>
      </c>
      <c r="I849" s="46">
        <v>4.62</v>
      </c>
    </row>
    <row r="850" spans="1:9" ht="13" x14ac:dyDescent="0.25">
      <c r="A850" s="44" t="s">
        <v>900</v>
      </c>
      <c r="B850" s="45" t="s">
        <v>58</v>
      </c>
      <c r="C850" s="46">
        <v>4.75</v>
      </c>
      <c r="D850" s="46">
        <v>4.9000000000000004</v>
      </c>
      <c r="E850" s="45" t="s">
        <v>58</v>
      </c>
      <c r="F850" s="46">
        <v>4.875</v>
      </c>
      <c r="G850" s="45" t="s">
        <v>58</v>
      </c>
      <c r="H850" s="45" t="s">
        <v>58</v>
      </c>
      <c r="I850" s="46">
        <v>4.87</v>
      </c>
    </row>
    <row r="851" spans="1:9" ht="13" x14ac:dyDescent="0.25">
      <c r="A851" s="44" t="s">
        <v>901</v>
      </c>
      <c r="B851" s="45" t="s">
        <v>58</v>
      </c>
      <c r="C851" s="46">
        <v>4.6749999999999998</v>
      </c>
      <c r="D851" s="45" t="s">
        <v>58</v>
      </c>
      <c r="E851" s="45" t="s">
        <v>58</v>
      </c>
      <c r="F851" s="46">
        <v>4.8016574585635361</v>
      </c>
      <c r="G851" s="45" t="s">
        <v>58</v>
      </c>
      <c r="H851" s="45" t="s">
        <v>58</v>
      </c>
      <c r="I851" s="46">
        <v>4.79</v>
      </c>
    </row>
    <row r="852" spans="1:9" ht="13" x14ac:dyDescent="0.25">
      <c r="A852" s="44" t="s">
        <v>902</v>
      </c>
      <c r="B852" s="45" t="s">
        <v>58</v>
      </c>
      <c r="C852" s="46">
        <v>4.72</v>
      </c>
      <c r="D852" s="45" t="s">
        <v>58</v>
      </c>
      <c r="E852" s="46">
        <v>3.85</v>
      </c>
      <c r="F852" s="46">
        <v>4.8069862126399556</v>
      </c>
      <c r="G852" s="45" t="s">
        <v>58</v>
      </c>
      <c r="H852" s="46">
        <v>2.1</v>
      </c>
      <c r="I852" s="46">
        <v>4.76</v>
      </c>
    </row>
    <row r="853" spans="1:9" ht="13" x14ac:dyDescent="0.25">
      <c r="A853" s="44" t="s">
        <v>903</v>
      </c>
      <c r="B853" s="45" t="s">
        <v>58</v>
      </c>
      <c r="C853" s="46">
        <v>4.8315296933774077</v>
      </c>
      <c r="D853" s="46">
        <v>5.098089887640449</v>
      </c>
      <c r="E853" s="45" t="s">
        <v>58</v>
      </c>
      <c r="F853" s="46">
        <v>4.7304347826086959</v>
      </c>
      <c r="G853" s="45" t="s">
        <v>58</v>
      </c>
      <c r="H853" s="46">
        <v>4.8499999999999996</v>
      </c>
      <c r="I853" s="46">
        <v>4.88</v>
      </c>
    </row>
    <row r="854" spans="1:9" ht="13" x14ac:dyDescent="0.25">
      <c r="A854" s="44" t="s">
        <v>904</v>
      </c>
      <c r="B854" s="45" t="s">
        <v>58</v>
      </c>
      <c r="C854" s="46">
        <v>4.7</v>
      </c>
      <c r="D854" s="45" t="s">
        <v>58</v>
      </c>
      <c r="E854" s="45" t="s">
        <v>58</v>
      </c>
      <c r="F854" s="46">
        <v>4.6909090909090905</v>
      </c>
      <c r="G854" s="45" t="s">
        <v>58</v>
      </c>
      <c r="H854" s="46">
        <v>4.7</v>
      </c>
      <c r="I854" s="46">
        <v>4.6900000000000004</v>
      </c>
    </row>
    <row r="855" spans="1:9" ht="13" x14ac:dyDescent="0.25">
      <c r="A855" s="44" t="s">
        <v>905</v>
      </c>
      <c r="B855" s="45" t="s">
        <v>58</v>
      </c>
      <c r="C855" s="45" t="s">
        <v>58</v>
      </c>
      <c r="D855" s="46">
        <v>4.6399999999999997</v>
      </c>
      <c r="E855" s="45" t="s">
        <v>58</v>
      </c>
      <c r="F855" s="46">
        <v>4.6597768331562168</v>
      </c>
      <c r="G855" s="45" t="s">
        <v>58</v>
      </c>
      <c r="H855" s="46">
        <v>4.68</v>
      </c>
      <c r="I855" s="46">
        <v>4.66</v>
      </c>
    </row>
    <row r="856" spans="1:9" ht="13" x14ac:dyDescent="0.25">
      <c r="A856" s="44" t="s">
        <v>906</v>
      </c>
      <c r="B856" s="45" t="s">
        <v>58</v>
      </c>
      <c r="C856" s="46">
        <v>4.4468306527909176</v>
      </c>
      <c r="D856" s="45" t="s">
        <v>58</v>
      </c>
      <c r="E856" s="45" t="s">
        <v>58</v>
      </c>
      <c r="F856" s="46">
        <v>4.5733333333333333</v>
      </c>
      <c r="G856" s="45" t="s">
        <v>58</v>
      </c>
      <c r="H856" s="45" t="s">
        <v>58</v>
      </c>
      <c r="I856" s="46">
        <v>4.53</v>
      </c>
    </row>
    <row r="857" spans="1:9" ht="13" x14ac:dyDescent="0.25">
      <c r="A857" s="44" t="s">
        <v>907</v>
      </c>
      <c r="B857" s="45" t="s">
        <v>58</v>
      </c>
      <c r="C857" s="46">
        <v>4.3868233430155792</v>
      </c>
      <c r="D857" s="45" t="s">
        <v>58</v>
      </c>
      <c r="E857" s="46">
        <v>4.2</v>
      </c>
      <c r="F857" s="46">
        <v>4.4482051531729008</v>
      </c>
      <c r="G857" s="45" t="s">
        <v>58</v>
      </c>
      <c r="H857" s="46">
        <v>4.3666666666666663</v>
      </c>
      <c r="I857" s="46">
        <v>4.42</v>
      </c>
    </row>
    <row r="858" spans="1:9" ht="13" x14ac:dyDescent="0.25">
      <c r="A858" s="44" t="s">
        <v>908</v>
      </c>
      <c r="B858" s="45" t="s">
        <v>58</v>
      </c>
      <c r="C858" s="46">
        <v>4.3840136054421768</v>
      </c>
      <c r="D858" s="46">
        <v>4.7</v>
      </c>
      <c r="E858" s="45" t="s">
        <v>58</v>
      </c>
      <c r="F858" s="46">
        <v>4.593765339327617</v>
      </c>
      <c r="G858" s="45" t="s">
        <v>58</v>
      </c>
      <c r="H858" s="46">
        <v>4.3192018298922532</v>
      </c>
      <c r="I858" s="46">
        <v>4.47</v>
      </c>
    </row>
    <row r="859" spans="1:9" ht="13" x14ac:dyDescent="0.25">
      <c r="A859" s="44" t="s">
        <v>909</v>
      </c>
      <c r="B859" s="45" t="s">
        <v>58</v>
      </c>
      <c r="C859" s="46">
        <v>4.4555555555555557</v>
      </c>
      <c r="D859" s="46">
        <v>4.8</v>
      </c>
      <c r="E859" s="45" t="s">
        <v>58</v>
      </c>
      <c r="F859" s="46">
        <v>4.7778569928968819</v>
      </c>
      <c r="G859" s="45" t="s">
        <v>58</v>
      </c>
      <c r="H859" s="45" t="s">
        <v>58</v>
      </c>
      <c r="I859" s="46">
        <v>4.7699999999999996</v>
      </c>
    </row>
    <row r="860" spans="1:9" ht="13" x14ac:dyDescent="0.25">
      <c r="A860" s="44" t="s">
        <v>910</v>
      </c>
      <c r="B860" s="45" t="s">
        <v>58</v>
      </c>
      <c r="C860" s="46">
        <v>4.7</v>
      </c>
      <c r="D860" s="46">
        <v>4.8</v>
      </c>
      <c r="E860" s="45" t="s">
        <v>58</v>
      </c>
      <c r="F860" s="46">
        <v>4.7896495675514466</v>
      </c>
      <c r="G860" s="45" t="s">
        <v>58</v>
      </c>
      <c r="H860" s="45" t="s">
        <v>58</v>
      </c>
      <c r="I860" s="46">
        <v>4.78</v>
      </c>
    </row>
    <row r="861" spans="1:9" ht="13" x14ac:dyDescent="0.25">
      <c r="A861" s="44" t="s">
        <v>911</v>
      </c>
      <c r="B861" s="45" t="s">
        <v>58</v>
      </c>
      <c r="C861" s="46">
        <v>4.55</v>
      </c>
      <c r="D861" s="45" t="s">
        <v>58</v>
      </c>
      <c r="E861" s="45" t="s">
        <v>58</v>
      </c>
      <c r="F861" s="46">
        <v>4.7547972190034766</v>
      </c>
      <c r="G861" s="45" t="s">
        <v>58</v>
      </c>
      <c r="H861" s="46">
        <v>4.75</v>
      </c>
      <c r="I861" s="46">
        <v>4.74</v>
      </c>
    </row>
    <row r="862" spans="1:9" ht="13" x14ac:dyDescent="0.25">
      <c r="A862" s="44" t="s">
        <v>912</v>
      </c>
      <c r="B862" s="45" t="s">
        <v>58</v>
      </c>
      <c r="C862" s="46">
        <v>4.6257013789824057</v>
      </c>
      <c r="D862" s="46">
        <v>4.7666666666666666</v>
      </c>
      <c r="E862" s="45" t="s">
        <v>58</v>
      </c>
      <c r="F862" s="46">
        <v>4.7245454545454546</v>
      </c>
      <c r="G862" s="46">
        <v>4.5250000000000004</v>
      </c>
      <c r="H862" s="46">
        <v>4.6500000000000004</v>
      </c>
      <c r="I862" s="46">
        <v>4.7</v>
      </c>
    </row>
    <row r="863" spans="1:9" ht="13" x14ac:dyDescent="0.25">
      <c r="A863" s="44" t="s">
        <v>913</v>
      </c>
      <c r="B863" s="45" t="s">
        <v>58</v>
      </c>
      <c r="C863" s="46">
        <v>4.7364130434782608</v>
      </c>
      <c r="D863" s="46">
        <v>4.7529411764705882</v>
      </c>
      <c r="E863" s="45" t="s">
        <v>58</v>
      </c>
      <c r="F863" s="46">
        <v>4.7808178752107926</v>
      </c>
      <c r="G863" s="45" t="s">
        <v>58</v>
      </c>
      <c r="H863" s="46">
        <v>4.5579999999999998</v>
      </c>
      <c r="I863" s="46">
        <v>4.7699999999999996</v>
      </c>
    </row>
    <row r="864" spans="1:9" ht="13" x14ac:dyDescent="0.25">
      <c r="A864" s="44" t="s">
        <v>914</v>
      </c>
      <c r="B864" s="45" t="s">
        <v>58</v>
      </c>
      <c r="C864" s="46">
        <v>4.6715010832559578</v>
      </c>
      <c r="D864" s="46">
        <v>4.820444915254237</v>
      </c>
      <c r="E864" s="45" t="s">
        <v>58</v>
      </c>
      <c r="F864" s="46">
        <v>4.821862518733222</v>
      </c>
      <c r="G864" s="45" t="s">
        <v>58</v>
      </c>
      <c r="H864" s="46">
        <v>4.8</v>
      </c>
      <c r="I864" s="46">
        <v>4.8099999999999996</v>
      </c>
    </row>
    <row r="865" spans="1:9" ht="13" x14ac:dyDescent="0.25">
      <c r="A865" s="44" t="s">
        <v>915</v>
      </c>
      <c r="B865" s="45" t="s">
        <v>58</v>
      </c>
      <c r="C865" s="46">
        <v>4.8499999999999996</v>
      </c>
      <c r="D865" s="45" t="s">
        <v>58</v>
      </c>
      <c r="E865" s="45" t="s">
        <v>58</v>
      </c>
      <c r="F865" s="46">
        <v>4.8654789143619528</v>
      </c>
      <c r="G865" s="45" t="s">
        <v>58</v>
      </c>
      <c r="H865" s="46">
        <v>4.7892307692307696</v>
      </c>
      <c r="I865" s="46">
        <v>4.8600000000000003</v>
      </c>
    </row>
    <row r="866" spans="1:9" ht="13" x14ac:dyDescent="0.25">
      <c r="A866" s="44" t="s">
        <v>916</v>
      </c>
      <c r="B866" s="45" t="s">
        <v>58</v>
      </c>
      <c r="C866" s="46">
        <v>4.8207342219603797</v>
      </c>
      <c r="D866" s="45" t="s">
        <v>58</v>
      </c>
      <c r="E866" s="45" t="s">
        <v>58</v>
      </c>
      <c r="F866" s="46">
        <v>4.9237300939118471</v>
      </c>
      <c r="G866" s="45" t="s">
        <v>58</v>
      </c>
      <c r="H866" s="46">
        <v>4.7104477611940299</v>
      </c>
      <c r="I866" s="46">
        <v>4.8899999999999997</v>
      </c>
    </row>
    <row r="867" spans="1:9" ht="13" x14ac:dyDescent="0.25">
      <c r="A867" s="44" t="s">
        <v>917</v>
      </c>
      <c r="B867" s="45" t="s">
        <v>58</v>
      </c>
      <c r="C867" s="46">
        <v>4.994735258724428</v>
      </c>
      <c r="D867" s="46">
        <v>4.9084000000000003</v>
      </c>
      <c r="E867" s="45" t="s">
        <v>58</v>
      </c>
      <c r="F867" s="46">
        <v>5.0641284638940434</v>
      </c>
      <c r="G867" s="45" t="s">
        <v>58</v>
      </c>
      <c r="H867" s="46">
        <v>4.54</v>
      </c>
      <c r="I867" s="46">
        <v>5.04</v>
      </c>
    </row>
    <row r="868" spans="1:9" ht="13" x14ac:dyDescent="0.25">
      <c r="A868" s="44" t="s">
        <v>918</v>
      </c>
      <c r="B868" s="45" t="s">
        <v>58</v>
      </c>
      <c r="C868" s="46">
        <v>5.2214285714285715</v>
      </c>
      <c r="D868" s="45" t="s">
        <v>58</v>
      </c>
      <c r="E868" s="45" t="s">
        <v>58</v>
      </c>
      <c r="F868" s="46">
        <v>5.2333333333333334</v>
      </c>
      <c r="G868" s="46">
        <v>4.8499999999999996</v>
      </c>
      <c r="H868" s="46">
        <v>5.0999999999999996</v>
      </c>
      <c r="I868" s="46">
        <v>5.22</v>
      </c>
    </row>
    <row r="869" spans="1:9" ht="13" x14ac:dyDescent="0.25">
      <c r="A869" s="44" t="s">
        <v>919</v>
      </c>
      <c r="B869" s="45" t="s">
        <v>58</v>
      </c>
      <c r="C869" s="46">
        <v>5.4</v>
      </c>
      <c r="D869" s="46">
        <v>5.35</v>
      </c>
      <c r="E869" s="45" t="s">
        <v>58</v>
      </c>
      <c r="F869" s="46">
        <v>5.3802527646129539</v>
      </c>
      <c r="G869" s="45" t="s">
        <v>58</v>
      </c>
      <c r="H869" s="46">
        <v>4.9777707006369427</v>
      </c>
      <c r="I869" s="46">
        <v>5.26</v>
      </c>
    </row>
    <row r="870" spans="1:9" ht="13" x14ac:dyDescent="0.25">
      <c r="A870" s="44" t="s">
        <v>920</v>
      </c>
      <c r="B870" s="45" t="s">
        <v>58</v>
      </c>
      <c r="C870" s="46">
        <v>5.6</v>
      </c>
      <c r="D870" s="46">
        <v>5.7</v>
      </c>
      <c r="E870" s="45" t="s">
        <v>58</v>
      </c>
      <c r="F870" s="46">
        <v>5.2876896149358226</v>
      </c>
      <c r="G870" s="45" t="s">
        <v>58</v>
      </c>
      <c r="H870" s="45" t="s">
        <v>58</v>
      </c>
      <c r="I870" s="46">
        <v>5.32</v>
      </c>
    </row>
    <row r="871" spans="1:9" ht="13" x14ac:dyDescent="0.25">
      <c r="A871" s="44" t="s">
        <v>921</v>
      </c>
      <c r="B871" s="45" t="s">
        <v>58</v>
      </c>
      <c r="C871" s="46">
        <v>5.7</v>
      </c>
      <c r="D871" s="45" t="s">
        <v>58</v>
      </c>
      <c r="E871" s="45" t="s">
        <v>58</v>
      </c>
      <c r="F871" s="46">
        <v>5.7225000000000001</v>
      </c>
      <c r="G871" s="45" t="s">
        <v>58</v>
      </c>
      <c r="H871" s="45" t="s">
        <v>58</v>
      </c>
      <c r="I871" s="46">
        <v>5.72</v>
      </c>
    </row>
    <row r="872" spans="1:9" ht="13" x14ac:dyDescent="0.25">
      <c r="A872" s="44" t="s">
        <v>922</v>
      </c>
      <c r="B872" s="45" t="s">
        <v>58</v>
      </c>
      <c r="C872" s="46">
        <v>5.5183098591549298</v>
      </c>
      <c r="D872" s="46">
        <v>5.36</v>
      </c>
      <c r="E872" s="45" t="s">
        <v>58</v>
      </c>
      <c r="F872" s="46">
        <v>5.537279151943463</v>
      </c>
      <c r="G872" s="45" t="s">
        <v>58</v>
      </c>
      <c r="H872" s="45" t="s">
        <v>58</v>
      </c>
      <c r="I872" s="46">
        <v>5.53</v>
      </c>
    </row>
    <row r="873" spans="1:9" ht="13" x14ac:dyDescent="0.25">
      <c r="A873" s="44" t="s">
        <v>923</v>
      </c>
      <c r="B873" s="45" t="s">
        <v>58</v>
      </c>
      <c r="C873" s="46">
        <v>5.6749999999999998</v>
      </c>
      <c r="D873" s="46">
        <v>5.628571428571429</v>
      </c>
      <c r="E873" s="45" t="s">
        <v>58</v>
      </c>
      <c r="F873" s="46">
        <v>5.7653846153846153</v>
      </c>
      <c r="G873" s="45" t="s">
        <v>58</v>
      </c>
      <c r="H873" s="45" t="s">
        <v>58</v>
      </c>
      <c r="I873" s="46">
        <v>5.73</v>
      </c>
    </row>
    <row r="874" spans="1:9" ht="13" x14ac:dyDescent="0.25">
      <c r="A874" s="44" t="s">
        <v>924</v>
      </c>
      <c r="B874" s="45" t="s">
        <v>58</v>
      </c>
      <c r="C874" s="46">
        <v>5.8</v>
      </c>
      <c r="D874" s="46">
        <v>5.75</v>
      </c>
      <c r="E874" s="45" t="s">
        <v>58</v>
      </c>
      <c r="F874" s="46">
        <v>5.7214285714285715</v>
      </c>
      <c r="G874" s="45" t="s">
        <v>58</v>
      </c>
      <c r="H874" s="45" t="s">
        <v>58</v>
      </c>
      <c r="I874" s="46">
        <v>5.73</v>
      </c>
    </row>
    <row r="875" spans="1:9" ht="13" x14ac:dyDescent="0.25">
      <c r="A875" s="44" t="s">
        <v>925</v>
      </c>
      <c r="B875" s="45" t="s">
        <v>58</v>
      </c>
      <c r="C875" s="46">
        <v>5.7</v>
      </c>
      <c r="D875" s="45" t="s">
        <v>58</v>
      </c>
      <c r="E875" s="45" t="s">
        <v>58</v>
      </c>
      <c r="F875" s="46">
        <v>5.8911509229098806</v>
      </c>
      <c r="G875" s="45" t="s">
        <v>58</v>
      </c>
      <c r="H875" s="46">
        <v>5.65</v>
      </c>
      <c r="I875" s="46">
        <v>5.88</v>
      </c>
    </row>
    <row r="876" spans="1:9" ht="13" x14ac:dyDescent="0.25">
      <c r="A876" s="44" t="s">
        <v>926</v>
      </c>
      <c r="B876" s="45" t="s">
        <v>58</v>
      </c>
      <c r="C876" s="46">
        <v>5.88</v>
      </c>
      <c r="D876" s="45" t="s">
        <v>58</v>
      </c>
      <c r="E876" s="45" t="s">
        <v>58</v>
      </c>
      <c r="F876" s="46">
        <v>6.166666666666667</v>
      </c>
      <c r="G876" s="45" t="s">
        <v>58</v>
      </c>
      <c r="H876" s="46">
        <v>5.83</v>
      </c>
      <c r="I876" s="46">
        <v>6.13</v>
      </c>
    </row>
    <row r="877" spans="1:9" ht="13" x14ac:dyDescent="0.25">
      <c r="A877" s="44" t="s">
        <v>927</v>
      </c>
      <c r="B877" s="45" t="s">
        <v>58</v>
      </c>
      <c r="C877" s="46">
        <v>6.0166666666666666</v>
      </c>
      <c r="D877" s="46">
        <v>6.1</v>
      </c>
      <c r="E877" s="45" t="s">
        <v>58</v>
      </c>
      <c r="F877" s="46">
        <v>6.2395992851407938</v>
      </c>
      <c r="G877" s="45" t="s">
        <v>58</v>
      </c>
      <c r="H877" s="45" t="s">
        <v>58</v>
      </c>
      <c r="I877" s="46">
        <v>6.22</v>
      </c>
    </row>
    <row r="878" spans="1:9" ht="13" x14ac:dyDescent="0.25">
      <c r="A878" s="44" t="s">
        <v>928</v>
      </c>
      <c r="B878" s="45" t="s">
        <v>58</v>
      </c>
      <c r="C878" s="46">
        <v>6.4168208686712926</v>
      </c>
      <c r="D878" s="45" t="s">
        <v>58</v>
      </c>
      <c r="E878" s="45" t="s">
        <v>58</v>
      </c>
      <c r="F878" s="46">
        <v>6.4419354838709681</v>
      </c>
      <c r="G878" s="45" t="s">
        <v>58</v>
      </c>
      <c r="H878" s="45" t="s">
        <v>58</v>
      </c>
      <c r="I878" s="46">
        <v>6.44</v>
      </c>
    </row>
    <row r="879" spans="1:9" ht="13" x14ac:dyDescent="0.25">
      <c r="A879" s="44" t="s">
        <v>929</v>
      </c>
      <c r="B879" s="45" t="s">
        <v>58</v>
      </c>
      <c r="C879" s="45" t="s">
        <v>58</v>
      </c>
      <c r="D879" s="45" t="s">
        <v>58</v>
      </c>
      <c r="E879" s="45" t="s">
        <v>58</v>
      </c>
      <c r="F879" s="46">
        <v>6.5155038759689923</v>
      </c>
      <c r="G879" s="45" t="s">
        <v>58</v>
      </c>
      <c r="H879" s="45" t="s">
        <v>58</v>
      </c>
      <c r="I879" s="46">
        <v>6.52</v>
      </c>
    </row>
    <row r="880" spans="1:9" ht="13" x14ac:dyDescent="0.25">
      <c r="A880" s="44" t="s">
        <v>930</v>
      </c>
      <c r="B880" s="45" t="s">
        <v>58</v>
      </c>
      <c r="C880" s="46">
        <v>6.8</v>
      </c>
      <c r="D880" s="45" t="s">
        <v>58</v>
      </c>
      <c r="E880" s="45" t="s">
        <v>58</v>
      </c>
      <c r="F880" s="46">
        <v>6.628571428571429</v>
      </c>
      <c r="G880" s="45" t="s">
        <v>58</v>
      </c>
      <c r="H880" s="45" t="s">
        <v>58</v>
      </c>
      <c r="I880" s="46">
        <v>6.65</v>
      </c>
    </row>
    <row r="881" spans="1:9" ht="13" x14ac:dyDescent="0.25">
      <c r="A881" s="44" t="s">
        <v>931</v>
      </c>
      <c r="B881" s="45" t="s">
        <v>58</v>
      </c>
      <c r="C881" s="46">
        <v>6.8</v>
      </c>
      <c r="D881" s="45" t="s">
        <v>58</v>
      </c>
      <c r="E881" s="45" t="s">
        <v>58</v>
      </c>
      <c r="F881" s="46">
        <v>6.7</v>
      </c>
      <c r="G881" s="45" t="s">
        <v>58</v>
      </c>
      <c r="H881" s="45" t="s">
        <v>58</v>
      </c>
      <c r="I881" s="46">
        <v>6.7</v>
      </c>
    </row>
    <row r="882" spans="1:9" ht="13" x14ac:dyDescent="0.25">
      <c r="A882" s="44" t="s">
        <v>932</v>
      </c>
      <c r="B882" s="45" t="s">
        <v>58</v>
      </c>
      <c r="C882" s="45" t="s">
        <v>58</v>
      </c>
      <c r="D882" s="46">
        <v>7</v>
      </c>
      <c r="E882" s="45" t="s">
        <v>58</v>
      </c>
      <c r="F882" s="46">
        <v>7.0192307692307692</v>
      </c>
      <c r="G882" s="45" t="s">
        <v>58</v>
      </c>
      <c r="H882" s="45" t="s">
        <v>58</v>
      </c>
      <c r="I882" s="46">
        <v>7.02</v>
      </c>
    </row>
    <row r="883" spans="1:9" ht="13" x14ac:dyDescent="0.25">
      <c r="A883" s="44" t="s">
        <v>933</v>
      </c>
      <c r="B883" s="45" t="s">
        <v>58</v>
      </c>
      <c r="C883" s="46">
        <v>7.2</v>
      </c>
      <c r="D883" s="45" t="s">
        <v>58</v>
      </c>
      <c r="E883" s="45" t="s">
        <v>58</v>
      </c>
      <c r="F883" s="46">
        <v>7.2050000000000001</v>
      </c>
      <c r="G883" s="45" t="s">
        <v>58</v>
      </c>
      <c r="H883" s="45" t="s">
        <v>58</v>
      </c>
      <c r="I883" s="46">
        <v>7.2</v>
      </c>
    </row>
    <row r="884" spans="1:9" ht="13" x14ac:dyDescent="0.25">
      <c r="A884" s="44" t="s">
        <v>934</v>
      </c>
      <c r="B884" s="45" t="s">
        <v>58</v>
      </c>
      <c r="C884" s="46">
        <v>7.21</v>
      </c>
      <c r="D884" s="45" t="s">
        <v>58</v>
      </c>
      <c r="E884" s="45" t="s">
        <v>58</v>
      </c>
      <c r="F884" s="46">
        <v>7.3</v>
      </c>
      <c r="G884" s="45" t="s">
        <v>58</v>
      </c>
      <c r="H884" s="45" t="s">
        <v>58</v>
      </c>
      <c r="I884" s="46">
        <v>7.28</v>
      </c>
    </row>
    <row r="885" spans="1:9" ht="13" x14ac:dyDescent="0.25">
      <c r="A885" s="44" t="s">
        <v>935</v>
      </c>
      <c r="B885" s="45" t="s">
        <v>58</v>
      </c>
      <c r="C885" s="45" t="s">
        <v>58</v>
      </c>
      <c r="D885" s="45" t="s">
        <v>58</v>
      </c>
      <c r="E885" s="45" t="s">
        <v>58</v>
      </c>
      <c r="F885" s="46">
        <v>7.5</v>
      </c>
      <c r="G885" s="45" t="s">
        <v>58</v>
      </c>
      <c r="H885" s="45" t="s">
        <v>58</v>
      </c>
      <c r="I885" s="46">
        <v>7.5</v>
      </c>
    </row>
    <row r="886" spans="1:9" ht="13" x14ac:dyDescent="0.25">
      <c r="A886" s="44" t="s">
        <v>936</v>
      </c>
      <c r="B886" s="45" t="s">
        <v>58</v>
      </c>
      <c r="C886" s="45" t="s">
        <v>58</v>
      </c>
      <c r="D886" s="45" t="s">
        <v>58</v>
      </c>
      <c r="E886" s="45" t="s">
        <v>58</v>
      </c>
      <c r="F886" s="46">
        <v>7.4481336843389876</v>
      </c>
      <c r="G886" s="45" t="s">
        <v>58</v>
      </c>
      <c r="H886" s="45" t="s">
        <v>58</v>
      </c>
      <c r="I886" s="46">
        <v>7.45</v>
      </c>
    </row>
    <row r="887" spans="1:9" ht="13" x14ac:dyDescent="0.25">
      <c r="A887" s="44" t="s">
        <v>937</v>
      </c>
      <c r="B887" s="45" t="s">
        <v>58</v>
      </c>
      <c r="C887" s="46">
        <v>7.29976057462091</v>
      </c>
      <c r="D887" s="45" t="s">
        <v>58</v>
      </c>
      <c r="E887" s="45" t="s">
        <v>58</v>
      </c>
      <c r="F887" s="46">
        <v>7.3334210526315786</v>
      </c>
      <c r="G887" s="45" t="s">
        <v>58</v>
      </c>
      <c r="H887" s="45" t="s">
        <v>58</v>
      </c>
      <c r="I887" s="46">
        <v>7.33</v>
      </c>
    </row>
    <row r="888" spans="1:9" ht="13" x14ac:dyDescent="0.25">
      <c r="A888" s="44" t="s">
        <v>938</v>
      </c>
      <c r="B888" s="45" t="s">
        <v>58</v>
      </c>
      <c r="C888" s="46">
        <v>7.3</v>
      </c>
      <c r="D888" s="45" t="s">
        <v>58</v>
      </c>
      <c r="E888" s="45" t="s">
        <v>58</v>
      </c>
      <c r="F888" s="46">
        <v>7.389778325123153</v>
      </c>
      <c r="G888" s="45" t="s">
        <v>58</v>
      </c>
      <c r="H888" s="45" t="s">
        <v>58</v>
      </c>
      <c r="I888" s="46">
        <v>7.39</v>
      </c>
    </row>
    <row r="889" spans="1:9" ht="13" x14ac:dyDescent="0.25">
      <c r="A889" s="44" t="s">
        <v>939</v>
      </c>
      <c r="B889" s="45" t="s">
        <v>58</v>
      </c>
      <c r="C889" s="45" t="s">
        <v>58</v>
      </c>
      <c r="D889" s="46">
        <v>7.35</v>
      </c>
      <c r="E889" s="45" t="s">
        <v>58</v>
      </c>
      <c r="F889" s="46">
        <v>7.3824560018940897</v>
      </c>
      <c r="G889" s="45" t="s">
        <v>58</v>
      </c>
      <c r="H889" s="45" t="s">
        <v>58</v>
      </c>
      <c r="I889" s="46">
        <v>7.37</v>
      </c>
    </row>
  </sheetData>
  <mergeCells count="16">
    <mergeCell ref="A7:C7"/>
    <mergeCell ref="D7:I7"/>
    <mergeCell ref="A8:C8"/>
    <mergeCell ref="D8:I8"/>
    <mergeCell ref="A9:C9"/>
    <mergeCell ref="D9:I9"/>
    <mergeCell ref="A13:C13"/>
    <mergeCell ref="D13:I13"/>
    <mergeCell ref="A14:C14"/>
    <mergeCell ref="D14:I14"/>
    <mergeCell ref="A10:C10"/>
    <mergeCell ref="D10:I10"/>
    <mergeCell ref="A11:C11"/>
    <mergeCell ref="D11:I11"/>
    <mergeCell ref="A12:C12"/>
    <mergeCell ref="D12:I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BB417-A01E-4ABC-8C7A-5B72226881D0}">
  <sheetPr>
    <tabColor rgb="FF92D050"/>
  </sheetPr>
  <dimension ref="A7:I209"/>
  <sheetViews>
    <sheetView workbookViewId="0">
      <selection activeCell="B42" sqref="B42"/>
    </sheetView>
  </sheetViews>
  <sheetFormatPr defaultColWidth="10.90625" defaultRowHeight="12.5" x14ac:dyDescent="0.25"/>
  <cols>
    <col min="1" max="1" width="15.54296875" style="36" bestFit="1" customWidth="1"/>
    <col min="2" max="2" width="48.81640625" style="36" bestFit="1" customWidth="1"/>
    <col min="3" max="4" width="49.7265625" style="36" bestFit="1" customWidth="1"/>
    <col min="5" max="5" width="48.1796875" style="36" bestFit="1" customWidth="1"/>
    <col min="6" max="6" width="46.453125" style="36" bestFit="1" customWidth="1"/>
    <col min="7" max="7" width="48.453125" style="36" bestFit="1" customWidth="1"/>
    <col min="8" max="8" width="48" style="36" bestFit="1" customWidth="1"/>
    <col min="9" max="9" width="12.54296875" style="36" bestFit="1" customWidth="1"/>
    <col min="10" max="256" width="8.7265625" style="36" customWidth="1"/>
    <col min="257" max="257" width="15.54296875" style="36" bestFit="1" customWidth="1"/>
    <col min="258" max="258" width="48.81640625" style="36" bestFit="1" customWidth="1"/>
    <col min="259" max="260" width="49.7265625" style="36" bestFit="1" customWidth="1"/>
    <col min="261" max="261" width="48.1796875" style="36" bestFit="1" customWidth="1"/>
    <col min="262" max="262" width="46.453125" style="36" bestFit="1" customWidth="1"/>
    <col min="263" max="263" width="48.453125" style="36" bestFit="1" customWidth="1"/>
    <col min="264" max="264" width="48" style="36" bestFit="1" customWidth="1"/>
    <col min="265" max="265" width="12.54296875" style="36" bestFit="1" customWidth="1"/>
    <col min="266" max="512" width="8.7265625" style="36" customWidth="1"/>
    <col min="513" max="513" width="15.54296875" style="36" bestFit="1" customWidth="1"/>
    <col min="514" max="514" width="48.81640625" style="36" bestFit="1" customWidth="1"/>
    <col min="515" max="516" width="49.7265625" style="36" bestFit="1" customWidth="1"/>
    <col min="517" max="517" width="48.1796875" style="36" bestFit="1" customWidth="1"/>
    <col min="518" max="518" width="46.453125" style="36" bestFit="1" customWidth="1"/>
    <col min="519" max="519" width="48.453125" style="36" bestFit="1" customWidth="1"/>
    <col min="520" max="520" width="48" style="36" bestFit="1" customWidth="1"/>
    <col min="521" max="521" width="12.54296875" style="36" bestFit="1" customWidth="1"/>
    <col min="522" max="768" width="8.7265625" style="36" customWidth="1"/>
    <col min="769" max="769" width="15.54296875" style="36" bestFit="1" customWidth="1"/>
    <col min="770" max="770" width="48.81640625" style="36" bestFit="1" customWidth="1"/>
    <col min="771" max="772" width="49.7265625" style="36" bestFit="1" customWidth="1"/>
    <col min="773" max="773" width="48.1796875" style="36" bestFit="1" customWidth="1"/>
    <col min="774" max="774" width="46.453125" style="36" bestFit="1" customWidth="1"/>
    <col min="775" max="775" width="48.453125" style="36" bestFit="1" customWidth="1"/>
    <col min="776" max="776" width="48" style="36" bestFit="1" customWidth="1"/>
    <col min="777" max="777" width="12.54296875" style="36" bestFit="1" customWidth="1"/>
    <col min="778" max="1024" width="8.7265625" style="36" customWidth="1"/>
    <col min="1025" max="1025" width="15.54296875" style="36" bestFit="1" customWidth="1"/>
    <col min="1026" max="1026" width="48.81640625" style="36" bestFit="1" customWidth="1"/>
    <col min="1027" max="1028" width="49.7265625" style="36" bestFit="1" customWidth="1"/>
    <col min="1029" max="1029" width="48.1796875" style="36" bestFit="1" customWidth="1"/>
    <col min="1030" max="1030" width="46.453125" style="36" bestFit="1" customWidth="1"/>
    <col min="1031" max="1031" width="48.453125" style="36" bestFit="1" customWidth="1"/>
    <col min="1032" max="1032" width="48" style="36" bestFit="1" customWidth="1"/>
    <col min="1033" max="1033" width="12.54296875" style="36" bestFit="1" customWidth="1"/>
    <col min="1034" max="1280" width="8.7265625" style="36" customWidth="1"/>
    <col min="1281" max="1281" width="15.54296875" style="36" bestFit="1" customWidth="1"/>
    <col min="1282" max="1282" width="48.81640625" style="36" bestFit="1" customWidth="1"/>
    <col min="1283" max="1284" width="49.7265625" style="36" bestFit="1" customWidth="1"/>
    <col min="1285" max="1285" width="48.1796875" style="36" bestFit="1" customWidth="1"/>
    <col min="1286" max="1286" width="46.453125" style="36" bestFit="1" customWidth="1"/>
    <col min="1287" max="1287" width="48.453125" style="36" bestFit="1" customWidth="1"/>
    <col min="1288" max="1288" width="48" style="36" bestFit="1" customWidth="1"/>
    <col min="1289" max="1289" width="12.54296875" style="36" bestFit="1" customWidth="1"/>
    <col min="1290" max="1536" width="8.7265625" style="36" customWidth="1"/>
    <col min="1537" max="1537" width="15.54296875" style="36" bestFit="1" customWidth="1"/>
    <col min="1538" max="1538" width="48.81640625" style="36" bestFit="1" customWidth="1"/>
    <col min="1539" max="1540" width="49.7265625" style="36" bestFit="1" customWidth="1"/>
    <col min="1541" max="1541" width="48.1796875" style="36" bestFit="1" customWidth="1"/>
    <col min="1542" max="1542" width="46.453125" style="36" bestFit="1" customWidth="1"/>
    <col min="1543" max="1543" width="48.453125" style="36" bestFit="1" customWidth="1"/>
    <col min="1544" max="1544" width="48" style="36" bestFit="1" customWidth="1"/>
    <col min="1545" max="1545" width="12.54296875" style="36" bestFit="1" customWidth="1"/>
    <col min="1546" max="1792" width="8.7265625" style="36" customWidth="1"/>
    <col min="1793" max="1793" width="15.54296875" style="36" bestFit="1" customWidth="1"/>
    <col min="1794" max="1794" width="48.81640625" style="36" bestFit="1" customWidth="1"/>
    <col min="1795" max="1796" width="49.7265625" style="36" bestFit="1" customWidth="1"/>
    <col min="1797" max="1797" width="48.1796875" style="36" bestFit="1" customWidth="1"/>
    <col min="1798" max="1798" width="46.453125" style="36" bestFit="1" customWidth="1"/>
    <col min="1799" max="1799" width="48.453125" style="36" bestFit="1" customWidth="1"/>
    <col min="1800" max="1800" width="48" style="36" bestFit="1" customWidth="1"/>
    <col min="1801" max="1801" width="12.54296875" style="36" bestFit="1" customWidth="1"/>
    <col min="1802" max="2048" width="8.7265625" style="36" customWidth="1"/>
    <col min="2049" max="2049" width="15.54296875" style="36" bestFit="1" customWidth="1"/>
    <col min="2050" max="2050" width="48.81640625" style="36" bestFit="1" customWidth="1"/>
    <col min="2051" max="2052" width="49.7265625" style="36" bestFit="1" customWidth="1"/>
    <col min="2053" max="2053" width="48.1796875" style="36" bestFit="1" customWidth="1"/>
    <col min="2054" max="2054" width="46.453125" style="36" bestFit="1" customWidth="1"/>
    <col min="2055" max="2055" width="48.453125" style="36" bestFit="1" customWidth="1"/>
    <col min="2056" max="2056" width="48" style="36" bestFit="1" customWidth="1"/>
    <col min="2057" max="2057" width="12.54296875" style="36" bestFit="1" customWidth="1"/>
    <col min="2058" max="2304" width="8.7265625" style="36" customWidth="1"/>
    <col min="2305" max="2305" width="15.54296875" style="36" bestFit="1" customWidth="1"/>
    <col min="2306" max="2306" width="48.81640625" style="36" bestFit="1" customWidth="1"/>
    <col min="2307" max="2308" width="49.7265625" style="36" bestFit="1" customWidth="1"/>
    <col min="2309" max="2309" width="48.1796875" style="36" bestFit="1" customWidth="1"/>
    <col min="2310" max="2310" width="46.453125" style="36" bestFit="1" customWidth="1"/>
    <col min="2311" max="2311" width="48.453125" style="36" bestFit="1" customWidth="1"/>
    <col min="2312" max="2312" width="48" style="36" bestFit="1" customWidth="1"/>
    <col min="2313" max="2313" width="12.54296875" style="36" bestFit="1" customWidth="1"/>
    <col min="2314" max="2560" width="8.7265625" style="36" customWidth="1"/>
    <col min="2561" max="2561" width="15.54296875" style="36" bestFit="1" customWidth="1"/>
    <col min="2562" max="2562" width="48.81640625" style="36" bestFit="1" customWidth="1"/>
    <col min="2563" max="2564" width="49.7265625" style="36" bestFit="1" customWidth="1"/>
    <col min="2565" max="2565" width="48.1796875" style="36" bestFit="1" customWidth="1"/>
    <col min="2566" max="2566" width="46.453125" style="36" bestFit="1" customWidth="1"/>
    <col min="2567" max="2567" width="48.453125" style="36" bestFit="1" customWidth="1"/>
    <col min="2568" max="2568" width="48" style="36" bestFit="1" customWidth="1"/>
    <col min="2569" max="2569" width="12.54296875" style="36" bestFit="1" customWidth="1"/>
    <col min="2570" max="2816" width="8.7265625" style="36" customWidth="1"/>
    <col min="2817" max="2817" width="15.54296875" style="36" bestFit="1" customWidth="1"/>
    <col min="2818" max="2818" width="48.81640625" style="36" bestFit="1" customWidth="1"/>
    <col min="2819" max="2820" width="49.7265625" style="36" bestFit="1" customWidth="1"/>
    <col min="2821" max="2821" width="48.1796875" style="36" bestFit="1" customWidth="1"/>
    <col min="2822" max="2822" width="46.453125" style="36" bestFit="1" customWidth="1"/>
    <col min="2823" max="2823" width="48.453125" style="36" bestFit="1" customWidth="1"/>
    <col min="2824" max="2824" width="48" style="36" bestFit="1" customWidth="1"/>
    <col min="2825" max="2825" width="12.54296875" style="36" bestFit="1" customWidth="1"/>
    <col min="2826" max="3072" width="8.7265625" style="36" customWidth="1"/>
    <col min="3073" max="3073" width="15.54296875" style="36" bestFit="1" customWidth="1"/>
    <col min="3074" max="3074" width="48.81640625" style="36" bestFit="1" customWidth="1"/>
    <col min="3075" max="3076" width="49.7265625" style="36" bestFit="1" customWidth="1"/>
    <col min="3077" max="3077" width="48.1796875" style="36" bestFit="1" customWidth="1"/>
    <col min="3078" max="3078" width="46.453125" style="36" bestFit="1" customWidth="1"/>
    <col min="3079" max="3079" width="48.453125" style="36" bestFit="1" customWidth="1"/>
    <col min="3080" max="3080" width="48" style="36" bestFit="1" customWidth="1"/>
    <col min="3081" max="3081" width="12.54296875" style="36" bestFit="1" customWidth="1"/>
    <col min="3082" max="3328" width="8.7265625" style="36" customWidth="1"/>
    <col min="3329" max="3329" width="15.54296875" style="36" bestFit="1" customWidth="1"/>
    <col min="3330" max="3330" width="48.81640625" style="36" bestFit="1" customWidth="1"/>
    <col min="3331" max="3332" width="49.7265625" style="36" bestFit="1" customWidth="1"/>
    <col min="3333" max="3333" width="48.1796875" style="36" bestFit="1" customWidth="1"/>
    <col min="3334" max="3334" width="46.453125" style="36" bestFit="1" customWidth="1"/>
    <col min="3335" max="3335" width="48.453125" style="36" bestFit="1" customWidth="1"/>
    <col min="3336" max="3336" width="48" style="36" bestFit="1" customWidth="1"/>
    <col min="3337" max="3337" width="12.54296875" style="36" bestFit="1" customWidth="1"/>
    <col min="3338" max="3584" width="8.7265625" style="36" customWidth="1"/>
    <col min="3585" max="3585" width="15.54296875" style="36" bestFit="1" customWidth="1"/>
    <col min="3586" max="3586" width="48.81640625" style="36" bestFit="1" customWidth="1"/>
    <col min="3587" max="3588" width="49.7265625" style="36" bestFit="1" customWidth="1"/>
    <col min="3589" max="3589" width="48.1796875" style="36" bestFit="1" customWidth="1"/>
    <col min="3590" max="3590" width="46.453125" style="36" bestFit="1" customWidth="1"/>
    <col min="3591" max="3591" width="48.453125" style="36" bestFit="1" customWidth="1"/>
    <col min="3592" max="3592" width="48" style="36" bestFit="1" customWidth="1"/>
    <col min="3593" max="3593" width="12.54296875" style="36" bestFit="1" customWidth="1"/>
    <col min="3594" max="3840" width="8.7265625" style="36" customWidth="1"/>
    <col min="3841" max="3841" width="15.54296875" style="36" bestFit="1" customWidth="1"/>
    <col min="3842" max="3842" width="48.81640625" style="36" bestFit="1" customWidth="1"/>
    <col min="3843" max="3844" width="49.7265625" style="36" bestFit="1" customWidth="1"/>
    <col min="3845" max="3845" width="48.1796875" style="36" bestFit="1" customWidth="1"/>
    <col min="3846" max="3846" width="46.453125" style="36" bestFit="1" customWidth="1"/>
    <col min="3847" max="3847" width="48.453125" style="36" bestFit="1" customWidth="1"/>
    <col min="3848" max="3848" width="48" style="36" bestFit="1" customWidth="1"/>
    <col min="3849" max="3849" width="12.54296875" style="36" bestFit="1" customWidth="1"/>
    <col min="3850" max="4096" width="8.7265625" style="36" customWidth="1"/>
    <col min="4097" max="4097" width="15.54296875" style="36" bestFit="1" customWidth="1"/>
    <col min="4098" max="4098" width="48.81640625" style="36" bestFit="1" customWidth="1"/>
    <col min="4099" max="4100" width="49.7265625" style="36" bestFit="1" customWidth="1"/>
    <col min="4101" max="4101" width="48.1796875" style="36" bestFit="1" customWidth="1"/>
    <col min="4102" max="4102" width="46.453125" style="36" bestFit="1" customWidth="1"/>
    <col min="4103" max="4103" width="48.453125" style="36" bestFit="1" customWidth="1"/>
    <col min="4104" max="4104" width="48" style="36" bestFit="1" customWidth="1"/>
    <col min="4105" max="4105" width="12.54296875" style="36" bestFit="1" customWidth="1"/>
    <col min="4106" max="4352" width="8.7265625" style="36" customWidth="1"/>
    <col min="4353" max="4353" width="15.54296875" style="36" bestFit="1" customWidth="1"/>
    <col min="4354" max="4354" width="48.81640625" style="36" bestFit="1" customWidth="1"/>
    <col min="4355" max="4356" width="49.7265625" style="36" bestFit="1" customWidth="1"/>
    <col min="4357" max="4357" width="48.1796875" style="36" bestFit="1" customWidth="1"/>
    <col min="4358" max="4358" width="46.453125" style="36" bestFit="1" customWidth="1"/>
    <col min="4359" max="4359" width="48.453125" style="36" bestFit="1" customWidth="1"/>
    <col min="4360" max="4360" width="48" style="36" bestFit="1" customWidth="1"/>
    <col min="4361" max="4361" width="12.54296875" style="36" bestFit="1" customWidth="1"/>
    <col min="4362" max="4608" width="8.7265625" style="36" customWidth="1"/>
    <col min="4609" max="4609" width="15.54296875" style="36" bestFit="1" customWidth="1"/>
    <col min="4610" max="4610" width="48.81640625" style="36" bestFit="1" customWidth="1"/>
    <col min="4611" max="4612" width="49.7265625" style="36" bestFit="1" customWidth="1"/>
    <col min="4613" max="4613" width="48.1796875" style="36" bestFit="1" customWidth="1"/>
    <col min="4614" max="4614" width="46.453125" style="36" bestFit="1" customWidth="1"/>
    <col min="4615" max="4615" width="48.453125" style="36" bestFit="1" customWidth="1"/>
    <col min="4616" max="4616" width="48" style="36" bestFit="1" customWidth="1"/>
    <col min="4617" max="4617" width="12.54296875" style="36" bestFit="1" customWidth="1"/>
    <col min="4618" max="4864" width="8.7265625" style="36" customWidth="1"/>
    <col min="4865" max="4865" width="15.54296875" style="36" bestFit="1" customWidth="1"/>
    <col min="4866" max="4866" width="48.81640625" style="36" bestFit="1" customWidth="1"/>
    <col min="4867" max="4868" width="49.7265625" style="36" bestFit="1" customWidth="1"/>
    <col min="4869" max="4869" width="48.1796875" style="36" bestFit="1" customWidth="1"/>
    <col min="4870" max="4870" width="46.453125" style="36" bestFit="1" customWidth="1"/>
    <col min="4871" max="4871" width="48.453125" style="36" bestFit="1" customWidth="1"/>
    <col min="4872" max="4872" width="48" style="36" bestFit="1" customWidth="1"/>
    <col min="4873" max="4873" width="12.54296875" style="36" bestFit="1" customWidth="1"/>
    <col min="4874" max="5120" width="8.7265625" style="36" customWidth="1"/>
    <col min="5121" max="5121" width="15.54296875" style="36" bestFit="1" customWidth="1"/>
    <col min="5122" max="5122" width="48.81640625" style="36" bestFit="1" customWidth="1"/>
    <col min="5123" max="5124" width="49.7265625" style="36" bestFit="1" customWidth="1"/>
    <col min="5125" max="5125" width="48.1796875" style="36" bestFit="1" customWidth="1"/>
    <col min="5126" max="5126" width="46.453125" style="36" bestFit="1" customWidth="1"/>
    <col min="5127" max="5127" width="48.453125" style="36" bestFit="1" customWidth="1"/>
    <col min="5128" max="5128" width="48" style="36" bestFit="1" customWidth="1"/>
    <col min="5129" max="5129" width="12.54296875" style="36" bestFit="1" customWidth="1"/>
    <col min="5130" max="5376" width="8.7265625" style="36" customWidth="1"/>
    <col min="5377" max="5377" width="15.54296875" style="36" bestFit="1" customWidth="1"/>
    <col min="5378" max="5378" width="48.81640625" style="36" bestFit="1" customWidth="1"/>
    <col min="5379" max="5380" width="49.7265625" style="36" bestFit="1" customWidth="1"/>
    <col min="5381" max="5381" width="48.1796875" style="36" bestFit="1" customWidth="1"/>
    <col min="5382" max="5382" width="46.453125" style="36" bestFit="1" customWidth="1"/>
    <col min="5383" max="5383" width="48.453125" style="36" bestFit="1" customWidth="1"/>
    <col min="5384" max="5384" width="48" style="36" bestFit="1" customWidth="1"/>
    <col min="5385" max="5385" width="12.54296875" style="36" bestFit="1" customWidth="1"/>
    <col min="5386" max="5632" width="8.7265625" style="36" customWidth="1"/>
    <col min="5633" max="5633" width="15.54296875" style="36" bestFit="1" customWidth="1"/>
    <col min="5634" max="5634" width="48.81640625" style="36" bestFit="1" customWidth="1"/>
    <col min="5635" max="5636" width="49.7265625" style="36" bestFit="1" customWidth="1"/>
    <col min="5637" max="5637" width="48.1796875" style="36" bestFit="1" customWidth="1"/>
    <col min="5638" max="5638" width="46.453125" style="36" bestFit="1" customWidth="1"/>
    <col min="5639" max="5639" width="48.453125" style="36" bestFit="1" customWidth="1"/>
    <col min="5640" max="5640" width="48" style="36" bestFit="1" customWidth="1"/>
    <col min="5641" max="5641" width="12.54296875" style="36" bestFit="1" customWidth="1"/>
    <col min="5642" max="5888" width="8.7265625" style="36" customWidth="1"/>
    <col min="5889" max="5889" width="15.54296875" style="36" bestFit="1" customWidth="1"/>
    <col min="5890" max="5890" width="48.81640625" style="36" bestFit="1" customWidth="1"/>
    <col min="5891" max="5892" width="49.7265625" style="36" bestFit="1" customWidth="1"/>
    <col min="5893" max="5893" width="48.1796875" style="36" bestFit="1" customWidth="1"/>
    <col min="5894" max="5894" width="46.453125" style="36" bestFit="1" customWidth="1"/>
    <col min="5895" max="5895" width="48.453125" style="36" bestFit="1" customWidth="1"/>
    <col min="5896" max="5896" width="48" style="36" bestFit="1" customWidth="1"/>
    <col min="5897" max="5897" width="12.54296875" style="36" bestFit="1" customWidth="1"/>
    <col min="5898" max="6144" width="8.7265625" style="36" customWidth="1"/>
    <col min="6145" max="6145" width="15.54296875" style="36" bestFit="1" customWidth="1"/>
    <col min="6146" max="6146" width="48.81640625" style="36" bestFit="1" customWidth="1"/>
    <col min="6147" max="6148" width="49.7265625" style="36" bestFit="1" customWidth="1"/>
    <col min="6149" max="6149" width="48.1796875" style="36" bestFit="1" customWidth="1"/>
    <col min="6150" max="6150" width="46.453125" style="36" bestFit="1" customWidth="1"/>
    <col min="6151" max="6151" width="48.453125" style="36" bestFit="1" customWidth="1"/>
    <col min="6152" max="6152" width="48" style="36" bestFit="1" customWidth="1"/>
    <col min="6153" max="6153" width="12.54296875" style="36" bestFit="1" customWidth="1"/>
    <col min="6154" max="6400" width="8.7265625" style="36" customWidth="1"/>
    <col min="6401" max="6401" width="15.54296875" style="36" bestFit="1" customWidth="1"/>
    <col min="6402" max="6402" width="48.81640625" style="36" bestFit="1" customWidth="1"/>
    <col min="6403" max="6404" width="49.7265625" style="36" bestFit="1" customWidth="1"/>
    <col min="6405" max="6405" width="48.1796875" style="36" bestFit="1" customWidth="1"/>
    <col min="6406" max="6406" width="46.453125" style="36" bestFit="1" customWidth="1"/>
    <col min="6407" max="6407" width="48.453125" style="36" bestFit="1" customWidth="1"/>
    <col min="6408" max="6408" width="48" style="36" bestFit="1" customWidth="1"/>
    <col min="6409" max="6409" width="12.54296875" style="36" bestFit="1" customWidth="1"/>
    <col min="6410" max="6656" width="8.7265625" style="36" customWidth="1"/>
    <col min="6657" max="6657" width="15.54296875" style="36" bestFit="1" customWidth="1"/>
    <col min="6658" max="6658" width="48.81640625" style="36" bestFit="1" customWidth="1"/>
    <col min="6659" max="6660" width="49.7265625" style="36" bestFit="1" customWidth="1"/>
    <col min="6661" max="6661" width="48.1796875" style="36" bestFit="1" customWidth="1"/>
    <col min="6662" max="6662" width="46.453125" style="36" bestFit="1" customWidth="1"/>
    <col min="6663" max="6663" width="48.453125" style="36" bestFit="1" customWidth="1"/>
    <col min="6664" max="6664" width="48" style="36" bestFit="1" customWidth="1"/>
    <col min="6665" max="6665" width="12.54296875" style="36" bestFit="1" customWidth="1"/>
    <col min="6666" max="6912" width="8.7265625" style="36" customWidth="1"/>
    <col min="6913" max="6913" width="15.54296875" style="36" bestFit="1" customWidth="1"/>
    <col min="6914" max="6914" width="48.81640625" style="36" bestFit="1" customWidth="1"/>
    <col min="6915" max="6916" width="49.7265625" style="36" bestFit="1" customWidth="1"/>
    <col min="6917" max="6917" width="48.1796875" style="36" bestFit="1" customWidth="1"/>
    <col min="6918" max="6918" width="46.453125" style="36" bestFit="1" customWidth="1"/>
    <col min="6919" max="6919" width="48.453125" style="36" bestFit="1" customWidth="1"/>
    <col min="6920" max="6920" width="48" style="36" bestFit="1" customWidth="1"/>
    <col min="6921" max="6921" width="12.54296875" style="36" bestFit="1" customWidth="1"/>
    <col min="6922" max="7168" width="8.7265625" style="36" customWidth="1"/>
    <col min="7169" max="7169" width="15.54296875" style="36" bestFit="1" customWidth="1"/>
    <col min="7170" max="7170" width="48.81640625" style="36" bestFit="1" customWidth="1"/>
    <col min="7171" max="7172" width="49.7265625" style="36" bestFit="1" customWidth="1"/>
    <col min="7173" max="7173" width="48.1796875" style="36" bestFit="1" customWidth="1"/>
    <col min="7174" max="7174" width="46.453125" style="36" bestFit="1" customWidth="1"/>
    <col min="7175" max="7175" width="48.453125" style="36" bestFit="1" customWidth="1"/>
    <col min="7176" max="7176" width="48" style="36" bestFit="1" customWidth="1"/>
    <col min="7177" max="7177" width="12.54296875" style="36" bestFit="1" customWidth="1"/>
    <col min="7178" max="7424" width="8.7265625" style="36" customWidth="1"/>
    <col min="7425" max="7425" width="15.54296875" style="36" bestFit="1" customWidth="1"/>
    <col min="7426" max="7426" width="48.81640625" style="36" bestFit="1" customWidth="1"/>
    <col min="7427" max="7428" width="49.7265625" style="36" bestFit="1" customWidth="1"/>
    <col min="7429" max="7429" width="48.1796875" style="36" bestFit="1" customWidth="1"/>
    <col min="7430" max="7430" width="46.453125" style="36" bestFit="1" customWidth="1"/>
    <col min="7431" max="7431" width="48.453125" style="36" bestFit="1" customWidth="1"/>
    <col min="7432" max="7432" width="48" style="36" bestFit="1" customWidth="1"/>
    <col min="7433" max="7433" width="12.54296875" style="36" bestFit="1" customWidth="1"/>
    <col min="7434" max="7680" width="8.7265625" style="36" customWidth="1"/>
    <col min="7681" max="7681" width="15.54296875" style="36" bestFit="1" customWidth="1"/>
    <col min="7682" max="7682" width="48.81640625" style="36" bestFit="1" customWidth="1"/>
    <col min="7683" max="7684" width="49.7265625" style="36" bestFit="1" customWidth="1"/>
    <col min="7685" max="7685" width="48.1796875" style="36" bestFit="1" customWidth="1"/>
    <col min="7686" max="7686" width="46.453125" style="36" bestFit="1" customWidth="1"/>
    <col min="7687" max="7687" width="48.453125" style="36" bestFit="1" customWidth="1"/>
    <col min="7688" max="7688" width="48" style="36" bestFit="1" customWidth="1"/>
    <col min="7689" max="7689" width="12.54296875" style="36" bestFit="1" customWidth="1"/>
    <col min="7690" max="7936" width="8.7265625" style="36" customWidth="1"/>
    <col min="7937" max="7937" width="15.54296875" style="36" bestFit="1" customWidth="1"/>
    <col min="7938" max="7938" width="48.81640625" style="36" bestFit="1" customWidth="1"/>
    <col min="7939" max="7940" width="49.7265625" style="36" bestFit="1" customWidth="1"/>
    <col min="7941" max="7941" width="48.1796875" style="36" bestFit="1" customWidth="1"/>
    <col min="7942" max="7942" width="46.453125" style="36" bestFit="1" customWidth="1"/>
    <col min="7943" max="7943" width="48.453125" style="36" bestFit="1" customWidth="1"/>
    <col min="7944" max="7944" width="48" style="36" bestFit="1" customWidth="1"/>
    <col min="7945" max="7945" width="12.54296875" style="36" bestFit="1" customWidth="1"/>
    <col min="7946" max="8192" width="8.7265625" style="36" customWidth="1"/>
    <col min="8193" max="8193" width="15.54296875" style="36" bestFit="1" customWidth="1"/>
    <col min="8194" max="8194" width="48.81640625" style="36" bestFit="1" customWidth="1"/>
    <col min="8195" max="8196" width="49.7265625" style="36" bestFit="1" customWidth="1"/>
    <col min="8197" max="8197" width="48.1796875" style="36" bestFit="1" customWidth="1"/>
    <col min="8198" max="8198" width="46.453125" style="36" bestFit="1" customWidth="1"/>
    <col min="8199" max="8199" width="48.453125" style="36" bestFit="1" customWidth="1"/>
    <col min="8200" max="8200" width="48" style="36" bestFit="1" customWidth="1"/>
    <col min="8201" max="8201" width="12.54296875" style="36" bestFit="1" customWidth="1"/>
    <col min="8202" max="8448" width="8.7265625" style="36" customWidth="1"/>
    <col min="8449" max="8449" width="15.54296875" style="36" bestFit="1" customWidth="1"/>
    <col min="8450" max="8450" width="48.81640625" style="36" bestFit="1" customWidth="1"/>
    <col min="8451" max="8452" width="49.7265625" style="36" bestFit="1" customWidth="1"/>
    <col min="8453" max="8453" width="48.1796875" style="36" bestFit="1" customWidth="1"/>
    <col min="8454" max="8454" width="46.453125" style="36" bestFit="1" customWidth="1"/>
    <col min="8455" max="8455" width="48.453125" style="36" bestFit="1" customWidth="1"/>
    <col min="8456" max="8456" width="48" style="36" bestFit="1" customWidth="1"/>
    <col min="8457" max="8457" width="12.54296875" style="36" bestFit="1" customWidth="1"/>
    <col min="8458" max="8704" width="8.7265625" style="36" customWidth="1"/>
    <col min="8705" max="8705" width="15.54296875" style="36" bestFit="1" customWidth="1"/>
    <col min="8706" max="8706" width="48.81640625" style="36" bestFit="1" customWidth="1"/>
    <col min="8707" max="8708" width="49.7265625" style="36" bestFit="1" customWidth="1"/>
    <col min="8709" max="8709" width="48.1796875" style="36" bestFit="1" customWidth="1"/>
    <col min="8710" max="8710" width="46.453125" style="36" bestFit="1" customWidth="1"/>
    <col min="8711" max="8711" width="48.453125" style="36" bestFit="1" customWidth="1"/>
    <col min="8712" max="8712" width="48" style="36" bestFit="1" customWidth="1"/>
    <col min="8713" max="8713" width="12.54296875" style="36" bestFit="1" customWidth="1"/>
    <col min="8714" max="8960" width="8.7265625" style="36" customWidth="1"/>
    <col min="8961" max="8961" width="15.54296875" style="36" bestFit="1" customWidth="1"/>
    <col min="8962" max="8962" width="48.81640625" style="36" bestFit="1" customWidth="1"/>
    <col min="8963" max="8964" width="49.7265625" style="36" bestFit="1" customWidth="1"/>
    <col min="8965" max="8965" width="48.1796875" style="36" bestFit="1" customWidth="1"/>
    <col min="8966" max="8966" width="46.453125" style="36" bestFit="1" customWidth="1"/>
    <col min="8967" max="8967" width="48.453125" style="36" bestFit="1" customWidth="1"/>
    <col min="8968" max="8968" width="48" style="36" bestFit="1" customWidth="1"/>
    <col min="8969" max="8969" width="12.54296875" style="36" bestFit="1" customWidth="1"/>
    <col min="8970" max="9216" width="8.7265625" style="36" customWidth="1"/>
    <col min="9217" max="9217" width="15.54296875" style="36" bestFit="1" customWidth="1"/>
    <col min="9218" max="9218" width="48.81640625" style="36" bestFit="1" customWidth="1"/>
    <col min="9219" max="9220" width="49.7265625" style="36" bestFit="1" customWidth="1"/>
    <col min="9221" max="9221" width="48.1796875" style="36" bestFit="1" customWidth="1"/>
    <col min="9222" max="9222" width="46.453125" style="36" bestFit="1" customWidth="1"/>
    <col min="9223" max="9223" width="48.453125" style="36" bestFit="1" customWidth="1"/>
    <col min="9224" max="9224" width="48" style="36" bestFit="1" customWidth="1"/>
    <col min="9225" max="9225" width="12.54296875" style="36" bestFit="1" customWidth="1"/>
    <col min="9226" max="9472" width="8.7265625" style="36" customWidth="1"/>
    <col min="9473" max="9473" width="15.54296875" style="36" bestFit="1" customWidth="1"/>
    <col min="9474" max="9474" width="48.81640625" style="36" bestFit="1" customWidth="1"/>
    <col min="9475" max="9476" width="49.7265625" style="36" bestFit="1" customWidth="1"/>
    <col min="9477" max="9477" width="48.1796875" style="36" bestFit="1" customWidth="1"/>
    <col min="9478" max="9478" width="46.453125" style="36" bestFit="1" customWidth="1"/>
    <col min="9479" max="9479" width="48.453125" style="36" bestFit="1" customWidth="1"/>
    <col min="9480" max="9480" width="48" style="36" bestFit="1" customWidth="1"/>
    <col min="9481" max="9481" width="12.54296875" style="36" bestFit="1" customWidth="1"/>
    <col min="9482" max="9728" width="8.7265625" style="36" customWidth="1"/>
    <col min="9729" max="9729" width="15.54296875" style="36" bestFit="1" customWidth="1"/>
    <col min="9730" max="9730" width="48.81640625" style="36" bestFit="1" customWidth="1"/>
    <col min="9731" max="9732" width="49.7265625" style="36" bestFit="1" customWidth="1"/>
    <col min="9733" max="9733" width="48.1796875" style="36" bestFit="1" customWidth="1"/>
    <col min="9734" max="9734" width="46.453125" style="36" bestFit="1" customWidth="1"/>
    <col min="9735" max="9735" width="48.453125" style="36" bestFit="1" customWidth="1"/>
    <col min="9736" max="9736" width="48" style="36" bestFit="1" customWidth="1"/>
    <col min="9737" max="9737" width="12.54296875" style="36" bestFit="1" customWidth="1"/>
    <col min="9738" max="9984" width="8.7265625" style="36" customWidth="1"/>
    <col min="9985" max="9985" width="15.54296875" style="36" bestFit="1" customWidth="1"/>
    <col min="9986" max="9986" width="48.81640625" style="36" bestFit="1" customWidth="1"/>
    <col min="9987" max="9988" width="49.7265625" style="36" bestFit="1" customWidth="1"/>
    <col min="9989" max="9989" width="48.1796875" style="36" bestFit="1" customWidth="1"/>
    <col min="9990" max="9990" width="46.453125" style="36" bestFit="1" customWidth="1"/>
    <col min="9991" max="9991" width="48.453125" style="36" bestFit="1" customWidth="1"/>
    <col min="9992" max="9992" width="48" style="36" bestFit="1" customWidth="1"/>
    <col min="9993" max="9993" width="12.54296875" style="36" bestFit="1" customWidth="1"/>
    <col min="9994" max="10240" width="8.7265625" style="36" customWidth="1"/>
    <col min="10241" max="10241" width="15.54296875" style="36" bestFit="1" customWidth="1"/>
    <col min="10242" max="10242" width="48.81640625" style="36" bestFit="1" customWidth="1"/>
    <col min="10243" max="10244" width="49.7265625" style="36" bestFit="1" customWidth="1"/>
    <col min="10245" max="10245" width="48.1796875" style="36" bestFit="1" customWidth="1"/>
    <col min="10246" max="10246" width="46.453125" style="36" bestFit="1" customWidth="1"/>
    <col min="10247" max="10247" width="48.453125" style="36" bestFit="1" customWidth="1"/>
    <col min="10248" max="10248" width="48" style="36" bestFit="1" customWidth="1"/>
    <col min="10249" max="10249" width="12.54296875" style="36" bestFit="1" customWidth="1"/>
    <col min="10250" max="10496" width="8.7265625" style="36" customWidth="1"/>
    <col min="10497" max="10497" width="15.54296875" style="36" bestFit="1" customWidth="1"/>
    <col min="10498" max="10498" width="48.81640625" style="36" bestFit="1" customWidth="1"/>
    <col min="10499" max="10500" width="49.7265625" style="36" bestFit="1" customWidth="1"/>
    <col min="10501" max="10501" width="48.1796875" style="36" bestFit="1" customWidth="1"/>
    <col min="10502" max="10502" width="46.453125" style="36" bestFit="1" customWidth="1"/>
    <col min="10503" max="10503" width="48.453125" style="36" bestFit="1" customWidth="1"/>
    <col min="10504" max="10504" width="48" style="36" bestFit="1" customWidth="1"/>
    <col min="10505" max="10505" width="12.54296875" style="36" bestFit="1" customWidth="1"/>
    <col min="10506" max="10752" width="8.7265625" style="36" customWidth="1"/>
    <col min="10753" max="10753" width="15.54296875" style="36" bestFit="1" customWidth="1"/>
    <col min="10754" max="10754" width="48.81640625" style="36" bestFit="1" customWidth="1"/>
    <col min="10755" max="10756" width="49.7265625" style="36" bestFit="1" customWidth="1"/>
    <col min="10757" max="10757" width="48.1796875" style="36" bestFit="1" customWidth="1"/>
    <col min="10758" max="10758" width="46.453125" style="36" bestFit="1" customWidth="1"/>
    <col min="10759" max="10759" width="48.453125" style="36" bestFit="1" customWidth="1"/>
    <col min="10760" max="10760" width="48" style="36" bestFit="1" customWidth="1"/>
    <col min="10761" max="10761" width="12.54296875" style="36" bestFit="1" customWidth="1"/>
    <col min="10762" max="11008" width="8.7265625" style="36" customWidth="1"/>
    <col min="11009" max="11009" width="15.54296875" style="36" bestFit="1" customWidth="1"/>
    <col min="11010" max="11010" width="48.81640625" style="36" bestFit="1" customWidth="1"/>
    <col min="11011" max="11012" width="49.7265625" style="36" bestFit="1" customWidth="1"/>
    <col min="11013" max="11013" width="48.1796875" style="36" bestFit="1" customWidth="1"/>
    <col min="11014" max="11014" width="46.453125" style="36" bestFit="1" customWidth="1"/>
    <col min="11015" max="11015" width="48.453125" style="36" bestFit="1" customWidth="1"/>
    <col min="11016" max="11016" width="48" style="36" bestFit="1" customWidth="1"/>
    <col min="11017" max="11017" width="12.54296875" style="36" bestFit="1" customWidth="1"/>
    <col min="11018" max="11264" width="8.7265625" style="36" customWidth="1"/>
    <col min="11265" max="11265" width="15.54296875" style="36" bestFit="1" customWidth="1"/>
    <col min="11266" max="11266" width="48.81640625" style="36" bestFit="1" customWidth="1"/>
    <col min="11267" max="11268" width="49.7265625" style="36" bestFit="1" customWidth="1"/>
    <col min="11269" max="11269" width="48.1796875" style="36" bestFit="1" customWidth="1"/>
    <col min="11270" max="11270" width="46.453125" style="36" bestFit="1" customWidth="1"/>
    <col min="11271" max="11271" width="48.453125" style="36" bestFit="1" customWidth="1"/>
    <col min="11272" max="11272" width="48" style="36" bestFit="1" customWidth="1"/>
    <col min="11273" max="11273" width="12.54296875" style="36" bestFit="1" customWidth="1"/>
    <col min="11274" max="11520" width="8.7265625" style="36" customWidth="1"/>
    <col min="11521" max="11521" width="15.54296875" style="36" bestFit="1" customWidth="1"/>
    <col min="11522" max="11522" width="48.81640625" style="36" bestFit="1" customWidth="1"/>
    <col min="11523" max="11524" width="49.7265625" style="36" bestFit="1" customWidth="1"/>
    <col min="11525" max="11525" width="48.1796875" style="36" bestFit="1" customWidth="1"/>
    <col min="11526" max="11526" width="46.453125" style="36" bestFit="1" customWidth="1"/>
    <col min="11527" max="11527" width="48.453125" style="36" bestFit="1" customWidth="1"/>
    <col min="11528" max="11528" width="48" style="36" bestFit="1" customWidth="1"/>
    <col min="11529" max="11529" width="12.54296875" style="36" bestFit="1" customWidth="1"/>
    <col min="11530" max="11776" width="8.7265625" style="36" customWidth="1"/>
    <col min="11777" max="11777" width="15.54296875" style="36" bestFit="1" customWidth="1"/>
    <col min="11778" max="11778" width="48.81640625" style="36" bestFit="1" customWidth="1"/>
    <col min="11779" max="11780" width="49.7265625" style="36" bestFit="1" customWidth="1"/>
    <col min="11781" max="11781" width="48.1796875" style="36" bestFit="1" customWidth="1"/>
    <col min="11782" max="11782" width="46.453125" style="36" bestFit="1" customWidth="1"/>
    <col min="11783" max="11783" width="48.453125" style="36" bestFit="1" customWidth="1"/>
    <col min="11784" max="11784" width="48" style="36" bestFit="1" customWidth="1"/>
    <col min="11785" max="11785" width="12.54296875" style="36" bestFit="1" customWidth="1"/>
    <col min="11786" max="12032" width="8.7265625" style="36" customWidth="1"/>
    <col min="12033" max="12033" width="15.54296875" style="36" bestFit="1" customWidth="1"/>
    <col min="12034" max="12034" width="48.81640625" style="36" bestFit="1" customWidth="1"/>
    <col min="12035" max="12036" width="49.7265625" style="36" bestFit="1" customWidth="1"/>
    <col min="12037" max="12037" width="48.1796875" style="36" bestFit="1" customWidth="1"/>
    <col min="12038" max="12038" width="46.453125" style="36" bestFit="1" customWidth="1"/>
    <col min="12039" max="12039" width="48.453125" style="36" bestFit="1" customWidth="1"/>
    <col min="12040" max="12040" width="48" style="36" bestFit="1" customWidth="1"/>
    <col min="12041" max="12041" width="12.54296875" style="36" bestFit="1" customWidth="1"/>
    <col min="12042" max="12288" width="8.7265625" style="36" customWidth="1"/>
    <col min="12289" max="12289" width="15.54296875" style="36" bestFit="1" customWidth="1"/>
    <col min="12290" max="12290" width="48.81640625" style="36" bestFit="1" customWidth="1"/>
    <col min="12291" max="12292" width="49.7265625" style="36" bestFit="1" customWidth="1"/>
    <col min="12293" max="12293" width="48.1796875" style="36" bestFit="1" customWidth="1"/>
    <col min="12294" max="12294" width="46.453125" style="36" bestFit="1" customWidth="1"/>
    <col min="12295" max="12295" width="48.453125" style="36" bestFit="1" customWidth="1"/>
    <col min="12296" max="12296" width="48" style="36" bestFit="1" customWidth="1"/>
    <col min="12297" max="12297" width="12.54296875" style="36" bestFit="1" customWidth="1"/>
    <col min="12298" max="12544" width="8.7265625" style="36" customWidth="1"/>
    <col min="12545" max="12545" width="15.54296875" style="36" bestFit="1" customWidth="1"/>
    <col min="12546" max="12546" width="48.81640625" style="36" bestFit="1" customWidth="1"/>
    <col min="12547" max="12548" width="49.7265625" style="36" bestFit="1" customWidth="1"/>
    <col min="12549" max="12549" width="48.1796875" style="36" bestFit="1" customWidth="1"/>
    <col min="12550" max="12550" width="46.453125" style="36" bestFit="1" customWidth="1"/>
    <col min="12551" max="12551" width="48.453125" style="36" bestFit="1" customWidth="1"/>
    <col min="12552" max="12552" width="48" style="36" bestFit="1" customWidth="1"/>
    <col min="12553" max="12553" width="12.54296875" style="36" bestFit="1" customWidth="1"/>
    <col min="12554" max="12800" width="8.7265625" style="36" customWidth="1"/>
    <col min="12801" max="12801" width="15.54296875" style="36" bestFit="1" customWidth="1"/>
    <col min="12802" max="12802" width="48.81640625" style="36" bestFit="1" customWidth="1"/>
    <col min="12803" max="12804" width="49.7265625" style="36" bestFit="1" customWidth="1"/>
    <col min="12805" max="12805" width="48.1796875" style="36" bestFit="1" customWidth="1"/>
    <col min="12806" max="12806" width="46.453125" style="36" bestFit="1" customWidth="1"/>
    <col min="12807" max="12807" width="48.453125" style="36" bestFit="1" customWidth="1"/>
    <col min="12808" max="12808" width="48" style="36" bestFit="1" customWidth="1"/>
    <col min="12809" max="12809" width="12.54296875" style="36" bestFit="1" customWidth="1"/>
    <col min="12810" max="13056" width="8.7265625" style="36" customWidth="1"/>
    <col min="13057" max="13057" width="15.54296875" style="36" bestFit="1" customWidth="1"/>
    <col min="13058" max="13058" width="48.81640625" style="36" bestFit="1" customWidth="1"/>
    <col min="13059" max="13060" width="49.7265625" style="36" bestFit="1" customWidth="1"/>
    <col min="13061" max="13061" width="48.1796875" style="36" bestFit="1" customWidth="1"/>
    <col min="13062" max="13062" width="46.453125" style="36" bestFit="1" customWidth="1"/>
    <col min="13063" max="13063" width="48.453125" style="36" bestFit="1" customWidth="1"/>
    <col min="13064" max="13064" width="48" style="36" bestFit="1" customWidth="1"/>
    <col min="13065" max="13065" width="12.54296875" style="36" bestFit="1" customWidth="1"/>
    <col min="13066" max="13312" width="8.7265625" style="36" customWidth="1"/>
    <col min="13313" max="13313" width="15.54296875" style="36" bestFit="1" customWidth="1"/>
    <col min="13314" max="13314" width="48.81640625" style="36" bestFit="1" customWidth="1"/>
    <col min="13315" max="13316" width="49.7265625" style="36" bestFit="1" customWidth="1"/>
    <col min="13317" max="13317" width="48.1796875" style="36" bestFit="1" customWidth="1"/>
    <col min="13318" max="13318" width="46.453125" style="36" bestFit="1" customWidth="1"/>
    <col min="13319" max="13319" width="48.453125" style="36" bestFit="1" customWidth="1"/>
    <col min="13320" max="13320" width="48" style="36" bestFit="1" customWidth="1"/>
    <col min="13321" max="13321" width="12.54296875" style="36" bestFit="1" customWidth="1"/>
    <col min="13322" max="13568" width="8.7265625" style="36" customWidth="1"/>
    <col min="13569" max="13569" width="15.54296875" style="36" bestFit="1" customWidth="1"/>
    <col min="13570" max="13570" width="48.81640625" style="36" bestFit="1" customWidth="1"/>
    <col min="13571" max="13572" width="49.7265625" style="36" bestFit="1" customWidth="1"/>
    <col min="13573" max="13573" width="48.1796875" style="36" bestFit="1" customWidth="1"/>
    <col min="13574" max="13574" width="46.453125" style="36" bestFit="1" customWidth="1"/>
    <col min="13575" max="13575" width="48.453125" style="36" bestFit="1" customWidth="1"/>
    <col min="13576" max="13576" width="48" style="36" bestFit="1" customWidth="1"/>
    <col min="13577" max="13577" width="12.54296875" style="36" bestFit="1" customWidth="1"/>
    <col min="13578" max="13824" width="8.7265625" style="36" customWidth="1"/>
    <col min="13825" max="13825" width="15.54296875" style="36" bestFit="1" customWidth="1"/>
    <col min="13826" max="13826" width="48.81640625" style="36" bestFit="1" customWidth="1"/>
    <col min="13827" max="13828" width="49.7265625" style="36" bestFit="1" customWidth="1"/>
    <col min="13829" max="13829" width="48.1796875" style="36" bestFit="1" customWidth="1"/>
    <col min="13830" max="13830" width="46.453125" style="36" bestFit="1" customWidth="1"/>
    <col min="13831" max="13831" width="48.453125" style="36" bestFit="1" customWidth="1"/>
    <col min="13832" max="13832" width="48" style="36" bestFit="1" customWidth="1"/>
    <col min="13833" max="13833" width="12.54296875" style="36" bestFit="1" customWidth="1"/>
    <col min="13834" max="14080" width="8.7265625" style="36" customWidth="1"/>
    <col min="14081" max="14081" width="15.54296875" style="36" bestFit="1" customWidth="1"/>
    <col min="14082" max="14082" width="48.81640625" style="36" bestFit="1" customWidth="1"/>
    <col min="14083" max="14084" width="49.7265625" style="36" bestFit="1" customWidth="1"/>
    <col min="14085" max="14085" width="48.1796875" style="36" bestFit="1" customWidth="1"/>
    <col min="14086" max="14086" width="46.453125" style="36" bestFit="1" customWidth="1"/>
    <col min="14087" max="14087" width="48.453125" style="36" bestFit="1" customWidth="1"/>
    <col min="14088" max="14088" width="48" style="36" bestFit="1" customWidth="1"/>
    <col min="14089" max="14089" width="12.54296875" style="36" bestFit="1" customWidth="1"/>
    <col min="14090" max="14336" width="8.7265625" style="36" customWidth="1"/>
    <col min="14337" max="14337" width="15.54296875" style="36" bestFit="1" customWidth="1"/>
    <col min="14338" max="14338" width="48.81640625" style="36" bestFit="1" customWidth="1"/>
    <col min="14339" max="14340" width="49.7265625" style="36" bestFit="1" customWidth="1"/>
    <col min="14341" max="14341" width="48.1796875" style="36" bestFit="1" customWidth="1"/>
    <col min="14342" max="14342" width="46.453125" style="36" bestFit="1" customWidth="1"/>
    <col min="14343" max="14343" width="48.453125" style="36" bestFit="1" customWidth="1"/>
    <col min="14344" max="14344" width="48" style="36" bestFit="1" customWidth="1"/>
    <col min="14345" max="14345" width="12.54296875" style="36" bestFit="1" customWidth="1"/>
    <col min="14346" max="14592" width="8.7265625" style="36" customWidth="1"/>
    <col min="14593" max="14593" width="15.54296875" style="36" bestFit="1" customWidth="1"/>
    <col min="14594" max="14594" width="48.81640625" style="36" bestFit="1" customWidth="1"/>
    <col min="14595" max="14596" width="49.7265625" style="36" bestFit="1" customWidth="1"/>
    <col min="14597" max="14597" width="48.1796875" style="36" bestFit="1" customWidth="1"/>
    <col min="14598" max="14598" width="46.453125" style="36" bestFit="1" customWidth="1"/>
    <col min="14599" max="14599" width="48.453125" style="36" bestFit="1" customWidth="1"/>
    <col min="14600" max="14600" width="48" style="36" bestFit="1" customWidth="1"/>
    <col min="14601" max="14601" width="12.54296875" style="36" bestFit="1" customWidth="1"/>
    <col min="14602" max="14848" width="8.7265625" style="36" customWidth="1"/>
    <col min="14849" max="14849" width="15.54296875" style="36" bestFit="1" customWidth="1"/>
    <col min="14850" max="14850" width="48.81640625" style="36" bestFit="1" customWidth="1"/>
    <col min="14851" max="14852" width="49.7265625" style="36" bestFit="1" customWidth="1"/>
    <col min="14853" max="14853" width="48.1796875" style="36" bestFit="1" customWidth="1"/>
    <col min="14854" max="14854" width="46.453125" style="36" bestFit="1" customWidth="1"/>
    <col min="14855" max="14855" width="48.453125" style="36" bestFit="1" customWidth="1"/>
    <col min="14856" max="14856" width="48" style="36" bestFit="1" customWidth="1"/>
    <col min="14857" max="14857" width="12.54296875" style="36" bestFit="1" customWidth="1"/>
    <col min="14858" max="15104" width="8.7265625" style="36" customWidth="1"/>
    <col min="15105" max="15105" width="15.54296875" style="36" bestFit="1" customWidth="1"/>
    <col min="15106" max="15106" width="48.81640625" style="36" bestFit="1" customWidth="1"/>
    <col min="15107" max="15108" width="49.7265625" style="36" bestFit="1" customWidth="1"/>
    <col min="15109" max="15109" width="48.1796875" style="36" bestFit="1" customWidth="1"/>
    <col min="15110" max="15110" width="46.453125" style="36" bestFit="1" customWidth="1"/>
    <col min="15111" max="15111" width="48.453125" style="36" bestFit="1" customWidth="1"/>
    <col min="15112" max="15112" width="48" style="36" bestFit="1" customWidth="1"/>
    <col min="15113" max="15113" width="12.54296875" style="36" bestFit="1" customWidth="1"/>
    <col min="15114" max="15360" width="8.7265625" style="36" customWidth="1"/>
    <col min="15361" max="15361" width="15.54296875" style="36" bestFit="1" customWidth="1"/>
    <col min="15362" max="15362" width="48.81640625" style="36" bestFit="1" customWidth="1"/>
    <col min="15363" max="15364" width="49.7265625" style="36" bestFit="1" customWidth="1"/>
    <col min="15365" max="15365" width="48.1796875" style="36" bestFit="1" customWidth="1"/>
    <col min="15366" max="15366" width="46.453125" style="36" bestFit="1" customWidth="1"/>
    <col min="15367" max="15367" width="48.453125" style="36" bestFit="1" customWidth="1"/>
    <col min="15368" max="15368" width="48" style="36" bestFit="1" customWidth="1"/>
    <col min="15369" max="15369" width="12.54296875" style="36" bestFit="1" customWidth="1"/>
    <col min="15370" max="15616" width="8.7265625" style="36" customWidth="1"/>
    <col min="15617" max="15617" width="15.54296875" style="36" bestFit="1" customWidth="1"/>
    <col min="15618" max="15618" width="48.81640625" style="36" bestFit="1" customWidth="1"/>
    <col min="15619" max="15620" width="49.7265625" style="36" bestFit="1" customWidth="1"/>
    <col min="15621" max="15621" width="48.1796875" style="36" bestFit="1" customWidth="1"/>
    <col min="15622" max="15622" width="46.453125" style="36" bestFit="1" customWidth="1"/>
    <col min="15623" max="15623" width="48.453125" style="36" bestFit="1" customWidth="1"/>
    <col min="15624" max="15624" width="48" style="36" bestFit="1" customWidth="1"/>
    <col min="15625" max="15625" width="12.54296875" style="36" bestFit="1" customWidth="1"/>
    <col min="15626" max="15872" width="8.7265625" style="36" customWidth="1"/>
    <col min="15873" max="15873" width="15.54296875" style="36" bestFit="1" customWidth="1"/>
    <col min="15874" max="15874" width="48.81640625" style="36" bestFit="1" customWidth="1"/>
    <col min="15875" max="15876" width="49.7265625" style="36" bestFit="1" customWidth="1"/>
    <col min="15877" max="15877" width="48.1796875" style="36" bestFit="1" customWidth="1"/>
    <col min="15878" max="15878" width="46.453125" style="36" bestFit="1" customWidth="1"/>
    <col min="15879" max="15879" width="48.453125" style="36" bestFit="1" customWidth="1"/>
    <col min="15880" max="15880" width="48" style="36" bestFit="1" customWidth="1"/>
    <col min="15881" max="15881" width="12.54296875" style="36" bestFit="1" customWidth="1"/>
    <col min="15882" max="16128" width="8.7265625" style="36" customWidth="1"/>
    <col min="16129" max="16129" width="15.54296875" style="36" bestFit="1" customWidth="1"/>
    <col min="16130" max="16130" width="48.81640625" style="36" bestFit="1" customWidth="1"/>
    <col min="16131" max="16132" width="49.7265625" style="36" bestFit="1" customWidth="1"/>
    <col min="16133" max="16133" width="48.1796875" style="36" bestFit="1" customWidth="1"/>
    <col min="16134" max="16134" width="46.453125" style="36" bestFit="1" customWidth="1"/>
    <col min="16135" max="16135" width="48.453125" style="36" bestFit="1" customWidth="1"/>
    <col min="16136" max="16136" width="48" style="36" bestFit="1" customWidth="1"/>
    <col min="16137" max="16137" width="12.54296875" style="36" bestFit="1" customWidth="1"/>
    <col min="16138" max="16384" width="8.7265625" style="36" customWidth="1"/>
  </cols>
  <sheetData>
    <row r="7" spans="1:9" ht="13" x14ac:dyDescent="0.25">
      <c r="A7" s="69" t="s">
        <v>42</v>
      </c>
      <c r="B7" s="70"/>
      <c r="C7" s="71"/>
      <c r="D7" s="72" t="s">
        <v>958</v>
      </c>
      <c r="E7" s="73"/>
      <c r="F7" s="73"/>
      <c r="G7" s="73"/>
      <c r="H7" s="73"/>
      <c r="I7" s="74"/>
    </row>
    <row r="8" spans="1:9" ht="13" x14ac:dyDescent="0.25">
      <c r="A8" s="69" t="s">
        <v>44</v>
      </c>
      <c r="B8" s="70"/>
      <c r="C8" s="71"/>
      <c r="D8" s="72" t="s">
        <v>45</v>
      </c>
      <c r="E8" s="73"/>
      <c r="F8" s="73"/>
      <c r="G8" s="73"/>
      <c r="H8" s="73"/>
      <c r="I8" s="74"/>
    </row>
    <row r="9" spans="1:9" ht="13" x14ac:dyDescent="0.25">
      <c r="A9" s="69" t="s">
        <v>46</v>
      </c>
      <c r="B9" s="70"/>
      <c r="C9" s="71"/>
      <c r="D9" s="72" t="s">
        <v>47</v>
      </c>
      <c r="E9" s="73"/>
      <c r="F9" s="73"/>
      <c r="G9" s="73"/>
      <c r="H9" s="73"/>
      <c r="I9" s="74"/>
    </row>
    <row r="10" spans="1:9" ht="13" x14ac:dyDescent="0.25">
      <c r="A10" s="69" t="s">
        <v>48</v>
      </c>
      <c r="B10" s="70"/>
      <c r="C10" s="71"/>
      <c r="D10" s="72" t="s">
        <v>49</v>
      </c>
      <c r="E10" s="73"/>
      <c r="F10" s="73"/>
      <c r="G10" s="73"/>
      <c r="H10" s="73"/>
      <c r="I10" s="74"/>
    </row>
    <row r="11" spans="1:9" ht="13" x14ac:dyDescent="0.25">
      <c r="A11" s="69" t="s">
        <v>50</v>
      </c>
      <c r="B11" s="70"/>
      <c r="C11" s="71"/>
      <c r="D11" s="72" t="s">
        <v>51</v>
      </c>
      <c r="E11" s="73"/>
      <c r="F11" s="73"/>
      <c r="G11" s="73"/>
      <c r="H11" s="73"/>
      <c r="I11" s="74"/>
    </row>
    <row r="12" spans="1:9" ht="13" x14ac:dyDescent="0.25">
      <c r="A12" s="69" t="s">
        <v>52</v>
      </c>
      <c r="B12" s="70"/>
      <c r="C12" s="71"/>
      <c r="D12" s="72" t="s">
        <v>53</v>
      </c>
      <c r="E12" s="73"/>
      <c r="F12" s="73"/>
      <c r="G12" s="73"/>
      <c r="H12" s="73"/>
      <c r="I12" s="74"/>
    </row>
    <row r="13" spans="1:9" ht="13" x14ac:dyDescent="0.25">
      <c r="A13" s="69" t="s">
        <v>54</v>
      </c>
      <c r="B13" s="70"/>
      <c r="C13" s="71"/>
      <c r="D13" s="72" t="s">
        <v>959</v>
      </c>
      <c r="E13" s="73"/>
      <c r="F13" s="73"/>
      <c r="G13" s="73"/>
      <c r="H13" s="73"/>
      <c r="I13" s="74"/>
    </row>
    <row r="14" spans="1:9" ht="13" x14ac:dyDescent="0.25">
      <c r="A14" s="69" t="s">
        <v>56</v>
      </c>
      <c r="B14" s="70"/>
      <c r="C14" s="71"/>
      <c r="D14" s="72" t="s">
        <v>57</v>
      </c>
      <c r="E14" s="73"/>
      <c r="F14" s="73"/>
      <c r="G14" s="73"/>
      <c r="H14" s="73"/>
      <c r="I14" s="74"/>
    </row>
    <row r="16" spans="1:9" ht="13" x14ac:dyDescent="0.25">
      <c r="A16" s="44" t="s">
        <v>58</v>
      </c>
      <c r="B16" s="44" t="s">
        <v>59</v>
      </c>
      <c r="C16" s="44" t="s">
        <v>60</v>
      </c>
      <c r="D16" s="44" t="s">
        <v>61</v>
      </c>
      <c r="E16" s="44" t="s">
        <v>62</v>
      </c>
      <c r="F16" s="44" t="s">
        <v>63</v>
      </c>
      <c r="G16" s="44" t="s">
        <v>64</v>
      </c>
      <c r="H16" s="44" t="s">
        <v>65</v>
      </c>
      <c r="I16" s="44" t="s">
        <v>66</v>
      </c>
    </row>
    <row r="17" spans="1:9" ht="13" x14ac:dyDescent="0.25">
      <c r="A17" s="44" t="s">
        <v>960</v>
      </c>
      <c r="B17" s="45" t="s">
        <v>58</v>
      </c>
      <c r="C17" s="45" t="s">
        <v>58</v>
      </c>
      <c r="D17" s="45" t="s">
        <v>58</v>
      </c>
      <c r="E17" s="45" t="s">
        <v>58</v>
      </c>
      <c r="F17" s="45" t="s">
        <v>58</v>
      </c>
      <c r="G17" s="45" t="s">
        <v>58</v>
      </c>
      <c r="H17" s="45" t="s">
        <v>58</v>
      </c>
      <c r="I17" s="46">
        <v>0</v>
      </c>
    </row>
    <row r="18" spans="1:9" ht="13" x14ac:dyDescent="0.25">
      <c r="A18" s="44" t="s">
        <v>961</v>
      </c>
      <c r="B18" s="45" t="s">
        <v>58</v>
      </c>
      <c r="C18" s="45" t="s">
        <v>58</v>
      </c>
      <c r="D18" s="45" t="s">
        <v>58</v>
      </c>
      <c r="E18" s="45" t="s">
        <v>58</v>
      </c>
      <c r="F18" s="46">
        <v>2.583734474874396</v>
      </c>
      <c r="G18" s="45" t="s">
        <v>58</v>
      </c>
      <c r="H18" s="45" t="s">
        <v>58</v>
      </c>
      <c r="I18" s="46">
        <v>2.58</v>
      </c>
    </row>
    <row r="19" spans="1:9" ht="13" x14ac:dyDescent="0.25">
      <c r="A19" s="44" t="s">
        <v>962</v>
      </c>
      <c r="B19" s="45" t="s">
        <v>58</v>
      </c>
      <c r="C19" s="46">
        <v>2.4039999999999999</v>
      </c>
      <c r="D19" s="45" t="s">
        <v>58</v>
      </c>
      <c r="E19" s="45" t="s">
        <v>58</v>
      </c>
      <c r="F19" s="46">
        <v>2.6153633086648784</v>
      </c>
      <c r="G19" s="45" t="s">
        <v>58</v>
      </c>
      <c r="H19" s="45" t="s">
        <v>58</v>
      </c>
      <c r="I19" s="46">
        <v>2.62</v>
      </c>
    </row>
    <row r="20" spans="1:9" ht="13" x14ac:dyDescent="0.25">
      <c r="A20" s="44" t="s">
        <v>963</v>
      </c>
      <c r="B20" s="45" t="s">
        <v>58</v>
      </c>
      <c r="C20" s="46">
        <v>2.6334251994837126</v>
      </c>
      <c r="D20" s="45" t="s">
        <v>58</v>
      </c>
      <c r="E20" s="45" t="s">
        <v>58</v>
      </c>
      <c r="F20" s="46">
        <v>2.6505727234635015</v>
      </c>
      <c r="G20" s="45" t="s">
        <v>58</v>
      </c>
      <c r="H20" s="45" t="s">
        <v>58</v>
      </c>
      <c r="I20" s="46">
        <v>2.65</v>
      </c>
    </row>
    <row r="21" spans="1:9" ht="13" x14ac:dyDescent="0.25">
      <c r="A21" s="44" t="s">
        <v>964</v>
      </c>
      <c r="B21" s="45" t="s">
        <v>58</v>
      </c>
      <c r="C21" s="46">
        <v>2.6357497907528971</v>
      </c>
      <c r="D21" s="45" t="s">
        <v>58</v>
      </c>
      <c r="E21" s="45" t="s">
        <v>58</v>
      </c>
      <c r="F21" s="46">
        <v>2.6502124812495063</v>
      </c>
      <c r="G21" s="45" t="s">
        <v>58</v>
      </c>
      <c r="H21" s="45" t="s">
        <v>58</v>
      </c>
      <c r="I21" s="46">
        <v>2.65</v>
      </c>
    </row>
    <row r="22" spans="1:9" ht="13" x14ac:dyDescent="0.25">
      <c r="A22" s="44" t="s">
        <v>965</v>
      </c>
      <c r="B22" s="45" t="s">
        <v>58</v>
      </c>
      <c r="C22" s="46">
        <v>2.6184484420468701</v>
      </c>
      <c r="D22" s="45" t="s">
        <v>58</v>
      </c>
      <c r="E22" s="45" t="s">
        <v>58</v>
      </c>
      <c r="F22" s="46">
        <v>2.6314525083122535</v>
      </c>
      <c r="G22" s="45" t="s">
        <v>58</v>
      </c>
      <c r="H22" s="45" t="s">
        <v>58</v>
      </c>
      <c r="I22" s="46">
        <v>2.63</v>
      </c>
    </row>
    <row r="23" spans="1:9" ht="13" x14ac:dyDescent="0.25">
      <c r="A23" s="44" t="s">
        <v>966</v>
      </c>
      <c r="B23" s="45" t="s">
        <v>58</v>
      </c>
      <c r="C23" s="46">
        <v>2.63380325608966</v>
      </c>
      <c r="D23" s="45" t="s">
        <v>58</v>
      </c>
      <c r="E23" s="45" t="s">
        <v>58</v>
      </c>
      <c r="F23" s="46">
        <v>2.6216668478569751</v>
      </c>
      <c r="G23" s="45" t="s">
        <v>58</v>
      </c>
      <c r="H23" s="45" t="s">
        <v>58</v>
      </c>
      <c r="I23" s="46">
        <v>2.62</v>
      </c>
    </row>
    <row r="24" spans="1:9" ht="13" x14ac:dyDescent="0.25">
      <c r="A24" s="44" t="s">
        <v>967</v>
      </c>
      <c r="B24" s="45" t="s">
        <v>58</v>
      </c>
      <c r="C24" s="46">
        <v>2.5822156315414335</v>
      </c>
      <c r="D24" s="45" t="s">
        <v>58</v>
      </c>
      <c r="E24" s="45" t="s">
        <v>58</v>
      </c>
      <c r="F24" s="46">
        <v>2.5027387861256822</v>
      </c>
      <c r="G24" s="45" t="s">
        <v>58</v>
      </c>
      <c r="H24" s="45" t="s">
        <v>58</v>
      </c>
      <c r="I24" s="46">
        <v>2.5099999999999998</v>
      </c>
    </row>
    <row r="25" spans="1:9" ht="13" x14ac:dyDescent="0.25">
      <c r="A25" s="44" t="s">
        <v>968</v>
      </c>
      <c r="B25" s="45" t="s">
        <v>58</v>
      </c>
      <c r="C25" s="46">
        <v>2.4173612198591572</v>
      </c>
      <c r="D25" s="45" t="s">
        <v>58</v>
      </c>
      <c r="E25" s="45" t="s">
        <v>58</v>
      </c>
      <c r="F25" s="46">
        <v>2.4267094905785886</v>
      </c>
      <c r="G25" s="45" t="s">
        <v>58</v>
      </c>
      <c r="H25" s="45" t="s">
        <v>58</v>
      </c>
      <c r="I25" s="46">
        <v>2.4300000000000002</v>
      </c>
    </row>
    <row r="26" spans="1:9" ht="13" x14ac:dyDescent="0.25">
      <c r="A26" s="44" t="s">
        <v>969</v>
      </c>
      <c r="B26" s="45" t="s">
        <v>58</v>
      </c>
      <c r="C26" s="46">
        <v>2.3622263694375998</v>
      </c>
      <c r="D26" s="45" t="s">
        <v>58</v>
      </c>
      <c r="E26" s="45" t="s">
        <v>58</v>
      </c>
      <c r="F26" s="46">
        <v>2.3799012353128068</v>
      </c>
      <c r="G26" s="45" t="s">
        <v>58</v>
      </c>
      <c r="H26" s="45" t="s">
        <v>58</v>
      </c>
      <c r="I26" s="46">
        <v>2.38</v>
      </c>
    </row>
    <row r="27" spans="1:9" ht="13" x14ac:dyDescent="0.25">
      <c r="A27" s="44" t="s">
        <v>970</v>
      </c>
      <c r="B27" s="45" t="s">
        <v>58</v>
      </c>
      <c r="C27" s="46">
        <v>2.3665600115100327</v>
      </c>
      <c r="D27" s="45" t="s">
        <v>58</v>
      </c>
      <c r="E27" s="45" t="s">
        <v>58</v>
      </c>
      <c r="F27" s="46">
        <v>2.3719202332866289</v>
      </c>
      <c r="G27" s="45" t="s">
        <v>58</v>
      </c>
      <c r="H27" s="45" t="s">
        <v>58</v>
      </c>
      <c r="I27" s="46">
        <v>2.37</v>
      </c>
    </row>
    <row r="28" spans="1:9" ht="13" x14ac:dyDescent="0.25">
      <c r="A28" s="44" t="s">
        <v>971</v>
      </c>
      <c r="B28" s="45" t="s">
        <v>58</v>
      </c>
      <c r="C28" s="46">
        <v>2.3393395455075741</v>
      </c>
      <c r="D28" s="45" t="s">
        <v>58</v>
      </c>
      <c r="E28" s="45" t="s">
        <v>58</v>
      </c>
      <c r="F28" s="46">
        <v>2.3429343654089569</v>
      </c>
      <c r="G28" s="45" t="s">
        <v>58</v>
      </c>
      <c r="H28" s="45" t="s">
        <v>58</v>
      </c>
      <c r="I28" s="46">
        <v>2.34</v>
      </c>
    </row>
    <row r="29" spans="1:9" ht="13" x14ac:dyDescent="0.25">
      <c r="A29" s="44" t="s">
        <v>972</v>
      </c>
      <c r="B29" s="45" t="s">
        <v>58</v>
      </c>
      <c r="C29" s="46">
        <v>2.4130422919604584</v>
      </c>
      <c r="D29" s="45" t="s">
        <v>58</v>
      </c>
      <c r="E29" s="45" t="s">
        <v>58</v>
      </c>
      <c r="F29" s="46">
        <v>2.3075735844145209</v>
      </c>
      <c r="G29" s="45" t="s">
        <v>58</v>
      </c>
      <c r="H29" s="45" t="s">
        <v>58</v>
      </c>
      <c r="I29" s="46">
        <v>2.31</v>
      </c>
    </row>
    <row r="30" spans="1:9" ht="13" x14ac:dyDescent="0.25">
      <c r="A30" s="44" t="s">
        <v>973</v>
      </c>
      <c r="B30" s="45" t="s">
        <v>58</v>
      </c>
      <c r="C30" s="46">
        <v>2.4066574810327039</v>
      </c>
      <c r="D30" s="45" t="s">
        <v>58</v>
      </c>
      <c r="E30" s="45" t="s">
        <v>58</v>
      </c>
      <c r="F30" s="46">
        <v>2.2732958650972415</v>
      </c>
      <c r="G30" s="45" t="s">
        <v>58</v>
      </c>
      <c r="H30" s="45" t="s">
        <v>58</v>
      </c>
      <c r="I30" s="46">
        <v>2.2799999999999998</v>
      </c>
    </row>
    <row r="31" spans="1:9" ht="13" x14ac:dyDescent="0.25">
      <c r="A31" s="44" t="s">
        <v>974</v>
      </c>
      <c r="B31" s="45" t="s">
        <v>58</v>
      </c>
      <c r="C31" s="46">
        <v>2.1395383564168173</v>
      </c>
      <c r="D31" s="45" t="s">
        <v>58</v>
      </c>
      <c r="E31" s="45" t="s">
        <v>58</v>
      </c>
      <c r="F31" s="46">
        <v>2.1859313034047898</v>
      </c>
      <c r="G31" s="45" t="s">
        <v>58</v>
      </c>
      <c r="H31" s="45" t="s">
        <v>58</v>
      </c>
      <c r="I31" s="46">
        <v>2.1800000000000002</v>
      </c>
    </row>
    <row r="32" spans="1:9" ht="13" x14ac:dyDescent="0.25">
      <c r="A32" s="44" t="s">
        <v>975</v>
      </c>
      <c r="B32" s="45" t="s">
        <v>58</v>
      </c>
      <c r="C32" s="46">
        <v>2.1300022386346766</v>
      </c>
      <c r="D32" s="45" t="s">
        <v>58</v>
      </c>
      <c r="E32" s="45" t="s">
        <v>58</v>
      </c>
      <c r="F32" s="46">
        <v>2.080999325448659</v>
      </c>
      <c r="G32" s="45" t="s">
        <v>58</v>
      </c>
      <c r="H32" s="45" t="s">
        <v>58</v>
      </c>
      <c r="I32" s="46">
        <v>2.08</v>
      </c>
    </row>
    <row r="33" spans="1:9" ht="13" x14ac:dyDescent="0.25">
      <c r="A33" s="44" t="s">
        <v>976</v>
      </c>
      <c r="B33" s="45" t="s">
        <v>58</v>
      </c>
      <c r="C33" s="46">
        <v>1.9488402003831429</v>
      </c>
      <c r="D33" s="45" t="s">
        <v>58</v>
      </c>
      <c r="E33" s="45" t="s">
        <v>58</v>
      </c>
      <c r="F33" s="46">
        <v>1.995704328274482</v>
      </c>
      <c r="G33" s="45" t="s">
        <v>58</v>
      </c>
      <c r="H33" s="45" t="s">
        <v>58</v>
      </c>
      <c r="I33" s="46">
        <v>1.99</v>
      </c>
    </row>
    <row r="34" spans="1:9" ht="13" x14ac:dyDescent="0.25">
      <c r="A34" s="44" t="s">
        <v>977</v>
      </c>
      <c r="B34" s="45" t="s">
        <v>58</v>
      </c>
      <c r="C34" s="46">
        <v>2.0157018143668357</v>
      </c>
      <c r="D34" s="45" t="s">
        <v>58</v>
      </c>
      <c r="E34" s="45" t="s">
        <v>58</v>
      </c>
      <c r="F34" s="46">
        <v>2.0010062689851345</v>
      </c>
      <c r="G34" s="45" t="s">
        <v>58</v>
      </c>
      <c r="H34" s="45" t="s">
        <v>58</v>
      </c>
      <c r="I34" s="46">
        <v>2</v>
      </c>
    </row>
    <row r="35" spans="1:9" ht="13" x14ac:dyDescent="0.25">
      <c r="A35" s="44" t="s">
        <v>978</v>
      </c>
      <c r="B35" s="45" t="s">
        <v>58</v>
      </c>
      <c r="C35" s="46">
        <v>1.9173465195283461</v>
      </c>
      <c r="D35" s="45" t="s">
        <v>58</v>
      </c>
      <c r="E35" s="45" t="s">
        <v>58</v>
      </c>
      <c r="F35" s="46">
        <v>1.8743174737487687</v>
      </c>
      <c r="G35" s="45" t="s">
        <v>58</v>
      </c>
      <c r="H35" s="45" t="s">
        <v>58</v>
      </c>
      <c r="I35" s="46">
        <v>1.88</v>
      </c>
    </row>
    <row r="36" spans="1:9" ht="13" x14ac:dyDescent="0.25">
      <c r="A36" s="44" t="s">
        <v>979</v>
      </c>
      <c r="B36" s="45" t="s">
        <v>58</v>
      </c>
      <c r="C36" s="46">
        <v>1.8062244862738315</v>
      </c>
      <c r="D36" s="45" t="s">
        <v>58</v>
      </c>
      <c r="E36" s="45" t="s">
        <v>58</v>
      </c>
      <c r="F36" s="46">
        <v>1.8180289713397064</v>
      </c>
      <c r="G36" s="45" t="s">
        <v>58</v>
      </c>
      <c r="H36" s="45" t="s">
        <v>58</v>
      </c>
      <c r="I36" s="46">
        <v>1.82</v>
      </c>
    </row>
    <row r="37" spans="1:9" ht="13" x14ac:dyDescent="0.25">
      <c r="A37" s="44" t="s">
        <v>980</v>
      </c>
      <c r="B37" s="45" t="s">
        <v>58</v>
      </c>
      <c r="C37" s="46">
        <v>1.6969699665808631</v>
      </c>
      <c r="D37" s="45" t="s">
        <v>58</v>
      </c>
      <c r="E37" s="45" t="s">
        <v>58</v>
      </c>
      <c r="F37" s="46">
        <v>1.7640771547746807</v>
      </c>
      <c r="G37" s="45" t="s">
        <v>58</v>
      </c>
      <c r="H37" s="45" t="s">
        <v>58</v>
      </c>
      <c r="I37" s="46">
        <v>1.76</v>
      </c>
    </row>
    <row r="38" spans="1:9" ht="13" x14ac:dyDescent="0.25">
      <c r="A38" s="44" t="s">
        <v>981</v>
      </c>
      <c r="B38" s="45" t="s">
        <v>58</v>
      </c>
      <c r="C38" s="46">
        <v>1.8347372379707432</v>
      </c>
      <c r="D38" s="45" t="s">
        <v>58</v>
      </c>
      <c r="E38" s="45" t="s">
        <v>58</v>
      </c>
      <c r="F38" s="46">
        <v>1.8869562258931027</v>
      </c>
      <c r="G38" s="45" t="s">
        <v>58</v>
      </c>
      <c r="H38" s="45" t="s">
        <v>58</v>
      </c>
      <c r="I38" s="46">
        <v>1.88</v>
      </c>
    </row>
    <row r="39" spans="1:9" ht="13" x14ac:dyDescent="0.25">
      <c r="A39" s="44" t="s">
        <v>982</v>
      </c>
      <c r="B39" s="45" t="s">
        <v>58</v>
      </c>
      <c r="C39" s="46">
        <v>1.9391627026918414</v>
      </c>
      <c r="D39" s="45" t="s">
        <v>58</v>
      </c>
      <c r="E39" s="45" t="s">
        <v>58</v>
      </c>
      <c r="F39" s="46">
        <v>2.00968891427895</v>
      </c>
      <c r="G39" s="45" t="s">
        <v>58</v>
      </c>
      <c r="H39" s="45" t="s">
        <v>58</v>
      </c>
      <c r="I39" s="46">
        <v>2.0099999999999998</v>
      </c>
    </row>
    <row r="40" spans="1:9" ht="13" x14ac:dyDescent="0.25">
      <c r="A40" s="44" t="s">
        <v>983</v>
      </c>
      <c r="B40" s="45" t="s">
        <v>58</v>
      </c>
      <c r="C40" s="46">
        <v>2.1178154709721504</v>
      </c>
      <c r="D40" s="45" t="s">
        <v>58</v>
      </c>
      <c r="E40" s="45" t="s">
        <v>58</v>
      </c>
      <c r="F40" s="46">
        <v>2.3118182272157051</v>
      </c>
      <c r="G40" s="45" t="s">
        <v>58</v>
      </c>
      <c r="H40" s="45" t="s">
        <v>58</v>
      </c>
      <c r="I40" s="46">
        <v>2.2999999999999998</v>
      </c>
    </row>
    <row r="41" spans="1:9" ht="13" x14ac:dyDescent="0.25">
      <c r="A41" s="44" t="s">
        <v>984</v>
      </c>
      <c r="B41" s="45" t="s">
        <v>58</v>
      </c>
      <c r="C41" s="46">
        <v>2.1734973814191214</v>
      </c>
      <c r="D41" s="45" t="s">
        <v>58</v>
      </c>
      <c r="E41" s="45" t="s">
        <v>58</v>
      </c>
      <c r="F41" s="46">
        <v>2.4682427872941308</v>
      </c>
      <c r="G41" s="45" t="s">
        <v>58</v>
      </c>
      <c r="H41" s="45" t="s">
        <v>58</v>
      </c>
      <c r="I41" s="46">
        <v>2.46</v>
      </c>
    </row>
    <row r="42" spans="1:9" ht="13" x14ac:dyDescent="0.25">
      <c r="A42" s="44" t="s">
        <v>985</v>
      </c>
      <c r="B42" s="45" t="s">
        <v>58</v>
      </c>
      <c r="C42" s="46">
        <v>2.4620792133600409</v>
      </c>
      <c r="D42" s="45" t="s">
        <v>58</v>
      </c>
      <c r="E42" s="45" t="s">
        <v>58</v>
      </c>
      <c r="F42" s="46">
        <v>2.4310602550020213</v>
      </c>
      <c r="G42" s="45" t="s">
        <v>58</v>
      </c>
      <c r="H42" s="45" t="s">
        <v>58</v>
      </c>
      <c r="I42" s="46">
        <v>2.4300000000000002</v>
      </c>
    </row>
    <row r="43" spans="1:9" ht="13" x14ac:dyDescent="0.25">
      <c r="A43" s="44" t="s">
        <v>986</v>
      </c>
      <c r="B43" s="45" t="s">
        <v>58</v>
      </c>
      <c r="C43" s="46">
        <v>2.1305009780322091</v>
      </c>
      <c r="D43" s="46">
        <v>2.3253520871143376</v>
      </c>
      <c r="E43" s="45" t="s">
        <v>58</v>
      </c>
      <c r="F43" s="46">
        <v>2.1760361720181312</v>
      </c>
      <c r="G43" s="45" t="s">
        <v>58</v>
      </c>
      <c r="H43" s="45" t="s">
        <v>58</v>
      </c>
      <c r="I43" s="46">
        <v>2.1800000000000002</v>
      </c>
    </row>
    <row r="44" spans="1:9" ht="13" x14ac:dyDescent="0.25">
      <c r="A44" s="44" t="s">
        <v>987</v>
      </c>
      <c r="B44" s="45" t="s">
        <v>58</v>
      </c>
      <c r="C44" s="46">
        <v>2.0956884813899994</v>
      </c>
      <c r="D44" s="45" t="s">
        <v>58</v>
      </c>
      <c r="E44" s="45" t="s">
        <v>58</v>
      </c>
      <c r="F44" s="46">
        <v>2.0542012103585616</v>
      </c>
      <c r="G44" s="45" t="s">
        <v>58</v>
      </c>
      <c r="H44" s="45" t="s">
        <v>58</v>
      </c>
      <c r="I44" s="46">
        <v>2.06</v>
      </c>
    </row>
    <row r="45" spans="1:9" ht="13" x14ac:dyDescent="0.25">
      <c r="A45" s="44" t="s">
        <v>988</v>
      </c>
      <c r="B45" s="45" t="s">
        <v>58</v>
      </c>
      <c r="C45" s="46">
        <v>2.3754170467185407</v>
      </c>
      <c r="D45" s="46">
        <v>2.144482180293501</v>
      </c>
      <c r="E45" s="45" t="s">
        <v>58</v>
      </c>
      <c r="F45" s="46">
        <v>2.1264652787729621</v>
      </c>
      <c r="G45" s="45" t="s">
        <v>58</v>
      </c>
      <c r="H45" s="46">
        <v>2.1991829787234041</v>
      </c>
      <c r="I45" s="46">
        <v>2.14</v>
      </c>
    </row>
    <row r="46" spans="1:9" ht="13" x14ac:dyDescent="0.25">
      <c r="A46" s="44" t="s">
        <v>989</v>
      </c>
      <c r="B46" s="45" t="s">
        <v>58</v>
      </c>
      <c r="C46" s="46">
        <v>2.30247325307207</v>
      </c>
      <c r="D46" s="46">
        <v>2.200041502908348</v>
      </c>
      <c r="E46" s="45" t="s">
        <v>58</v>
      </c>
      <c r="F46" s="46">
        <v>2.130477732015188</v>
      </c>
      <c r="G46" s="45" t="s">
        <v>58</v>
      </c>
      <c r="H46" s="46">
        <v>2.242</v>
      </c>
      <c r="I46" s="46">
        <v>2.15</v>
      </c>
    </row>
    <row r="47" spans="1:9" ht="13" x14ac:dyDescent="0.25">
      <c r="A47" s="44" t="s">
        <v>990</v>
      </c>
      <c r="B47" s="45" t="s">
        <v>58</v>
      </c>
      <c r="C47" s="46">
        <v>2.0925540924424419</v>
      </c>
      <c r="D47" s="46">
        <v>2.2240000000000002</v>
      </c>
      <c r="E47" s="45" t="s">
        <v>58</v>
      </c>
      <c r="F47" s="46">
        <v>2.1520905368523842</v>
      </c>
      <c r="G47" s="45" t="s">
        <v>58</v>
      </c>
      <c r="H47" s="46">
        <v>2.3263041474654376</v>
      </c>
      <c r="I47" s="46">
        <v>2.15</v>
      </c>
    </row>
    <row r="48" spans="1:9" ht="13" x14ac:dyDescent="0.25">
      <c r="A48" s="44" t="s">
        <v>991</v>
      </c>
      <c r="B48" s="45" t="s">
        <v>58</v>
      </c>
      <c r="C48" s="46">
        <v>2.1740493343259284</v>
      </c>
      <c r="D48" s="46">
        <v>2.254</v>
      </c>
      <c r="E48" s="45" t="s">
        <v>58</v>
      </c>
      <c r="F48" s="46">
        <v>2.1672613443079194</v>
      </c>
      <c r="G48" s="45" t="s">
        <v>58</v>
      </c>
      <c r="H48" s="46">
        <v>2.3439999999999999</v>
      </c>
      <c r="I48" s="46">
        <v>2.17</v>
      </c>
    </row>
    <row r="49" spans="1:9" ht="13" x14ac:dyDescent="0.25">
      <c r="A49" s="44" t="s">
        <v>992</v>
      </c>
      <c r="B49" s="45" t="s">
        <v>58</v>
      </c>
      <c r="C49" s="46">
        <v>1.9773521527773692</v>
      </c>
      <c r="D49" s="46">
        <v>2.2240000000000002</v>
      </c>
      <c r="E49" s="45" t="s">
        <v>58</v>
      </c>
      <c r="F49" s="46">
        <v>2.0928564058482451</v>
      </c>
      <c r="G49" s="45" t="s">
        <v>58</v>
      </c>
      <c r="H49" s="46">
        <v>2.218</v>
      </c>
      <c r="I49" s="46">
        <v>2.09</v>
      </c>
    </row>
    <row r="50" spans="1:9" ht="13" x14ac:dyDescent="0.25">
      <c r="A50" s="44" t="s">
        <v>993</v>
      </c>
      <c r="B50" s="45" t="s">
        <v>58</v>
      </c>
      <c r="C50" s="46">
        <v>2.1236532696282313</v>
      </c>
      <c r="D50" s="46">
        <v>2.2240000000000002</v>
      </c>
      <c r="E50" s="45" t="s">
        <v>58</v>
      </c>
      <c r="F50" s="46">
        <v>2.0083654307272729</v>
      </c>
      <c r="G50" s="45" t="s">
        <v>58</v>
      </c>
      <c r="H50" s="46">
        <v>2.1297272727272727</v>
      </c>
      <c r="I50" s="46">
        <v>2.02</v>
      </c>
    </row>
    <row r="51" spans="1:9" ht="13" x14ac:dyDescent="0.25">
      <c r="A51" s="44" t="s">
        <v>994</v>
      </c>
      <c r="B51" s="45" t="s">
        <v>58</v>
      </c>
      <c r="C51" s="46">
        <v>2.0829525166706171</v>
      </c>
      <c r="D51" s="46">
        <v>2.0739999999999998</v>
      </c>
      <c r="E51" s="45" t="s">
        <v>58</v>
      </c>
      <c r="F51" s="46">
        <v>1.9968145615034973</v>
      </c>
      <c r="G51" s="45" t="s">
        <v>58</v>
      </c>
      <c r="H51" s="46">
        <v>2.1040000000000001</v>
      </c>
      <c r="I51" s="46">
        <v>2</v>
      </c>
    </row>
    <row r="52" spans="1:9" ht="13" x14ac:dyDescent="0.25">
      <c r="A52" s="44" t="s">
        <v>995</v>
      </c>
      <c r="B52" s="45" t="s">
        <v>58</v>
      </c>
      <c r="C52" s="46">
        <v>2.3117635600697168</v>
      </c>
      <c r="D52" s="46">
        <v>2.0281540165089593</v>
      </c>
      <c r="E52" s="45" t="s">
        <v>58</v>
      </c>
      <c r="F52" s="46">
        <v>2.0022798203333148</v>
      </c>
      <c r="G52" s="45" t="s">
        <v>58</v>
      </c>
      <c r="H52" s="46">
        <v>2.0764007936507936</v>
      </c>
      <c r="I52" s="46">
        <v>2.0299999999999998</v>
      </c>
    </row>
    <row r="53" spans="1:9" ht="13" x14ac:dyDescent="0.25">
      <c r="A53" s="44" t="s">
        <v>996</v>
      </c>
      <c r="B53" s="45" t="s">
        <v>58</v>
      </c>
      <c r="C53" s="46">
        <v>2.2460404342694784</v>
      </c>
      <c r="D53" s="46">
        <v>2.0249999999999999</v>
      </c>
      <c r="E53" s="45" t="s">
        <v>58</v>
      </c>
      <c r="F53" s="46">
        <v>2.0139611697181983</v>
      </c>
      <c r="G53" s="45" t="s">
        <v>58</v>
      </c>
      <c r="H53" s="46">
        <v>2.0732411347517732</v>
      </c>
      <c r="I53" s="46">
        <v>2.02</v>
      </c>
    </row>
    <row r="54" spans="1:9" ht="13" x14ac:dyDescent="0.25">
      <c r="A54" s="44" t="s">
        <v>997</v>
      </c>
      <c r="B54" s="45" t="s">
        <v>58</v>
      </c>
      <c r="C54" s="46">
        <v>1.9365012403443773</v>
      </c>
      <c r="D54" s="46">
        <v>1.9854943438914028</v>
      </c>
      <c r="E54" s="45" t="s">
        <v>58</v>
      </c>
      <c r="F54" s="46">
        <v>1.9930361593116299</v>
      </c>
      <c r="G54" s="45" t="s">
        <v>58</v>
      </c>
      <c r="H54" s="45" t="s">
        <v>58</v>
      </c>
      <c r="I54" s="46">
        <v>1.99</v>
      </c>
    </row>
    <row r="55" spans="1:9" ht="13" x14ac:dyDescent="0.25">
      <c r="A55" s="44" t="s">
        <v>998</v>
      </c>
      <c r="B55" s="45" t="s">
        <v>58</v>
      </c>
      <c r="C55" s="46">
        <v>2.0328988952154763</v>
      </c>
      <c r="D55" s="46">
        <v>1.9530000000000001</v>
      </c>
      <c r="E55" s="45" t="s">
        <v>58</v>
      </c>
      <c r="F55" s="46">
        <v>2.0297886680733428</v>
      </c>
      <c r="G55" s="45" t="s">
        <v>58</v>
      </c>
      <c r="H55" s="46">
        <v>2.1158015076358239</v>
      </c>
      <c r="I55" s="46">
        <v>2.0299999999999998</v>
      </c>
    </row>
    <row r="56" spans="1:9" ht="13" x14ac:dyDescent="0.25">
      <c r="A56" s="44" t="s">
        <v>999</v>
      </c>
      <c r="B56" s="45" t="s">
        <v>58</v>
      </c>
      <c r="C56" s="46">
        <v>2.0813547074877032</v>
      </c>
      <c r="D56" s="45" t="s">
        <v>58</v>
      </c>
      <c r="E56" s="45" t="s">
        <v>58</v>
      </c>
      <c r="F56" s="46">
        <v>2.0483818833240521</v>
      </c>
      <c r="G56" s="45" t="s">
        <v>58</v>
      </c>
      <c r="H56" s="46">
        <v>2.1719538571788775</v>
      </c>
      <c r="I56" s="46">
        <v>2.0499999999999998</v>
      </c>
    </row>
    <row r="57" spans="1:9" ht="13" x14ac:dyDescent="0.25">
      <c r="A57" s="44" t="s">
        <v>1000</v>
      </c>
      <c r="B57" s="45" t="s">
        <v>58</v>
      </c>
      <c r="C57" s="46">
        <v>1.9491830579798572</v>
      </c>
      <c r="D57" s="46">
        <v>2.009600263108438</v>
      </c>
      <c r="E57" s="45" t="s">
        <v>58</v>
      </c>
      <c r="F57" s="46">
        <v>1.9781584664856224</v>
      </c>
      <c r="G57" s="45" t="s">
        <v>58</v>
      </c>
      <c r="H57" s="46">
        <v>2.1027362395915259</v>
      </c>
      <c r="I57" s="46">
        <v>1.98</v>
      </c>
    </row>
    <row r="58" spans="1:9" ht="13" x14ac:dyDescent="0.25">
      <c r="A58" s="44" t="s">
        <v>1001</v>
      </c>
      <c r="B58" s="45" t="s">
        <v>58</v>
      </c>
      <c r="C58" s="46">
        <v>2.0002596244082262</v>
      </c>
      <c r="D58" s="46">
        <v>2.0129999999999999</v>
      </c>
      <c r="E58" s="45" t="s">
        <v>58</v>
      </c>
      <c r="F58" s="46">
        <v>1.9966574506848438</v>
      </c>
      <c r="G58" s="45" t="s">
        <v>58</v>
      </c>
      <c r="H58" s="46">
        <v>2.131942847990298</v>
      </c>
      <c r="I58" s="46">
        <v>2</v>
      </c>
    </row>
    <row r="59" spans="1:9" ht="13" x14ac:dyDescent="0.25">
      <c r="A59" s="44" t="s">
        <v>1002</v>
      </c>
      <c r="B59" s="45" t="s">
        <v>58</v>
      </c>
      <c r="C59" s="46">
        <v>1.9572898878181406</v>
      </c>
      <c r="D59" s="46">
        <v>1.9530000000000001</v>
      </c>
      <c r="E59" s="45" t="s">
        <v>58</v>
      </c>
      <c r="F59" s="46">
        <v>2.0035638411720615</v>
      </c>
      <c r="G59" s="45" t="s">
        <v>58</v>
      </c>
      <c r="H59" s="46">
        <v>2.1122584604410126</v>
      </c>
      <c r="I59" s="46">
        <v>2.0099999999999998</v>
      </c>
    </row>
    <row r="60" spans="1:9" ht="13" x14ac:dyDescent="0.25">
      <c r="A60" s="44" t="s">
        <v>1003</v>
      </c>
      <c r="B60" s="45" t="s">
        <v>58</v>
      </c>
      <c r="C60" s="46">
        <v>1.9647371994026341</v>
      </c>
      <c r="D60" s="46">
        <v>1.9669492314857941</v>
      </c>
      <c r="E60" s="45" t="s">
        <v>58</v>
      </c>
      <c r="F60" s="46">
        <v>1.9894712111976314</v>
      </c>
      <c r="G60" s="45" t="s">
        <v>58</v>
      </c>
      <c r="H60" s="46">
        <v>2.1291352987101155</v>
      </c>
      <c r="I60" s="46">
        <v>1.99</v>
      </c>
    </row>
    <row r="61" spans="1:9" ht="13" x14ac:dyDescent="0.25">
      <c r="A61" s="44" t="s">
        <v>1004</v>
      </c>
      <c r="B61" s="45" t="s">
        <v>58</v>
      </c>
      <c r="C61" s="46">
        <v>1.9834649331566294</v>
      </c>
      <c r="D61" s="46">
        <v>1.9570279315709249</v>
      </c>
      <c r="E61" s="45" t="s">
        <v>58</v>
      </c>
      <c r="F61" s="46">
        <v>1.9894223864150018</v>
      </c>
      <c r="G61" s="45" t="s">
        <v>58</v>
      </c>
      <c r="H61" s="46">
        <v>2.1427810467431017</v>
      </c>
      <c r="I61" s="46">
        <v>1.99</v>
      </c>
    </row>
    <row r="62" spans="1:9" ht="13" x14ac:dyDescent="0.25">
      <c r="A62" s="44" t="s">
        <v>1005</v>
      </c>
      <c r="B62" s="45" t="s">
        <v>58</v>
      </c>
      <c r="C62" s="46">
        <v>1.9068027739329931</v>
      </c>
      <c r="D62" s="46">
        <v>2.0365000000000002</v>
      </c>
      <c r="E62" s="45" t="s">
        <v>58</v>
      </c>
      <c r="F62" s="46">
        <v>1.9624926585337759</v>
      </c>
      <c r="G62" s="45" t="s">
        <v>58</v>
      </c>
      <c r="H62" s="46">
        <v>2.2610030750542989</v>
      </c>
      <c r="I62" s="46">
        <v>1.98</v>
      </c>
    </row>
    <row r="63" spans="1:9" ht="13" x14ac:dyDescent="0.25">
      <c r="A63" s="44" t="s">
        <v>1006</v>
      </c>
      <c r="B63" s="45" t="s">
        <v>58</v>
      </c>
      <c r="C63" s="46">
        <v>1.8950932362840729</v>
      </c>
      <c r="D63" s="45" t="s">
        <v>58</v>
      </c>
      <c r="E63" s="45" t="s">
        <v>58</v>
      </c>
      <c r="F63" s="46">
        <v>1.93357059813697</v>
      </c>
      <c r="G63" s="45" t="s">
        <v>58</v>
      </c>
      <c r="H63" s="46">
        <v>2.1095518633972499</v>
      </c>
      <c r="I63" s="46">
        <v>1.94</v>
      </c>
    </row>
    <row r="64" spans="1:9" ht="13" x14ac:dyDescent="0.25">
      <c r="A64" s="44" t="s">
        <v>1007</v>
      </c>
      <c r="B64" s="45" t="s">
        <v>58</v>
      </c>
      <c r="C64" s="46">
        <v>1.9190119108049914</v>
      </c>
      <c r="D64" s="45" t="s">
        <v>58</v>
      </c>
      <c r="E64" s="45" t="s">
        <v>58</v>
      </c>
      <c r="F64" s="46">
        <v>1.9249237890622672</v>
      </c>
      <c r="G64" s="45" t="s">
        <v>58</v>
      </c>
      <c r="H64" s="46">
        <v>2.1406439186277333</v>
      </c>
      <c r="I64" s="46">
        <v>1.93</v>
      </c>
    </row>
    <row r="65" spans="1:9" ht="13" x14ac:dyDescent="0.25">
      <c r="A65" s="44" t="s">
        <v>1008</v>
      </c>
      <c r="B65" s="45" t="s">
        <v>58</v>
      </c>
      <c r="C65" s="46">
        <v>1.8578976441823987</v>
      </c>
      <c r="D65" s="46">
        <v>1.8587014624023435</v>
      </c>
      <c r="E65" s="45" t="s">
        <v>58</v>
      </c>
      <c r="F65" s="46">
        <v>1.8795089134869445</v>
      </c>
      <c r="G65" s="45" t="s">
        <v>58</v>
      </c>
      <c r="H65" s="46">
        <v>2.1460331569237168</v>
      </c>
      <c r="I65" s="46">
        <v>1.88</v>
      </c>
    </row>
    <row r="66" spans="1:9" ht="13" x14ac:dyDescent="0.25">
      <c r="A66" s="44" t="s">
        <v>1009</v>
      </c>
      <c r="B66" s="45" t="s">
        <v>58</v>
      </c>
      <c r="C66" s="46">
        <v>1.9403586386595044</v>
      </c>
      <c r="D66" s="46">
        <v>1.7066238272304171</v>
      </c>
      <c r="E66" s="45" t="s">
        <v>58</v>
      </c>
      <c r="F66" s="46">
        <v>1.9302304083680382</v>
      </c>
      <c r="G66" s="45" t="s">
        <v>58</v>
      </c>
      <c r="H66" s="46">
        <v>2.0577213654521249</v>
      </c>
      <c r="I66" s="46">
        <v>1.93</v>
      </c>
    </row>
    <row r="67" spans="1:9" ht="13" x14ac:dyDescent="0.25">
      <c r="A67" s="44" t="s">
        <v>1010</v>
      </c>
      <c r="B67" s="45" t="s">
        <v>58</v>
      </c>
      <c r="C67" s="46">
        <v>1.9330766837468853</v>
      </c>
      <c r="D67" s="46">
        <v>1.9833184615384616</v>
      </c>
      <c r="E67" s="45" t="s">
        <v>58</v>
      </c>
      <c r="F67" s="46">
        <v>1.9716924305629384</v>
      </c>
      <c r="G67" s="45" t="s">
        <v>58</v>
      </c>
      <c r="H67" s="46">
        <v>2.1727527276028558</v>
      </c>
      <c r="I67" s="46">
        <v>1.99</v>
      </c>
    </row>
    <row r="68" spans="1:9" ht="13" x14ac:dyDescent="0.25">
      <c r="A68" s="44" t="s">
        <v>1011</v>
      </c>
      <c r="B68" s="45" t="s">
        <v>58</v>
      </c>
      <c r="C68" s="46">
        <v>1.8708303566664648</v>
      </c>
      <c r="D68" s="46">
        <v>1.7792440609699769</v>
      </c>
      <c r="E68" s="45" t="s">
        <v>58</v>
      </c>
      <c r="F68" s="46">
        <v>1.8784559611374361</v>
      </c>
      <c r="G68" s="45" t="s">
        <v>58</v>
      </c>
      <c r="H68" s="46">
        <v>2.0735984404004086</v>
      </c>
      <c r="I68" s="46">
        <v>1.89</v>
      </c>
    </row>
    <row r="69" spans="1:9" ht="13" x14ac:dyDescent="0.25">
      <c r="A69" s="44" t="s">
        <v>1012</v>
      </c>
      <c r="B69" s="45" t="s">
        <v>58</v>
      </c>
      <c r="C69" s="46">
        <v>1.8119637955695092</v>
      </c>
      <c r="D69" s="46">
        <v>1.8374144512846866</v>
      </c>
      <c r="E69" s="45" t="s">
        <v>58</v>
      </c>
      <c r="F69" s="46">
        <v>1.8006684331869343</v>
      </c>
      <c r="G69" s="45" t="s">
        <v>58</v>
      </c>
      <c r="H69" s="46">
        <v>2.0291639495072173</v>
      </c>
      <c r="I69" s="46">
        <v>1.83</v>
      </c>
    </row>
    <row r="70" spans="1:9" ht="13" x14ac:dyDescent="0.25">
      <c r="A70" s="44" t="s">
        <v>1013</v>
      </c>
      <c r="B70" s="45" t="s">
        <v>58</v>
      </c>
      <c r="C70" s="46">
        <v>1.7504583387856805</v>
      </c>
      <c r="D70" s="46">
        <v>1.8133364738343338</v>
      </c>
      <c r="E70" s="45" t="s">
        <v>58</v>
      </c>
      <c r="F70" s="46">
        <v>1.8154958354330495</v>
      </c>
      <c r="G70" s="45" t="s">
        <v>58</v>
      </c>
      <c r="H70" s="46">
        <v>2.0353434544926432</v>
      </c>
      <c r="I70" s="46">
        <v>1.84</v>
      </c>
    </row>
    <row r="71" spans="1:9" ht="13" x14ac:dyDescent="0.25">
      <c r="A71" s="44" t="s">
        <v>1014</v>
      </c>
      <c r="B71" s="45" t="s">
        <v>58</v>
      </c>
      <c r="C71" s="46">
        <v>1.8815595354122439</v>
      </c>
      <c r="D71" s="46">
        <v>1.7696063601494487</v>
      </c>
      <c r="E71" s="45" t="s">
        <v>58</v>
      </c>
      <c r="F71" s="46">
        <v>1.7861552487565497</v>
      </c>
      <c r="G71" s="45" t="s">
        <v>58</v>
      </c>
      <c r="H71" s="46">
        <v>1.976172973624684</v>
      </c>
      <c r="I71" s="46">
        <v>1.81</v>
      </c>
    </row>
    <row r="72" spans="1:9" ht="13" x14ac:dyDescent="0.25">
      <c r="A72" s="44" t="s">
        <v>1015</v>
      </c>
      <c r="B72" s="45" t="s">
        <v>58</v>
      </c>
      <c r="C72" s="46">
        <v>1.8868997813564476</v>
      </c>
      <c r="D72" s="46">
        <v>1.7490374747019384</v>
      </c>
      <c r="E72" s="45" t="s">
        <v>58</v>
      </c>
      <c r="F72" s="46">
        <v>1.7949828547759412</v>
      </c>
      <c r="G72" s="45" t="s">
        <v>58</v>
      </c>
      <c r="H72" s="46">
        <v>1.9603552049849544</v>
      </c>
      <c r="I72" s="46">
        <v>1.82</v>
      </c>
    </row>
    <row r="73" spans="1:9" ht="13" x14ac:dyDescent="0.25">
      <c r="A73" s="44" t="s">
        <v>1016</v>
      </c>
      <c r="B73" s="46">
        <v>1.665</v>
      </c>
      <c r="C73" s="46">
        <v>1.868431293469841</v>
      </c>
      <c r="D73" s="46">
        <v>1.7699660978654794</v>
      </c>
      <c r="E73" s="45" t="s">
        <v>58</v>
      </c>
      <c r="F73" s="46">
        <v>1.7561716009606372</v>
      </c>
      <c r="G73" s="45" t="s">
        <v>58</v>
      </c>
      <c r="H73" s="46">
        <v>1.9567304392693776</v>
      </c>
      <c r="I73" s="46">
        <v>1.78</v>
      </c>
    </row>
    <row r="74" spans="1:9" ht="13" x14ac:dyDescent="0.25">
      <c r="A74" s="44" t="s">
        <v>1017</v>
      </c>
      <c r="B74" s="45" t="s">
        <v>58</v>
      </c>
      <c r="C74" s="46">
        <v>1.7531346906698033</v>
      </c>
      <c r="D74" s="46">
        <v>1.7655072343920326</v>
      </c>
      <c r="E74" s="45" t="s">
        <v>58</v>
      </c>
      <c r="F74" s="46">
        <v>1.7377930293943471</v>
      </c>
      <c r="G74" s="45" t="s">
        <v>58</v>
      </c>
      <c r="H74" s="46">
        <v>1.9082054869241944</v>
      </c>
      <c r="I74" s="46">
        <v>1.78</v>
      </c>
    </row>
    <row r="75" spans="1:9" ht="13" x14ac:dyDescent="0.25">
      <c r="A75" s="44" t="s">
        <v>1018</v>
      </c>
      <c r="B75" s="45" t="s">
        <v>58</v>
      </c>
      <c r="C75" s="46">
        <v>1.8303903866713969</v>
      </c>
      <c r="D75" s="46">
        <v>1.7467885606117992</v>
      </c>
      <c r="E75" s="45" t="s">
        <v>58</v>
      </c>
      <c r="F75" s="46">
        <v>1.8257841246668791</v>
      </c>
      <c r="G75" s="45" t="s">
        <v>58</v>
      </c>
      <c r="H75" s="46">
        <v>1.9475131742904541</v>
      </c>
      <c r="I75" s="46">
        <v>1.88</v>
      </c>
    </row>
    <row r="76" spans="1:9" ht="13" x14ac:dyDescent="0.25">
      <c r="A76" s="44" t="s">
        <v>1019</v>
      </c>
      <c r="B76" s="46">
        <v>1.7666139793486897</v>
      </c>
      <c r="C76" s="46">
        <v>2.1294807561537299</v>
      </c>
      <c r="D76" s="46">
        <v>2.273298175541457</v>
      </c>
      <c r="E76" s="45" t="s">
        <v>58</v>
      </c>
      <c r="F76" s="46">
        <v>2.1601981777180095</v>
      </c>
      <c r="G76" s="45" t="s">
        <v>58</v>
      </c>
      <c r="H76" s="46">
        <v>2.164699057437899</v>
      </c>
      <c r="I76" s="46">
        <v>2.16</v>
      </c>
    </row>
    <row r="77" spans="1:9" ht="13" x14ac:dyDescent="0.25">
      <c r="A77" s="44" t="s">
        <v>1020</v>
      </c>
      <c r="B77" s="45" t="s">
        <v>58</v>
      </c>
      <c r="C77" s="46">
        <v>2.630033288839162</v>
      </c>
      <c r="D77" s="46">
        <v>2.2165014378794461</v>
      </c>
      <c r="E77" s="45" t="s">
        <v>58</v>
      </c>
      <c r="F77" s="46">
        <v>2.4850005522634584</v>
      </c>
      <c r="G77" s="45" t="s">
        <v>58</v>
      </c>
      <c r="H77" s="46">
        <v>2.4726555080702668</v>
      </c>
      <c r="I77" s="46">
        <v>2.46</v>
      </c>
    </row>
    <row r="78" spans="1:9" ht="13" x14ac:dyDescent="0.25">
      <c r="A78" s="44" t="s">
        <v>1021</v>
      </c>
      <c r="B78" s="45" t="s">
        <v>58</v>
      </c>
      <c r="C78" s="46">
        <v>2.5215895668876303</v>
      </c>
      <c r="D78" s="46">
        <v>2.530285396647348</v>
      </c>
      <c r="E78" s="45" t="s">
        <v>58</v>
      </c>
      <c r="F78" s="46">
        <v>2.5285041321177526</v>
      </c>
      <c r="G78" s="45" t="s">
        <v>58</v>
      </c>
      <c r="H78" s="46">
        <v>2.6772061252676971</v>
      </c>
      <c r="I78" s="46">
        <v>2.56</v>
      </c>
    </row>
    <row r="79" spans="1:9" ht="13" x14ac:dyDescent="0.25">
      <c r="A79" s="44" t="s">
        <v>1022</v>
      </c>
      <c r="B79" s="45" t="s">
        <v>58</v>
      </c>
      <c r="C79" s="46">
        <v>2.5109174519000024</v>
      </c>
      <c r="D79" s="46">
        <v>2.4012727272727274</v>
      </c>
      <c r="E79" s="45" t="s">
        <v>58</v>
      </c>
      <c r="F79" s="46">
        <v>2.4899233352741605</v>
      </c>
      <c r="G79" s="45" t="s">
        <v>58</v>
      </c>
      <c r="H79" s="46">
        <v>2.6129542056032369</v>
      </c>
      <c r="I79" s="46">
        <v>2.5099999999999998</v>
      </c>
    </row>
    <row r="80" spans="1:9" ht="13" x14ac:dyDescent="0.25">
      <c r="A80" s="44" t="s">
        <v>1023</v>
      </c>
      <c r="B80" s="46">
        <v>2.5773244906112662</v>
      </c>
      <c r="C80" s="46">
        <v>2.5176587659850114</v>
      </c>
      <c r="D80" s="46">
        <v>2.5306863415590355</v>
      </c>
      <c r="E80" s="45" t="s">
        <v>58</v>
      </c>
      <c r="F80" s="46">
        <v>2.5119906647467087</v>
      </c>
      <c r="G80" s="45" t="s">
        <v>58</v>
      </c>
      <c r="H80" s="46">
        <v>2.6859934292830232</v>
      </c>
      <c r="I80" s="46">
        <v>2.59</v>
      </c>
    </row>
    <row r="81" spans="1:9" ht="13" x14ac:dyDescent="0.25">
      <c r="A81" s="44" t="s">
        <v>1024</v>
      </c>
      <c r="B81" s="46">
        <v>2.8032516837983357</v>
      </c>
      <c r="C81" s="46">
        <v>3.0225513940015092</v>
      </c>
      <c r="D81" s="46">
        <v>2.916405716331901</v>
      </c>
      <c r="E81" s="45" t="s">
        <v>58</v>
      </c>
      <c r="F81" s="46">
        <v>2.9409742968360182</v>
      </c>
      <c r="G81" s="45" t="s">
        <v>58</v>
      </c>
      <c r="H81" s="46">
        <v>3.0183174168327285</v>
      </c>
      <c r="I81" s="46">
        <v>2.98</v>
      </c>
    </row>
    <row r="82" spans="1:9" ht="13" x14ac:dyDescent="0.25">
      <c r="A82" s="44" t="s">
        <v>1025</v>
      </c>
      <c r="B82" s="45" t="s">
        <v>58</v>
      </c>
      <c r="C82" s="46">
        <v>3.0059297737875643</v>
      </c>
      <c r="D82" s="46">
        <v>3.0051371275550451</v>
      </c>
      <c r="E82" s="45" t="s">
        <v>58</v>
      </c>
      <c r="F82" s="46">
        <v>2.9877826289740996</v>
      </c>
      <c r="G82" s="45" t="s">
        <v>58</v>
      </c>
      <c r="H82" s="46">
        <v>3.0114165041099596</v>
      </c>
      <c r="I82" s="46">
        <v>3</v>
      </c>
    </row>
    <row r="83" spans="1:9" ht="13" x14ac:dyDescent="0.25">
      <c r="A83" s="44" t="s">
        <v>1026</v>
      </c>
      <c r="B83" s="46">
        <v>2.9742742857142859</v>
      </c>
      <c r="C83" s="46">
        <v>3.0385775717128056</v>
      </c>
      <c r="D83" s="46">
        <v>3.0216788924217015</v>
      </c>
      <c r="E83" s="45" t="s">
        <v>58</v>
      </c>
      <c r="F83" s="46">
        <v>3.0071836720486051</v>
      </c>
      <c r="G83" s="45" t="s">
        <v>58</v>
      </c>
      <c r="H83" s="46">
        <v>3.0826873045099554</v>
      </c>
      <c r="I83" s="46">
        <v>3.04</v>
      </c>
    </row>
    <row r="84" spans="1:9" ht="13" x14ac:dyDescent="0.25">
      <c r="A84" s="44" t="s">
        <v>1027</v>
      </c>
      <c r="B84" s="45" t="s">
        <v>58</v>
      </c>
      <c r="C84" s="46">
        <v>2.8998068873028657</v>
      </c>
      <c r="D84" s="46">
        <v>2.9707860229023781</v>
      </c>
      <c r="E84" s="45" t="s">
        <v>58</v>
      </c>
      <c r="F84" s="46">
        <v>2.9533968145840688</v>
      </c>
      <c r="G84" s="45" t="s">
        <v>58</v>
      </c>
      <c r="H84" s="46">
        <v>3.0181463064760252</v>
      </c>
      <c r="I84" s="46">
        <v>2.96</v>
      </c>
    </row>
    <row r="85" spans="1:9" ht="13" x14ac:dyDescent="0.25">
      <c r="A85" s="44" t="s">
        <v>1028</v>
      </c>
      <c r="B85" s="46">
        <v>2.6539285714285716</v>
      </c>
      <c r="C85" s="46">
        <v>2.7022870519970437</v>
      </c>
      <c r="D85" s="46">
        <v>2.6249264705882354</v>
      </c>
      <c r="E85" s="45" t="s">
        <v>58</v>
      </c>
      <c r="F85" s="46">
        <v>2.7787147481709682</v>
      </c>
      <c r="G85" s="45" t="s">
        <v>58</v>
      </c>
      <c r="H85" s="46">
        <v>2.9145712063021625</v>
      </c>
      <c r="I85" s="46">
        <v>2.78</v>
      </c>
    </row>
    <row r="86" spans="1:9" ht="13" x14ac:dyDescent="0.25">
      <c r="A86" s="44" t="s">
        <v>1029</v>
      </c>
      <c r="B86" s="46">
        <v>2.918181818181818</v>
      </c>
      <c r="C86" s="46">
        <v>2.692047862749209</v>
      </c>
      <c r="D86" s="46">
        <v>2.7605753220157325</v>
      </c>
      <c r="E86" s="45" t="s">
        <v>58</v>
      </c>
      <c r="F86" s="46">
        <v>2.7121318644672452</v>
      </c>
      <c r="G86" s="45" t="s">
        <v>58</v>
      </c>
      <c r="H86" s="46">
        <v>2.7658985565223189</v>
      </c>
      <c r="I86" s="46">
        <v>2.73</v>
      </c>
    </row>
    <row r="87" spans="1:9" ht="13" x14ac:dyDescent="0.25">
      <c r="A87" s="44" t="s">
        <v>1030</v>
      </c>
      <c r="B87" s="45" t="s">
        <v>58</v>
      </c>
      <c r="C87" s="46">
        <v>2.6734216293221706</v>
      </c>
      <c r="D87" s="46">
        <v>2.5954158786588075</v>
      </c>
      <c r="E87" s="45" t="s">
        <v>58</v>
      </c>
      <c r="F87" s="46">
        <v>2.5832136405223318</v>
      </c>
      <c r="G87" s="45" t="s">
        <v>58</v>
      </c>
      <c r="H87" s="46">
        <v>2.8459448872923714</v>
      </c>
      <c r="I87" s="46">
        <v>2.73</v>
      </c>
    </row>
    <row r="88" spans="1:9" ht="13" x14ac:dyDescent="0.25">
      <c r="A88" s="44" t="s">
        <v>1031</v>
      </c>
      <c r="B88" s="45" t="s">
        <v>58</v>
      </c>
      <c r="C88" s="46">
        <v>2.6225641238335062</v>
      </c>
      <c r="D88" s="46">
        <v>2.5271437037702382</v>
      </c>
      <c r="E88" s="45" t="s">
        <v>58</v>
      </c>
      <c r="F88" s="46">
        <v>2.5113555190203525</v>
      </c>
      <c r="G88" s="45" t="s">
        <v>58</v>
      </c>
      <c r="H88" s="46">
        <v>2.7397533010594555</v>
      </c>
      <c r="I88" s="46">
        <v>2.6</v>
      </c>
    </row>
    <row r="89" spans="1:9" ht="13" x14ac:dyDescent="0.25">
      <c r="A89" s="44" t="s">
        <v>1032</v>
      </c>
      <c r="B89" s="46">
        <v>2.5057392156862743</v>
      </c>
      <c r="C89" s="46">
        <v>2.5281375616230566</v>
      </c>
      <c r="D89" s="46">
        <v>2.5302126283801982</v>
      </c>
      <c r="E89" s="45" t="s">
        <v>58</v>
      </c>
      <c r="F89" s="46">
        <v>2.5047034396844072</v>
      </c>
      <c r="G89" s="46">
        <v>2.4940000000000002</v>
      </c>
      <c r="H89" s="46">
        <v>2.6230327791770285</v>
      </c>
      <c r="I89" s="46">
        <v>2.57</v>
      </c>
    </row>
    <row r="90" spans="1:9" ht="13" x14ac:dyDescent="0.25">
      <c r="A90" s="44" t="s">
        <v>1033</v>
      </c>
      <c r="B90" s="46">
        <v>2.3061565789473688</v>
      </c>
      <c r="C90" s="46">
        <v>2.3708907508212662</v>
      </c>
      <c r="D90" s="46">
        <v>2.2977061568568415</v>
      </c>
      <c r="E90" s="45" t="s">
        <v>58</v>
      </c>
      <c r="F90" s="46">
        <v>2.3492469416477211</v>
      </c>
      <c r="G90" s="46">
        <v>2.2942793439261915</v>
      </c>
      <c r="H90" s="46">
        <v>2.5046262756818183</v>
      </c>
      <c r="I90" s="46">
        <v>2.44</v>
      </c>
    </row>
    <row r="91" spans="1:9" ht="13" x14ac:dyDescent="0.25">
      <c r="A91" s="44" t="s">
        <v>1034</v>
      </c>
      <c r="B91" s="46">
        <v>2.3338579234972676</v>
      </c>
      <c r="C91" s="46">
        <v>2.3449258592401612</v>
      </c>
      <c r="D91" s="46">
        <v>2.3423048498845267</v>
      </c>
      <c r="E91" s="46">
        <v>2.3694999999999999</v>
      </c>
      <c r="F91" s="46">
        <v>2.2652266576263527</v>
      </c>
      <c r="G91" s="45" t="s">
        <v>58</v>
      </c>
      <c r="H91" s="46">
        <v>2.37500767736356</v>
      </c>
      <c r="I91" s="46">
        <v>2.35</v>
      </c>
    </row>
    <row r="92" spans="1:9" ht="13" x14ac:dyDescent="0.25">
      <c r="A92" s="44" t="s">
        <v>1035</v>
      </c>
      <c r="B92" s="46">
        <v>2.2268059146757677</v>
      </c>
      <c r="C92" s="46">
        <v>2.0921338429175567</v>
      </c>
      <c r="D92" s="46">
        <v>2.0292233864541833</v>
      </c>
      <c r="E92" s="46">
        <v>2.1040000000000001</v>
      </c>
      <c r="F92" s="46">
        <v>2.0545644573165882</v>
      </c>
      <c r="G92" s="45" t="s">
        <v>58</v>
      </c>
      <c r="H92" s="46">
        <v>2.3966292659136643</v>
      </c>
      <c r="I92" s="46">
        <v>2.2400000000000002</v>
      </c>
    </row>
    <row r="93" spans="1:9" ht="13" x14ac:dyDescent="0.25">
      <c r="A93" s="44" t="s">
        <v>1036</v>
      </c>
      <c r="B93" s="46">
        <v>2.0251226415094341</v>
      </c>
      <c r="C93" s="46">
        <v>2.0287642972964441</v>
      </c>
      <c r="D93" s="46">
        <v>2.0616642447418738</v>
      </c>
      <c r="E93" s="46">
        <v>2.4039999999999999</v>
      </c>
      <c r="F93" s="46">
        <v>2.0159720545773081</v>
      </c>
      <c r="G93" s="46">
        <v>1.9590000000000003</v>
      </c>
      <c r="H93" s="46">
        <v>2.3226024831535894</v>
      </c>
      <c r="I93" s="46">
        <v>2.08</v>
      </c>
    </row>
    <row r="94" spans="1:9" ht="13" x14ac:dyDescent="0.25">
      <c r="A94" s="44" t="s">
        <v>1037</v>
      </c>
      <c r="B94" s="46">
        <v>2.361038961038961</v>
      </c>
      <c r="C94" s="46">
        <v>2.0304330092873886</v>
      </c>
      <c r="D94" s="46">
        <v>2.044029082774049</v>
      </c>
      <c r="E94" s="46">
        <v>2.1633333333333336</v>
      </c>
      <c r="F94" s="46">
        <v>2.0561135966530566</v>
      </c>
      <c r="G94" s="46">
        <v>1.9954844409695074</v>
      </c>
      <c r="H94" s="46">
        <v>2.3364148259865725</v>
      </c>
      <c r="I94" s="46">
        <v>2.12</v>
      </c>
    </row>
    <row r="95" spans="1:9" ht="13" x14ac:dyDescent="0.25">
      <c r="A95" s="44" t="s">
        <v>1038</v>
      </c>
      <c r="B95" s="45" t="s">
        <v>58</v>
      </c>
      <c r="C95" s="46">
        <v>2.0530457960957649</v>
      </c>
      <c r="D95" s="46">
        <v>1.9742666666666666</v>
      </c>
      <c r="E95" s="45" t="s">
        <v>58</v>
      </c>
      <c r="F95" s="46">
        <v>1.990276971860292</v>
      </c>
      <c r="G95" s="46">
        <v>2.1551305123023892</v>
      </c>
      <c r="H95" s="46">
        <v>2.285373327358323</v>
      </c>
      <c r="I95" s="46">
        <v>2.1</v>
      </c>
    </row>
    <row r="96" spans="1:9" ht="13" x14ac:dyDescent="0.25">
      <c r="A96" s="44" t="s">
        <v>1039</v>
      </c>
      <c r="B96" s="45" t="s">
        <v>58</v>
      </c>
      <c r="C96" s="46">
        <v>2.0062920934652069</v>
      </c>
      <c r="D96" s="46">
        <v>1.9110777705767985</v>
      </c>
      <c r="E96" s="46">
        <v>2.1053559322033899</v>
      </c>
      <c r="F96" s="46">
        <v>2.0070467874794069</v>
      </c>
      <c r="G96" s="46">
        <v>2.149</v>
      </c>
      <c r="H96" s="46">
        <v>2.2286564693972726</v>
      </c>
      <c r="I96" s="46">
        <v>2.0299999999999998</v>
      </c>
    </row>
    <row r="97" spans="1:9" ht="13" x14ac:dyDescent="0.25">
      <c r="A97" s="44" t="s">
        <v>1040</v>
      </c>
      <c r="B97" s="46">
        <v>1.9830000000000001</v>
      </c>
      <c r="C97" s="46">
        <v>1.9707168899417791</v>
      </c>
      <c r="D97" s="46">
        <v>1.9775723926380369</v>
      </c>
      <c r="E97" s="46">
        <v>2.2599999999999998</v>
      </c>
      <c r="F97" s="46">
        <v>1.9529711599673141</v>
      </c>
      <c r="G97" s="45" t="s">
        <v>58</v>
      </c>
      <c r="H97" s="46">
        <v>2.2645327643859341</v>
      </c>
      <c r="I97" s="46">
        <v>2.04</v>
      </c>
    </row>
    <row r="98" spans="1:9" ht="13" x14ac:dyDescent="0.25">
      <c r="A98" s="44" t="s">
        <v>1041</v>
      </c>
      <c r="B98" s="46">
        <v>2.2163809523809523</v>
      </c>
      <c r="C98" s="46">
        <v>2.1320998474699424</v>
      </c>
      <c r="D98" s="46">
        <v>1.9937213114754098</v>
      </c>
      <c r="E98" s="46">
        <v>2.1940000000000004</v>
      </c>
      <c r="F98" s="46">
        <v>2.1037608900535596</v>
      </c>
      <c r="G98" s="45" t="s">
        <v>58</v>
      </c>
      <c r="H98" s="46">
        <v>2.2540716143496908</v>
      </c>
      <c r="I98" s="46">
        <v>2.17</v>
      </c>
    </row>
    <row r="99" spans="1:9" ht="13" x14ac:dyDescent="0.25">
      <c r="A99" s="44" t="s">
        <v>1042</v>
      </c>
      <c r="B99" s="46">
        <v>2.4224999999999999</v>
      </c>
      <c r="C99" s="46">
        <v>2.3876445866124887</v>
      </c>
      <c r="D99" s="46">
        <v>2.4497165131112686</v>
      </c>
      <c r="E99" s="46">
        <v>2.4580000000000002</v>
      </c>
      <c r="F99" s="46">
        <v>2.4271281537845413</v>
      </c>
      <c r="G99" s="45" t="s">
        <v>58</v>
      </c>
      <c r="H99" s="46">
        <v>2.4195660454374237</v>
      </c>
      <c r="I99" s="46">
        <v>2.42</v>
      </c>
    </row>
    <row r="100" spans="1:9" ht="13" x14ac:dyDescent="0.25">
      <c r="A100" s="44" t="s">
        <v>1043</v>
      </c>
      <c r="B100" s="46">
        <v>2.5671755725190839</v>
      </c>
      <c r="C100" s="46">
        <v>2.6146581744866877</v>
      </c>
      <c r="D100" s="46">
        <v>2.6877310924369748</v>
      </c>
      <c r="E100" s="46">
        <v>2.524</v>
      </c>
      <c r="F100" s="46">
        <v>2.6562017054908487</v>
      </c>
      <c r="G100" s="46">
        <v>2.4039999999999999</v>
      </c>
      <c r="H100" s="46">
        <v>2.3185909242991047</v>
      </c>
      <c r="I100" s="46">
        <v>2.63</v>
      </c>
    </row>
    <row r="101" spans="1:9" ht="13" x14ac:dyDescent="0.25">
      <c r="A101" s="44" t="s">
        <v>1044</v>
      </c>
      <c r="B101" s="46">
        <v>2.7</v>
      </c>
      <c r="C101" s="46">
        <v>2.6987965518409567</v>
      </c>
      <c r="D101" s="46">
        <v>2.7055018248175182</v>
      </c>
      <c r="E101" s="46">
        <v>2.8</v>
      </c>
      <c r="F101" s="46">
        <v>2.7211820467514256</v>
      </c>
      <c r="G101" s="46">
        <v>2.6440000000000001</v>
      </c>
      <c r="H101" s="46">
        <v>2.7300689950342267</v>
      </c>
      <c r="I101" s="46">
        <v>2.72</v>
      </c>
    </row>
    <row r="102" spans="1:9" ht="13" x14ac:dyDescent="0.25">
      <c r="A102" s="44" t="s">
        <v>1045</v>
      </c>
      <c r="B102" s="46">
        <v>2.95</v>
      </c>
      <c r="C102" s="46">
        <v>2.7354911592505853</v>
      </c>
      <c r="D102" s="46">
        <v>2.6588581867388363</v>
      </c>
      <c r="E102" s="46">
        <v>2.8882978723404253</v>
      </c>
      <c r="F102" s="46">
        <v>2.6349987073126142</v>
      </c>
      <c r="G102" s="45" t="s">
        <v>58</v>
      </c>
      <c r="H102" s="46">
        <v>2.8513551899891767</v>
      </c>
      <c r="I102" s="46">
        <v>2.67</v>
      </c>
    </row>
    <row r="103" spans="1:9" ht="13" x14ac:dyDescent="0.25">
      <c r="A103" s="44" t="s">
        <v>1046</v>
      </c>
      <c r="B103" s="46">
        <v>3.1393111111111112</v>
      </c>
      <c r="C103" s="46">
        <v>3.0308667067426232</v>
      </c>
      <c r="D103" s="46">
        <v>3.0146850000000001</v>
      </c>
      <c r="E103" s="46">
        <v>3.2174690721649486</v>
      </c>
      <c r="F103" s="46">
        <v>2.7380306487025945</v>
      </c>
      <c r="G103" s="45" t="s">
        <v>58</v>
      </c>
      <c r="H103" s="46">
        <v>3.0714517617569679</v>
      </c>
      <c r="I103" s="46">
        <v>2.91</v>
      </c>
    </row>
    <row r="104" spans="1:9" ht="13" x14ac:dyDescent="0.25">
      <c r="A104" s="44" t="s">
        <v>1047</v>
      </c>
      <c r="B104" s="46">
        <v>3.1737297297297298</v>
      </c>
      <c r="C104" s="46">
        <v>3.0735117518093307</v>
      </c>
      <c r="D104" s="46">
        <v>3.1852878845908337</v>
      </c>
      <c r="E104" s="46">
        <v>3.3294117647058825</v>
      </c>
      <c r="F104" s="46">
        <v>3.0633264256847776</v>
      </c>
      <c r="G104" s="45" t="s">
        <v>58</v>
      </c>
      <c r="H104" s="46">
        <v>3.2448897799751624</v>
      </c>
      <c r="I104" s="46">
        <v>3.17</v>
      </c>
    </row>
    <row r="105" spans="1:9" ht="13" x14ac:dyDescent="0.25">
      <c r="A105" s="44" t="s">
        <v>1048</v>
      </c>
      <c r="B105" s="46">
        <v>3.1982242990654206</v>
      </c>
      <c r="C105" s="46">
        <v>3.2043642594677522</v>
      </c>
      <c r="D105" s="46">
        <v>3.3065649434449251</v>
      </c>
      <c r="E105" s="46">
        <v>3.3958333333333335</v>
      </c>
      <c r="F105" s="46">
        <v>3.2371553006503304</v>
      </c>
      <c r="G105" s="46">
        <v>3.1414616755793228</v>
      </c>
      <c r="H105" s="46">
        <v>3.4151094770555273</v>
      </c>
      <c r="I105" s="46">
        <v>3.3</v>
      </c>
    </row>
    <row r="106" spans="1:9" ht="13" x14ac:dyDescent="0.25">
      <c r="A106" s="44" t="s">
        <v>1049</v>
      </c>
      <c r="B106" s="46">
        <v>3.2743670886075948</v>
      </c>
      <c r="C106" s="46">
        <v>3.2573600129411129</v>
      </c>
      <c r="D106" s="46">
        <v>3.0971014492753621</v>
      </c>
      <c r="E106" s="46">
        <v>4.2</v>
      </c>
      <c r="F106" s="46">
        <v>3.2821370843989768</v>
      </c>
      <c r="G106" s="45" t="s">
        <v>58</v>
      </c>
      <c r="H106" s="46">
        <v>3.4727078397826849</v>
      </c>
      <c r="I106" s="46">
        <v>3.32</v>
      </c>
    </row>
    <row r="107" spans="1:9" ht="13" x14ac:dyDescent="0.25">
      <c r="A107" s="44" t="s">
        <v>1050</v>
      </c>
      <c r="B107" s="46">
        <v>3.3</v>
      </c>
      <c r="C107" s="46">
        <v>3.2511078298221787</v>
      </c>
      <c r="D107" s="46">
        <v>3.2099275887038377</v>
      </c>
      <c r="E107" s="46">
        <v>3.4</v>
      </c>
      <c r="F107" s="46">
        <v>3.1819999999999999</v>
      </c>
      <c r="G107" s="46">
        <v>3.25</v>
      </c>
      <c r="H107" s="46">
        <v>3.4003199488977196</v>
      </c>
      <c r="I107" s="46">
        <v>3.28</v>
      </c>
    </row>
    <row r="108" spans="1:9" ht="13" x14ac:dyDescent="0.25">
      <c r="A108" s="44" t="s">
        <v>1051</v>
      </c>
      <c r="B108" s="46">
        <v>3.4036842105263156</v>
      </c>
      <c r="C108" s="46">
        <v>3.3336874483807604</v>
      </c>
      <c r="D108" s="46">
        <v>3.3086123723041996</v>
      </c>
      <c r="E108" s="46">
        <v>3.5</v>
      </c>
      <c r="F108" s="46">
        <v>3.3734683971721009</v>
      </c>
      <c r="G108" s="45" t="s">
        <v>58</v>
      </c>
      <c r="H108" s="46">
        <v>3.5101021404932728</v>
      </c>
      <c r="I108" s="46">
        <v>3.4</v>
      </c>
    </row>
    <row r="109" spans="1:9" ht="13" x14ac:dyDescent="0.25">
      <c r="A109" s="44" t="s">
        <v>1052</v>
      </c>
      <c r="B109" s="46">
        <v>3.4136363636363636</v>
      </c>
      <c r="C109" s="46">
        <v>3.5426220495718606</v>
      </c>
      <c r="D109" s="46">
        <v>3.5528896973024917</v>
      </c>
      <c r="E109" s="46">
        <v>3.5947831398900432</v>
      </c>
      <c r="F109" s="46">
        <v>3.520731707317073</v>
      </c>
      <c r="G109" s="46">
        <v>3.4</v>
      </c>
      <c r="H109" s="46">
        <v>3.6906433270263719</v>
      </c>
      <c r="I109" s="46">
        <v>3.6</v>
      </c>
    </row>
    <row r="110" spans="1:9" ht="13" x14ac:dyDescent="0.25">
      <c r="A110" s="44" t="s">
        <v>1053</v>
      </c>
      <c r="B110" s="46">
        <v>3.5257575757575759</v>
      </c>
      <c r="C110" s="46">
        <v>3.5763809939336721</v>
      </c>
      <c r="D110" s="46">
        <v>3.6068084498291397</v>
      </c>
      <c r="E110" s="46">
        <v>3.7</v>
      </c>
      <c r="F110" s="46">
        <v>3.5761356365962893</v>
      </c>
      <c r="G110" s="46">
        <v>3.6</v>
      </c>
      <c r="H110" s="46">
        <v>3.7282398853111727</v>
      </c>
      <c r="I110" s="46">
        <v>3.67</v>
      </c>
    </row>
    <row r="111" spans="1:9" ht="13" x14ac:dyDescent="0.25">
      <c r="A111" s="44" t="s">
        <v>1054</v>
      </c>
      <c r="B111" s="45" t="s">
        <v>58</v>
      </c>
      <c r="C111" s="46">
        <v>3.8524145123150091</v>
      </c>
      <c r="D111" s="46">
        <v>3.8521016381835151</v>
      </c>
      <c r="E111" s="46">
        <v>3.8657894736842104</v>
      </c>
      <c r="F111" s="46">
        <v>3.7805713128038896</v>
      </c>
      <c r="G111" s="45" t="s">
        <v>58</v>
      </c>
      <c r="H111" s="46">
        <v>3.7926208953844944</v>
      </c>
      <c r="I111" s="46">
        <v>3.81</v>
      </c>
    </row>
    <row r="112" spans="1:9" ht="13" x14ac:dyDescent="0.25">
      <c r="A112" s="44" t="s">
        <v>1055</v>
      </c>
      <c r="B112" s="45" t="s">
        <v>58</v>
      </c>
      <c r="C112" s="46">
        <v>4.1987440614575959</v>
      </c>
      <c r="D112" s="46">
        <v>4.2091743119266054</v>
      </c>
      <c r="E112" s="46">
        <v>4.4000000000000004</v>
      </c>
      <c r="F112" s="46">
        <v>4.1772289929441948</v>
      </c>
      <c r="G112" s="45" t="s">
        <v>58</v>
      </c>
      <c r="H112" s="46">
        <v>4.2304117696090691</v>
      </c>
      <c r="I112" s="46">
        <v>4.2</v>
      </c>
    </row>
    <row r="113" spans="1:9" ht="13" x14ac:dyDescent="0.25">
      <c r="A113" s="44" t="s">
        <v>1056</v>
      </c>
      <c r="B113" s="45" t="s">
        <v>58</v>
      </c>
      <c r="C113" s="46">
        <v>3.983251011995395</v>
      </c>
      <c r="D113" s="46">
        <v>4.1040564373897706</v>
      </c>
      <c r="E113" s="45" t="s">
        <v>58</v>
      </c>
      <c r="F113" s="46">
        <v>4.0699346879535563</v>
      </c>
      <c r="G113" s="45" t="s">
        <v>58</v>
      </c>
      <c r="H113" s="46">
        <v>4.200157674479259</v>
      </c>
      <c r="I113" s="46">
        <v>4.0999999999999996</v>
      </c>
    </row>
    <row r="114" spans="1:9" ht="13" x14ac:dyDescent="0.25">
      <c r="A114" s="44" t="s">
        <v>1057</v>
      </c>
      <c r="B114" s="45" t="s">
        <v>58</v>
      </c>
      <c r="C114" s="46">
        <v>3.6930688032557546</v>
      </c>
      <c r="D114" s="46">
        <v>3.831627576403696</v>
      </c>
      <c r="E114" s="45" t="s">
        <v>58</v>
      </c>
      <c r="F114" s="46">
        <v>3.6964030580273217</v>
      </c>
      <c r="G114" s="45" t="s">
        <v>58</v>
      </c>
      <c r="H114" s="46">
        <v>3.7789404522446453</v>
      </c>
      <c r="I114" s="46">
        <v>3.75</v>
      </c>
    </row>
    <row r="115" spans="1:9" ht="13" x14ac:dyDescent="0.25">
      <c r="A115" s="44" t="s">
        <v>1058</v>
      </c>
      <c r="B115" s="46">
        <v>3.0484848484848484</v>
      </c>
      <c r="C115" s="46">
        <v>3.0899134244523498</v>
      </c>
      <c r="D115" s="46">
        <v>3.3218749999999999</v>
      </c>
      <c r="E115" s="46">
        <v>3.2291666666666665</v>
      </c>
      <c r="F115" s="46">
        <v>2.9960738589896536</v>
      </c>
      <c r="G115" s="45" t="s">
        <v>58</v>
      </c>
      <c r="H115" s="46">
        <v>3.2336919458415201</v>
      </c>
      <c r="I115" s="46">
        <v>3.14</v>
      </c>
    </row>
    <row r="116" spans="1:9" ht="13" x14ac:dyDescent="0.25">
      <c r="A116" s="44" t="s">
        <v>1059</v>
      </c>
      <c r="B116" s="46">
        <v>3.0242553191489363</v>
      </c>
      <c r="C116" s="46">
        <v>3.0658064750965601</v>
      </c>
      <c r="D116" s="46">
        <v>3.0891268533772651</v>
      </c>
      <c r="E116" s="46">
        <v>3.2794117647058822</v>
      </c>
      <c r="F116" s="46">
        <v>3.212097608833937</v>
      </c>
      <c r="G116" s="46">
        <v>3.3458001226241572</v>
      </c>
      <c r="H116" s="46">
        <v>3.1716650226175749</v>
      </c>
      <c r="I116" s="46">
        <v>3.17</v>
      </c>
    </row>
    <row r="117" spans="1:9" ht="13" x14ac:dyDescent="0.25">
      <c r="A117" s="44" t="s">
        <v>1060</v>
      </c>
      <c r="B117" s="46">
        <v>3.3820000000000001</v>
      </c>
      <c r="C117" s="46">
        <v>3.2759619607607848</v>
      </c>
      <c r="D117" s="46">
        <v>3.3474823766364552</v>
      </c>
      <c r="E117" s="46">
        <v>3.4642857142857144</v>
      </c>
      <c r="F117" s="46">
        <v>3.3026666564106275</v>
      </c>
      <c r="G117" s="46">
        <v>3.3713158847566338</v>
      </c>
      <c r="H117" s="46">
        <v>3.4637882308919394</v>
      </c>
      <c r="I117" s="46">
        <v>3.33</v>
      </c>
    </row>
    <row r="118" spans="1:9" ht="13" x14ac:dyDescent="0.25">
      <c r="A118" s="44" t="s">
        <v>1061</v>
      </c>
      <c r="B118" s="46">
        <v>3.2513651877133105</v>
      </c>
      <c r="C118" s="46">
        <v>3.2628191368965744</v>
      </c>
      <c r="D118" s="46">
        <v>3.2592592592592591</v>
      </c>
      <c r="E118" s="46">
        <v>3.5</v>
      </c>
      <c r="F118" s="46">
        <v>3.3403653096691763</v>
      </c>
      <c r="G118" s="45" t="s">
        <v>58</v>
      </c>
      <c r="H118" s="46">
        <v>3.4356494581577364</v>
      </c>
      <c r="I118" s="46">
        <v>3.32</v>
      </c>
    </row>
    <row r="119" spans="1:9" ht="13" x14ac:dyDescent="0.25">
      <c r="A119" s="44" t="s">
        <v>1062</v>
      </c>
      <c r="B119" s="46">
        <v>3.1916230366492147</v>
      </c>
      <c r="C119" s="46">
        <v>3.2101178786962072</v>
      </c>
      <c r="D119" s="46">
        <v>3.1641922213911742</v>
      </c>
      <c r="E119" s="46">
        <v>3.35</v>
      </c>
      <c r="F119" s="46">
        <v>3.1704015412695195</v>
      </c>
      <c r="G119" s="45" t="s">
        <v>58</v>
      </c>
      <c r="H119" s="46">
        <v>3.4252698730079381</v>
      </c>
      <c r="I119" s="46">
        <v>3.24</v>
      </c>
    </row>
    <row r="120" spans="1:9" ht="13" x14ac:dyDescent="0.25">
      <c r="A120" s="44" t="s">
        <v>1063</v>
      </c>
      <c r="B120" s="46">
        <v>3.1</v>
      </c>
      <c r="C120" s="46">
        <v>3.164177045180312</v>
      </c>
      <c r="D120" s="46">
        <v>3.085</v>
      </c>
      <c r="E120" s="46">
        <v>3.2752166238767653</v>
      </c>
      <c r="F120" s="46">
        <v>3.1361935051891532</v>
      </c>
      <c r="G120" s="45" t="s">
        <v>58</v>
      </c>
      <c r="H120" s="46">
        <v>3.2870875815062752</v>
      </c>
      <c r="I120" s="46">
        <v>3.18</v>
      </c>
    </row>
    <row r="121" spans="1:9" ht="13" x14ac:dyDescent="0.25">
      <c r="A121" s="44" t="s">
        <v>1064</v>
      </c>
      <c r="B121" s="46">
        <v>3.0025974025974027</v>
      </c>
      <c r="C121" s="46">
        <v>2.9699925976976287</v>
      </c>
      <c r="D121" s="46">
        <v>2.9244875346260386</v>
      </c>
      <c r="E121" s="46">
        <v>3.1340390879478828</v>
      </c>
      <c r="F121" s="46">
        <v>2.9688542963885429</v>
      </c>
      <c r="G121" s="46">
        <v>3.2227932960893857</v>
      </c>
      <c r="H121" s="46">
        <v>3.2388181212524985</v>
      </c>
      <c r="I121" s="46">
        <v>3.01</v>
      </c>
    </row>
    <row r="122" spans="1:9" ht="13" x14ac:dyDescent="0.25">
      <c r="A122" s="44" t="s">
        <v>1065</v>
      </c>
      <c r="B122" s="45" t="s">
        <v>58</v>
      </c>
      <c r="C122" s="46">
        <v>3.0409149004367166</v>
      </c>
      <c r="D122" s="46">
        <v>2.9909754934112458</v>
      </c>
      <c r="E122" s="45" t="s">
        <v>58</v>
      </c>
      <c r="F122" s="46">
        <v>3.0304116855947401</v>
      </c>
      <c r="G122" s="46">
        <v>3.0927755568246718</v>
      </c>
      <c r="H122" s="46">
        <v>3.227509569262077</v>
      </c>
      <c r="I122" s="46">
        <v>3.05</v>
      </c>
    </row>
    <row r="123" spans="1:9" ht="13" x14ac:dyDescent="0.25">
      <c r="A123" s="44" t="s">
        <v>1066</v>
      </c>
      <c r="B123" s="46">
        <v>3.15</v>
      </c>
      <c r="C123" s="46">
        <v>3.1241971434836722</v>
      </c>
      <c r="D123" s="46">
        <v>3.112162162162162</v>
      </c>
      <c r="E123" s="46">
        <v>3.25</v>
      </c>
      <c r="F123" s="46">
        <v>3.1302552111170496</v>
      </c>
      <c r="G123" s="45" t="s">
        <v>58</v>
      </c>
      <c r="H123" s="46">
        <v>3.3020407468864197</v>
      </c>
      <c r="I123" s="46">
        <v>3.18</v>
      </c>
    </row>
    <row r="124" spans="1:9" ht="13" x14ac:dyDescent="0.25">
      <c r="A124" s="44" t="s">
        <v>1067</v>
      </c>
      <c r="B124" s="45" t="s">
        <v>58</v>
      </c>
      <c r="C124" s="46">
        <v>3.1566533619622064</v>
      </c>
      <c r="D124" s="46">
        <v>3.1232950432730133</v>
      </c>
      <c r="E124" s="46">
        <v>3.3</v>
      </c>
      <c r="F124" s="46">
        <v>3.1455733362763492</v>
      </c>
      <c r="G124" s="46">
        <v>3.3187500000000001</v>
      </c>
      <c r="H124" s="46">
        <v>3.3357162733087877</v>
      </c>
      <c r="I124" s="46">
        <v>3.18</v>
      </c>
    </row>
    <row r="125" spans="1:9" ht="13" x14ac:dyDescent="0.25">
      <c r="A125" s="44" t="s">
        <v>1068</v>
      </c>
      <c r="B125" s="45" t="s">
        <v>58</v>
      </c>
      <c r="C125" s="46">
        <v>3.1976134249098966</v>
      </c>
      <c r="D125" s="46">
        <v>3.1698158995815899</v>
      </c>
      <c r="E125" s="45" t="s">
        <v>58</v>
      </c>
      <c r="F125" s="46">
        <v>3.1739524392108884</v>
      </c>
      <c r="G125" s="45" t="s">
        <v>58</v>
      </c>
      <c r="H125" s="46">
        <v>3.230331733778427</v>
      </c>
      <c r="I125" s="46">
        <v>3.18</v>
      </c>
    </row>
    <row r="126" spans="1:9" ht="13" x14ac:dyDescent="0.25">
      <c r="A126" s="44" t="s">
        <v>1069</v>
      </c>
      <c r="B126" s="46">
        <v>3.1363636363636362</v>
      </c>
      <c r="C126" s="46">
        <v>3.1359797435718066</v>
      </c>
      <c r="D126" s="46">
        <v>3.1122713567839195</v>
      </c>
      <c r="E126" s="46">
        <v>3.4</v>
      </c>
      <c r="F126" s="46">
        <v>3.1365159784956078</v>
      </c>
      <c r="G126" s="45" t="s">
        <v>58</v>
      </c>
      <c r="H126" s="46">
        <v>3.3400546501654209</v>
      </c>
      <c r="I126" s="46">
        <v>3.15</v>
      </c>
    </row>
    <row r="127" spans="1:9" ht="13" x14ac:dyDescent="0.25">
      <c r="A127" s="44" t="s">
        <v>1070</v>
      </c>
      <c r="B127" s="46">
        <v>3.5349466192170818</v>
      </c>
      <c r="C127" s="46">
        <v>3.3062474504364854</v>
      </c>
      <c r="D127" s="46">
        <v>3.2422236327454881</v>
      </c>
      <c r="E127" s="46">
        <v>3.641119234686454</v>
      </c>
      <c r="F127" s="46">
        <v>3.3060680503118007</v>
      </c>
      <c r="G127" s="46">
        <v>3.7004629629629631</v>
      </c>
      <c r="H127" s="46">
        <v>3.6123726771721896</v>
      </c>
      <c r="I127" s="46">
        <v>3.39</v>
      </c>
    </row>
    <row r="128" spans="1:9" ht="13" x14ac:dyDescent="0.25">
      <c r="A128" s="44" t="s">
        <v>1071</v>
      </c>
      <c r="B128" s="46">
        <v>3.526711185308848</v>
      </c>
      <c r="C128" s="46">
        <v>3.436086347103231</v>
      </c>
      <c r="D128" s="46">
        <v>3.4841134389371486</v>
      </c>
      <c r="E128" s="46">
        <v>3.7250381679389313</v>
      </c>
      <c r="F128" s="46">
        <v>3.439933726718797</v>
      </c>
      <c r="G128" s="46">
        <v>3.75</v>
      </c>
      <c r="H128" s="46">
        <v>3.7689155273994768</v>
      </c>
      <c r="I128" s="46">
        <v>3.55</v>
      </c>
    </row>
    <row r="129" spans="1:9" ht="13" x14ac:dyDescent="0.25">
      <c r="A129" s="44" t="s">
        <v>1072</v>
      </c>
      <c r="B129" s="46">
        <v>3.5782374525583078</v>
      </c>
      <c r="C129" s="46">
        <v>3.5967184767767297</v>
      </c>
      <c r="D129" s="46">
        <v>3.6490125673249549</v>
      </c>
      <c r="E129" s="46">
        <v>3.7482228574510543</v>
      </c>
      <c r="F129" s="46">
        <v>3.5805140807594702</v>
      </c>
      <c r="G129" s="46">
        <v>3.798032842969552</v>
      </c>
      <c r="H129" s="46">
        <v>3.9483645955126536</v>
      </c>
      <c r="I129" s="46">
        <v>3.63</v>
      </c>
    </row>
    <row r="130" spans="1:9" ht="13" x14ac:dyDescent="0.25">
      <c r="A130" s="44" t="s">
        <v>1073</v>
      </c>
      <c r="B130" s="46">
        <v>3.6</v>
      </c>
      <c r="C130" s="46">
        <v>3.8144724650756481</v>
      </c>
      <c r="D130" s="46">
        <v>3.7825819672131149</v>
      </c>
      <c r="E130" s="46">
        <v>3.9</v>
      </c>
      <c r="F130" s="46">
        <v>3.774209332584987</v>
      </c>
      <c r="G130" s="46">
        <v>3.9428571428571431</v>
      </c>
      <c r="H130" s="46">
        <v>4.0901082147720871</v>
      </c>
      <c r="I130" s="46">
        <v>3.85</v>
      </c>
    </row>
    <row r="131" spans="1:9" ht="13" x14ac:dyDescent="0.25">
      <c r="A131" s="44" t="s">
        <v>1074</v>
      </c>
      <c r="B131" s="45" t="s">
        <v>58</v>
      </c>
      <c r="C131" s="46">
        <v>3.848153123187664</v>
      </c>
      <c r="D131" s="46">
        <v>3.8301137102014295</v>
      </c>
      <c r="E131" s="46">
        <v>3.8</v>
      </c>
      <c r="F131" s="46">
        <v>3.8428373091000885</v>
      </c>
      <c r="G131" s="45" t="s">
        <v>58</v>
      </c>
      <c r="H131" s="46">
        <v>4.0547016708920305</v>
      </c>
      <c r="I131" s="46">
        <v>3.88</v>
      </c>
    </row>
    <row r="132" spans="1:9" ht="13" x14ac:dyDescent="0.25">
      <c r="A132" s="44" t="s">
        <v>1075</v>
      </c>
      <c r="B132" s="46">
        <v>3.8144372825280932</v>
      </c>
      <c r="C132" s="46">
        <v>3.9326048951048951</v>
      </c>
      <c r="D132" s="46">
        <v>3.8904878048780489</v>
      </c>
      <c r="E132" s="46">
        <v>3.95</v>
      </c>
      <c r="F132" s="46">
        <v>3.9343464407650597</v>
      </c>
      <c r="G132" s="46">
        <v>4.1059999999999999</v>
      </c>
      <c r="H132" s="46">
        <v>4.0920210401540968</v>
      </c>
      <c r="I132" s="46">
        <v>3.95</v>
      </c>
    </row>
    <row r="133" spans="1:9" ht="13" x14ac:dyDescent="0.25">
      <c r="A133" s="44" t="s">
        <v>1076</v>
      </c>
      <c r="B133" s="45" t="s">
        <v>58</v>
      </c>
      <c r="C133" s="46">
        <v>4.019805786392439</v>
      </c>
      <c r="D133" s="46">
        <v>3.9639148494288681</v>
      </c>
      <c r="E133" s="46">
        <v>4.2</v>
      </c>
      <c r="F133" s="46">
        <v>4.0196776919304007</v>
      </c>
      <c r="G133" s="46">
        <v>4.2</v>
      </c>
      <c r="H133" s="46">
        <v>4.1816834592779175</v>
      </c>
      <c r="I133" s="46">
        <v>4.05</v>
      </c>
    </row>
    <row r="134" spans="1:9" ht="13" x14ac:dyDescent="0.25">
      <c r="A134" s="44" t="s">
        <v>1077</v>
      </c>
      <c r="B134" s="45" t="s">
        <v>58</v>
      </c>
      <c r="C134" s="46">
        <v>3.9655108769161407</v>
      </c>
      <c r="D134" s="46">
        <v>3.9462211302211303</v>
      </c>
      <c r="E134" s="46">
        <v>4</v>
      </c>
      <c r="F134" s="46">
        <v>3.9334177666785588</v>
      </c>
      <c r="G134" s="46">
        <v>3.85</v>
      </c>
      <c r="H134" s="46">
        <v>4.1638807406079925</v>
      </c>
      <c r="I134" s="46">
        <v>4.01</v>
      </c>
    </row>
    <row r="135" spans="1:9" ht="13" x14ac:dyDescent="0.25">
      <c r="A135" s="44" t="s">
        <v>1078</v>
      </c>
      <c r="B135" s="45" t="s">
        <v>58</v>
      </c>
      <c r="C135" s="46">
        <v>3.8139559992489205</v>
      </c>
      <c r="D135" s="46">
        <v>3.7846965699208441</v>
      </c>
      <c r="E135" s="45" t="s">
        <v>58</v>
      </c>
      <c r="F135" s="46">
        <v>3.7801551976573937</v>
      </c>
      <c r="G135" s="46">
        <v>3.8926427488630617</v>
      </c>
      <c r="H135" s="46">
        <v>4.0715694759460428</v>
      </c>
      <c r="I135" s="46">
        <v>3.9</v>
      </c>
    </row>
    <row r="136" spans="1:9" ht="13" x14ac:dyDescent="0.25">
      <c r="A136" s="44" t="s">
        <v>1079</v>
      </c>
      <c r="B136" s="45" t="s">
        <v>58</v>
      </c>
      <c r="C136" s="46">
        <v>3.852040524997757</v>
      </c>
      <c r="D136" s="46">
        <v>3.7658487224892485</v>
      </c>
      <c r="E136" s="46">
        <v>3.8844897959183675</v>
      </c>
      <c r="F136" s="46">
        <v>3.7971229385307348</v>
      </c>
      <c r="G136" s="46">
        <v>3.85</v>
      </c>
      <c r="H136" s="46">
        <v>4.0580151697102709</v>
      </c>
      <c r="I136" s="46">
        <v>3.87</v>
      </c>
    </row>
    <row r="137" spans="1:9" ht="13" x14ac:dyDescent="0.25">
      <c r="A137" s="44" t="s">
        <v>1080</v>
      </c>
      <c r="B137" s="45" t="s">
        <v>58</v>
      </c>
      <c r="C137" s="46">
        <v>3.7894793531702051</v>
      </c>
      <c r="D137" s="46">
        <v>3.7144936449364492</v>
      </c>
      <c r="E137" s="46">
        <v>3.9144736842105261</v>
      </c>
      <c r="F137" s="46">
        <v>3.7184186414883373</v>
      </c>
      <c r="G137" s="45" t="s">
        <v>58</v>
      </c>
      <c r="H137" s="46">
        <v>4.0094820939717302</v>
      </c>
      <c r="I137" s="46">
        <v>3.78</v>
      </c>
    </row>
    <row r="138" spans="1:9" ht="13" x14ac:dyDescent="0.25">
      <c r="A138" s="44" t="s">
        <v>1081</v>
      </c>
      <c r="B138" s="45" t="s">
        <v>58</v>
      </c>
      <c r="C138" s="46">
        <v>3.7628972230174633</v>
      </c>
      <c r="D138" s="46">
        <v>3.7413871227070086</v>
      </c>
      <c r="E138" s="46">
        <v>3.85</v>
      </c>
      <c r="F138" s="46">
        <v>3.7360942876695002</v>
      </c>
      <c r="G138" s="46">
        <v>3.8361842105263158</v>
      </c>
      <c r="H138" s="46">
        <v>4.0017413166961546</v>
      </c>
      <c r="I138" s="46">
        <v>3.77</v>
      </c>
    </row>
    <row r="139" spans="1:9" ht="13" x14ac:dyDescent="0.25">
      <c r="A139" s="44" t="s">
        <v>1082</v>
      </c>
      <c r="B139" s="46">
        <v>3.5285714285714285</v>
      </c>
      <c r="C139" s="46">
        <v>3.5740265825205584</v>
      </c>
      <c r="D139" s="46">
        <v>3.5344760672703752</v>
      </c>
      <c r="E139" s="46">
        <v>3.6062716049382715</v>
      </c>
      <c r="F139" s="46">
        <v>3.6030727966303742</v>
      </c>
      <c r="G139" s="46">
        <v>3.73</v>
      </c>
      <c r="H139" s="46">
        <v>3.6942297245410205</v>
      </c>
      <c r="I139" s="46">
        <v>3.62</v>
      </c>
    </row>
    <row r="140" spans="1:9" ht="13" x14ac:dyDescent="0.25">
      <c r="A140" s="44" t="s">
        <v>1083</v>
      </c>
      <c r="B140" s="46">
        <v>3.5120092378752887</v>
      </c>
      <c r="C140" s="46">
        <v>3.5742951277146395</v>
      </c>
      <c r="D140" s="46">
        <v>3.5</v>
      </c>
      <c r="E140" s="46">
        <v>3.6135979513444303</v>
      </c>
      <c r="F140" s="46">
        <v>3.5878019088430073</v>
      </c>
      <c r="G140" s="46">
        <v>3.7458512599877074</v>
      </c>
      <c r="H140" s="46">
        <v>3.7126752063662263</v>
      </c>
      <c r="I140" s="46">
        <v>3.65</v>
      </c>
    </row>
    <row r="141" spans="1:9" ht="13" x14ac:dyDescent="0.25">
      <c r="A141" s="44" t="s">
        <v>1084</v>
      </c>
      <c r="B141" s="46">
        <v>3.5829927330733784</v>
      </c>
      <c r="C141" s="46">
        <v>3.6129830950514852</v>
      </c>
      <c r="D141" s="46">
        <v>3.6144633341791423</v>
      </c>
      <c r="E141" s="46">
        <v>3.6733145009416197</v>
      </c>
      <c r="F141" s="46">
        <v>3.6526067668127915</v>
      </c>
      <c r="G141" s="46">
        <v>3.7417109410175593</v>
      </c>
      <c r="H141" s="46">
        <v>3.7536295302013425</v>
      </c>
      <c r="I141" s="46">
        <v>3.67</v>
      </c>
    </row>
    <row r="142" spans="1:9" ht="13" x14ac:dyDescent="0.25">
      <c r="A142" s="44" t="s">
        <v>1085</v>
      </c>
      <c r="B142" s="46">
        <v>3.5764770707429792</v>
      </c>
      <c r="C142" s="46">
        <v>3.5362577625261133</v>
      </c>
      <c r="D142" s="46">
        <v>3.5267775752051049</v>
      </c>
      <c r="E142" s="46">
        <v>3.6333333333333333</v>
      </c>
      <c r="F142" s="46">
        <v>3.5236062143219811</v>
      </c>
      <c r="G142" s="46">
        <v>3.75</v>
      </c>
      <c r="H142" s="46">
        <v>3.7700728662473884</v>
      </c>
      <c r="I142" s="46">
        <v>3.57</v>
      </c>
    </row>
    <row r="143" spans="1:9" ht="13" x14ac:dyDescent="0.25">
      <c r="A143" s="44" t="s">
        <v>1086</v>
      </c>
      <c r="B143" s="45" t="s">
        <v>58</v>
      </c>
      <c r="C143" s="46">
        <v>3.0974529894569889</v>
      </c>
      <c r="D143" s="46">
        <v>3.1746205733558179</v>
      </c>
      <c r="E143" s="46">
        <v>3.15</v>
      </c>
      <c r="F143" s="46">
        <v>3.1665983658716623</v>
      </c>
      <c r="G143" s="45" t="s">
        <v>58</v>
      </c>
      <c r="H143" s="46">
        <v>3.380548413265172</v>
      </c>
      <c r="I143" s="46">
        <v>3.22</v>
      </c>
    </row>
    <row r="144" spans="1:9" ht="13" x14ac:dyDescent="0.25">
      <c r="A144" s="44" t="s">
        <v>1087</v>
      </c>
      <c r="B144" s="45" t="s">
        <v>58</v>
      </c>
      <c r="C144" s="46">
        <v>3.0328260740279882</v>
      </c>
      <c r="D144" s="46">
        <v>2.8618181818181818</v>
      </c>
      <c r="E144" s="46">
        <v>3</v>
      </c>
      <c r="F144" s="46">
        <v>3.0762039616011658</v>
      </c>
      <c r="G144" s="46">
        <v>3.3</v>
      </c>
      <c r="H144" s="46">
        <v>3.3352239293886892</v>
      </c>
      <c r="I144" s="46">
        <v>3.15</v>
      </c>
    </row>
    <row r="145" spans="1:9" ht="13" x14ac:dyDescent="0.25">
      <c r="A145" s="44" t="s">
        <v>1088</v>
      </c>
      <c r="B145" s="45" t="s">
        <v>58</v>
      </c>
      <c r="C145" s="46">
        <v>2.638915840992464</v>
      </c>
      <c r="D145" s="46">
        <v>2.5758393501805052</v>
      </c>
      <c r="E145" s="46">
        <v>2.7538679058730473</v>
      </c>
      <c r="F145" s="46">
        <v>2.6191532515481413</v>
      </c>
      <c r="G145" s="46">
        <v>2.85</v>
      </c>
      <c r="H145" s="46">
        <v>3.001087408901594</v>
      </c>
      <c r="I145" s="46">
        <v>2.71</v>
      </c>
    </row>
    <row r="146" spans="1:9" ht="13" x14ac:dyDescent="0.25">
      <c r="A146" s="44" t="s">
        <v>1089</v>
      </c>
      <c r="B146" s="46">
        <v>2.813380281690141</v>
      </c>
      <c r="C146" s="46">
        <v>2.7272048995733931</v>
      </c>
      <c r="D146" s="46">
        <v>2.6890162721893489</v>
      </c>
      <c r="E146" s="46">
        <v>2.9351187189398122</v>
      </c>
      <c r="F146" s="46">
        <v>2.6750930665295565</v>
      </c>
      <c r="G146" s="46">
        <v>2.7885698369289984</v>
      </c>
      <c r="H146" s="46">
        <v>2.9874502203241033</v>
      </c>
      <c r="I146" s="46">
        <v>2.78</v>
      </c>
    </row>
    <row r="147" spans="1:9" ht="13" x14ac:dyDescent="0.25">
      <c r="A147" s="44" t="s">
        <v>1090</v>
      </c>
      <c r="B147" s="46">
        <v>2.6499199359487591</v>
      </c>
      <c r="C147" s="46">
        <v>2.8959938862521115</v>
      </c>
      <c r="D147" s="46">
        <v>2.7675275938189845</v>
      </c>
      <c r="E147" s="46">
        <v>3.05069033530572</v>
      </c>
      <c r="F147" s="46">
        <v>2.7621794166554028</v>
      </c>
      <c r="G147" s="46">
        <v>2.8921101977909069</v>
      </c>
      <c r="H147" s="46">
        <v>3.1273910587644611</v>
      </c>
      <c r="I147" s="46">
        <v>2.86</v>
      </c>
    </row>
    <row r="148" spans="1:9" ht="13" x14ac:dyDescent="0.25">
      <c r="A148" s="44" t="s">
        <v>1091</v>
      </c>
      <c r="B148" s="45" t="s">
        <v>58</v>
      </c>
      <c r="C148" s="46">
        <v>2.8937297743209003</v>
      </c>
      <c r="D148" s="46">
        <v>2.6598513011152418</v>
      </c>
      <c r="E148" s="46">
        <v>3.1</v>
      </c>
      <c r="F148" s="46">
        <v>2.7134076143328616</v>
      </c>
      <c r="G148" s="46">
        <v>2.7813532166625587</v>
      </c>
      <c r="H148" s="46">
        <v>3.0813723721014168</v>
      </c>
      <c r="I148" s="46">
        <v>2.76</v>
      </c>
    </row>
    <row r="149" spans="1:9" ht="13" x14ac:dyDescent="0.25">
      <c r="A149" s="44" t="s">
        <v>1092</v>
      </c>
      <c r="B149" s="46">
        <v>2.65</v>
      </c>
      <c r="C149" s="46">
        <v>2.8351234269435333</v>
      </c>
      <c r="D149" s="46">
        <v>2.7010008340283571</v>
      </c>
      <c r="E149" s="46">
        <v>3.05</v>
      </c>
      <c r="F149" s="46">
        <v>2.7102869467366841</v>
      </c>
      <c r="G149" s="46">
        <v>2.6943364797334812</v>
      </c>
      <c r="H149" s="46">
        <v>3.1619915987852298</v>
      </c>
      <c r="I149" s="46">
        <v>2.77</v>
      </c>
    </row>
    <row r="150" spans="1:9" ht="13" x14ac:dyDescent="0.25">
      <c r="A150" s="44" t="s">
        <v>1093</v>
      </c>
      <c r="B150" s="46">
        <v>2.6</v>
      </c>
      <c r="C150" s="46">
        <v>2.6404726809038319</v>
      </c>
      <c r="D150" s="46">
        <v>2.6012254901960783</v>
      </c>
      <c r="E150" s="46">
        <v>3</v>
      </c>
      <c r="F150" s="46">
        <v>2.6060234278855652</v>
      </c>
      <c r="G150" s="45" t="s">
        <v>58</v>
      </c>
      <c r="H150" s="46">
        <v>3.1033139644806336</v>
      </c>
      <c r="I150" s="46">
        <v>2.65</v>
      </c>
    </row>
    <row r="151" spans="1:9" ht="13" x14ac:dyDescent="0.25">
      <c r="A151" s="44" t="s">
        <v>1094</v>
      </c>
      <c r="B151" s="46">
        <v>3.0034948693448547</v>
      </c>
      <c r="C151" s="46">
        <v>2.7995089021153796</v>
      </c>
      <c r="D151" s="46">
        <v>2.8148089171974524</v>
      </c>
      <c r="E151" s="46">
        <v>3.5222806441012158</v>
      </c>
      <c r="F151" s="46">
        <v>2.6502753542478805</v>
      </c>
      <c r="G151" s="46">
        <v>3.7</v>
      </c>
      <c r="H151" s="46">
        <v>3.2765388139395282</v>
      </c>
      <c r="I151" s="46">
        <v>3.03</v>
      </c>
    </row>
    <row r="152" spans="1:9" ht="13" x14ac:dyDescent="0.25">
      <c r="A152" s="44" t="s">
        <v>1095</v>
      </c>
      <c r="B152" s="46">
        <v>2.8019230769230767</v>
      </c>
      <c r="C152" s="46">
        <v>2.711689730312143</v>
      </c>
      <c r="D152" s="46">
        <v>2.7920731707317072</v>
      </c>
      <c r="E152" s="46">
        <v>3.0395644283121599</v>
      </c>
      <c r="F152" s="46">
        <v>2.7286465505500659</v>
      </c>
      <c r="G152" s="46">
        <v>3</v>
      </c>
      <c r="H152" s="46">
        <v>3.110390735070351</v>
      </c>
      <c r="I152" s="46">
        <v>2.89</v>
      </c>
    </row>
    <row r="153" spans="1:9" ht="13" x14ac:dyDescent="0.25">
      <c r="A153" s="44" t="s">
        <v>1096</v>
      </c>
      <c r="B153" s="46">
        <v>2.7043269230769229</v>
      </c>
      <c r="C153" s="46">
        <v>2.6836317099872864</v>
      </c>
      <c r="D153" s="46">
        <v>2.5932820816085158</v>
      </c>
      <c r="E153" s="46">
        <v>2.9343669250645994</v>
      </c>
      <c r="F153" s="46">
        <v>2.6407790099267063</v>
      </c>
      <c r="G153" s="46">
        <v>2.8641686182669788</v>
      </c>
      <c r="H153" s="46">
        <v>3.0697687431233289</v>
      </c>
      <c r="I153" s="46">
        <v>2.76</v>
      </c>
    </row>
    <row r="154" spans="1:9" ht="13" x14ac:dyDescent="0.25">
      <c r="A154" s="44" t="s">
        <v>1097</v>
      </c>
      <c r="B154" s="46">
        <v>2.9708054831766173</v>
      </c>
      <c r="C154" s="46">
        <v>2.6989156619636399</v>
      </c>
      <c r="D154" s="46">
        <v>2.5018127290903034</v>
      </c>
      <c r="E154" s="46">
        <v>2.9038961038961038</v>
      </c>
      <c r="F154" s="46">
        <v>2.5917748535929137</v>
      </c>
      <c r="G154" s="46">
        <v>2.8653488372093023</v>
      </c>
      <c r="H154" s="46">
        <v>2.9995617635000831</v>
      </c>
      <c r="I154" s="46">
        <v>2.73</v>
      </c>
    </row>
    <row r="155" spans="1:9" ht="13" x14ac:dyDescent="0.25">
      <c r="A155" s="44" t="s">
        <v>1098</v>
      </c>
      <c r="B155" s="45" t="s">
        <v>58</v>
      </c>
      <c r="C155" s="46">
        <v>2.4296891218231815</v>
      </c>
      <c r="D155" s="46">
        <v>2.3802502194907813</v>
      </c>
      <c r="E155" s="46">
        <v>2.97</v>
      </c>
      <c r="F155" s="46">
        <v>2.4569174932708604</v>
      </c>
      <c r="G155" s="45" t="s">
        <v>58</v>
      </c>
      <c r="H155" s="46">
        <v>2.811215480556851</v>
      </c>
      <c r="I155" s="46">
        <v>2.59</v>
      </c>
    </row>
    <row r="156" spans="1:9" ht="13" x14ac:dyDescent="0.25">
      <c r="A156" s="44" t="s">
        <v>1099</v>
      </c>
      <c r="B156" s="46">
        <v>2.5249999999999999</v>
      </c>
      <c r="C156" s="46">
        <v>2.3976126870652315</v>
      </c>
      <c r="D156" s="46">
        <v>2.2602899239543728</v>
      </c>
      <c r="E156" s="46">
        <v>2.6099337748344369</v>
      </c>
      <c r="F156" s="46">
        <v>2.321050202375647</v>
      </c>
      <c r="G156" s="46">
        <v>2.65</v>
      </c>
      <c r="H156" s="46">
        <v>2.7973589016698877</v>
      </c>
      <c r="I156" s="46">
        <v>2.4500000000000002</v>
      </c>
    </row>
    <row r="157" spans="1:9" ht="13" x14ac:dyDescent="0.25">
      <c r="A157" s="44" t="s">
        <v>1100</v>
      </c>
      <c r="B157" s="46">
        <v>2.5499999999999998</v>
      </c>
      <c r="C157" s="46">
        <v>2.2356272711867597</v>
      </c>
      <c r="D157" s="46">
        <v>2.1405277668373377</v>
      </c>
      <c r="E157" s="46">
        <v>2.4992125984251969</v>
      </c>
      <c r="F157" s="46">
        <v>2.1533867676040268</v>
      </c>
      <c r="G157" s="46">
        <v>2.2237478608100401</v>
      </c>
      <c r="H157" s="46">
        <v>2.621451641995816</v>
      </c>
      <c r="I157" s="46">
        <v>2.29</v>
      </c>
    </row>
    <row r="158" spans="1:9" ht="13" x14ac:dyDescent="0.25">
      <c r="A158" s="44" t="s">
        <v>1101</v>
      </c>
      <c r="B158" s="46">
        <v>2.349740833173354</v>
      </c>
      <c r="C158" s="46">
        <v>2.2766925257347457</v>
      </c>
      <c r="D158" s="46">
        <v>2.1929365645046328</v>
      </c>
      <c r="E158" s="46">
        <v>2.4500000000000002</v>
      </c>
      <c r="F158" s="46">
        <v>2.2011501220765926</v>
      </c>
      <c r="G158" s="46">
        <v>2.1503723404255317</v>
      </c>
      <c r="H158" s="46">
        <v>2.43256608140516</v>
      </c>
      <c r="I158" s="46">
        <v>2.2999999999999998</v>
      </c>
    </row>
    <row r="159" spans="1:9" ht="13" x14ac:dyDescent="0.25">
      <c r="A159" s="44" t="s">
        <v>1102</v>
      </c>
      <c r="B159" s="45" t="s">
        <v>58</v>
      </c>
      <c r="C159" s="46">
        <v>2.3646617653402684</v>
      </c>
      <c r="D159" s="46">
        <v>2.2339622641509433</v>
      </c>
      <c r="E159" s="46">
        <v>2.5</v>
      </c>
      <c r="F159" s="46">
        <v>2.2848574061810494</v>
      </c>
      <c r="G159" s="46">
        <v>2.5876712328767124</v>
      </c>
      <c r="H159" s="46">
        <v>2.5704186831254767</v>
      </c>
      <c r="I159" s="46">
        <v>2.4</v>
      </c>
    </row>
    <row r="160" spans="1:9" ht="13" x14ac:dyDescent="0.25">
      <c r="A160" s="44" t="s">
        <v>1103</v>
      </c>
      <c r="B160" s="46">
        <v>2.1</v>
      </c>
      <c r="C160" s="46">
        <v>2.1888707620006715</v>
      </c>
      <c r="D160" s="46">
        <v>2.1707435897435898</v>
      </c>
      <c r="E160" s="46">
        <v>2.4750000000000001</v>
      </c>
      <c r="F160" s="46">
        <v>2.2088246447574273</v>
      </c>
      <c r="G160" s="46">
        <v>2.4</v>
      </c>
      <c r="H160" s="46">
        <v>2.4943717226037365</v>
      </c>
      <c r="I160" s="46">
        <v>2.27</v>
      </c>
    </row>
    <row r="161" spans="1:9" ht="13" x14ac:dyDescent="0.25">
      <c r="A161" s="44" t="s">
        <v>1104</v>
      </c>
      <c r="B161" s="46">
        <v>2.1927272727272729</v>
      </c>
      <c r="C161" s="46">
        <v>2.2034718792501136</v>
      </c>
      <c r="D161" s="46">
        <v>2.1692717306186373</v>
      </c>
      <c r="E161" s="46">
        <v>2.48</v>
      </c>
      <c r="F161" s="46">
        <v>2.2295673356277654</v>
      </c>
      <c r="G161" s="46">
        <v>2.2999999999999998</v>
      </c>
      <c r="H161" s="46">
        <v>2.5968339907445404</v>
      </c>
      <c r="I161" s="46">
        <v>2.27</v>
      </c>
    </row>
    <row r="162" spans="1:9" ht="13" x14ac:dyDescent="0.25">
      <c r="A162" s="44" t="s">
        <v>1105</v>
      </c>
      <c r="B162" s="45" t="s">
        <v>58</v>
      </c>
      <c r="C162" s="46">
        <v>2.0712309256330736</v>
      </c>
      <c r="D162" s="46">
        <v>2.0209193870752831</v>
      </c>
      <c r="E162" s="46">
        <v>2.2999999999999998</v>
      </c>
      <c r="F162" s="46">
        <v>2.0857286577174139</v>
      </c>
      <c r="G162" s="46">
        <v>2.2000000000000002</v>
      </c>
      <c r="H162" s="46">
        <v>2.68720677971428</v>
      </c>
      <c r="I162" s="46">
        <v>2.11</v>
      </c>
    </row>
    <row r="163" spans="1:9" ht="13" x14ac:dyDescent="0.25">
      <c r="A163" s="44" t="s">
        <v>1106</v>
      </c>
      <c r="B163" s="46">
        <v>2.1278947368421051</v>
      </c>
      <c r="C163" s="46">
        <v>2.0817239473826081</v>
      </c>
      <c r="D163" s="46">
        <v>2.1988857938718662</v>
      </c>
      <c r="E163" s="45" t="s">
        <v>58</v>
      </c>
      <c r="F163" s="46">
        <v>1.9810893524214177</v>
      </c>
      <c r="G163" s="46">
        <v>2.5499999999999994</v>
      </c>
      <c r="H163" s="46">
        <v>2.5283646501866812</v>
      </c>
      <c r="I163" s="46">
        <v>2.13</v>
      </c>
    </row>
    <row r="164" spans="1:9" ht="13" x14ac:dyDescent="0.25">
      <c r="A164" s="44" t="s">
        <v>1107</v>
      </c>
      <c r="B164" s="46">
        <v>2.2108490566037737</v>
      </c>
      <c r="C164" s="46">
        <v>1.9999839993976243</v>
      </c>
      <c r="D164" s="46">
        <v>2.1646858789625361</v>
      </c>
      <c r="E164" s="45" t="s">
        <v>58</v>
      </c>
      <c r="F164" s="46">
        <v>2.0232439464096741</v>
      </c>
      <c r="G164" s="46">
        <v>2.5299999999999998</v>
      </c>
      <c r="H164" s="46">
        <v>2.5633529576675076</v>
      </c>
      <c r="I164" s="46">
        <v>2.2400000000000002</v>
      </c>
    </row>
    <row r="165" spans="1:9" ht="13" x14ac:dyDescent="0.25">
      <c r="A165" s="44" t="s">
        <v>1108</v>
      </c>
      <c r="B165" s="46">
        <v>2.1722553303500924</v>
      </c>
      <c r="C165" s="46">
        <v>2.0351017744794402</v>
      </c>
      <c r="D165" s="46">
        <v>2.1969390681003582</v>
      </c>
      <c r="E165" s="46">
        <v>2.241407766990291</v>
      </c>
      <c r="F165" s="46">
        <v>1.9833431747134422</v>
      </c>
      <c r="G165" s="46">
        <v>2.4500000000000002</v>
      </c>
      <c r="H165" s="46">
        <v>2.4805493566262795</v>
      </c>
      <c r="I165" s="46">
        <v>2.13</v>
      </c>
    </row>
    <row r="166" spans="1:9" ht="13" x14ac:dyDescent="0.25">
      <c r="A166" s="44" t="s">
        <v>1109</v>
      </c>
      <c r="B166" s="46">
        <v>2.3148531822924432</v>
      </c>
      <c r="C166" s="46">
        <v>2.1616820244808141</v>
      </c>
      <c r="D166" s="46">
        <v>2.1013015647226174</v>
      </c>
      <c r="E166" s="46">
        <v>2.2240932642487046</v>
      </c>
      <c r="F166" s="46">
        <v>2.0884502994011975</v>
      </c>
      <c r="G166" s="46">
        <v>2.2669473402833469</v>
      </c>
      <c r="H166" s="46">
        <v>2.3199868274811677</v>
      </c>
      <c r="I166" s="46">
        <v>2.14</v>
      </c>
    </row>
    <row r="167" spans="1:9" ht="13" x14ac:dyDescent="0.25">
      <c r="A167" s="44" t="s">
        <v>1110</v>
      </c>
      <c r="B167" s="46">
        <v>2.25</v>
      </c>
      <c r="C167" s="46">
        <v>2.1301263533985644</v>
      </c>
      <c r="D167" s="46">
        <v>2.1329166666666666</v>
      </c>
      <c r="E167" s="46">
        <v>2.2642857142857142</v>
      </c>
      <c r="F167" s="46">
        <v>2.1114201543137714</v>
      </c>
      <c r="G167" s="46">
        <v>2.4900000000000002</v>
      </c>
      <c r="H167" s="46">
        <v>2.3962735098166381</v>
      </c>
      <c r="I167" s="46">
        <v>2.1800000000000002</v>
      </c>
    </row>
    <row r="168" spans="1:9" ht="13" x14ac:dyDescent="0.25">
      <c r="A168" s="44" t="s">
        <v>1111</v>
      </c>
      <c r="B168" s="46">
        <v>2.0499999999999998</v>
      </c>
      <c r="C168" s="46">
        <v>2.2391229459154012</v>
      </c>
      <c r="D168" s="46">
        <v>2.1487687687687687</v>
      </c>
      <c r="E168" s="46">
        <v>2.2999999999999998</v>
      </c>
      <c r="F168" s="46">
        <v>2.0786835610077956</v>
      </c>
      <c r="G168" s="45" t="s">
        <v>58</v>
      </c>
      <c r="H168" s="46">
        <v>2.3772054483045104</v>
      </c>
      <c r="I168" s="46">
        <v>2.1800000000000002</v>
      </c>
    </row>
    <row r="169" spans="1:9" ht="13" x14ac:dyDescent="0.25">
      <c r="A169" s="44" t="s">
        <v>1112</v>
      </c>
      <c r="B169" s="46">
        <v>1.9798076923076924</v>
      </c>
      <c r="C169" s="46">
        <v>2.127945097264738</v>
      </c>
      <c r="D169" s="46">
        <v>2.0101955307262571</v>
      </c>
      <c r="E169" s="46">
        <v>2.25</v>
      </c>
      <c r="F169" s="46">
        <v>1.9731363821955423</v>
      </c>
      <c r="G169" s="46">
        <v>2.33</v>
      </c>
      <c r="H169" s="46">
        <v>2.3568537144873831</v>
      </c>
      <c r="I169" s="46">
        <v>2.06</v>
      </c>
    </row>
    <row r="170" spans="1:9" ht="13" x14ac:dyDescent="0.25">
      <c r="A170" s="44" t="s">
        <v>1113</v>
      </c>
      <c r="B170" s="45" t="s">
        <v>58</v>
      </c>
      <c r="C170" s="46">
        <v>2.0487961609900491</v>
      </c>
      <c r="D170" s="46">
        <v>1.9472142857142858</v>
      </c>
      <c r="E170" s="46">
        <v>1.9743209876543211</v>
      </c>
      <c r="F170" s="46">
        <v>2.0187957036864539</v>
      </c>
      <c r="G170" s="46">
        <v>2.2224206349206348</v>
      </c>
      <c r="H170" s="46">
        <v>2.4140798952193845</v>
      </c>
      <c r="I170" s="46">
        <v>2.09</v>
      </c>
    </row>
    <row r="171" spans="1:9" ht="13" x14ac:dyDescent="0.25">
      <c r="A171" s="44" t="s">
        <v>1114</v>
      </c>
      <c r="B171" s="45" t="s">
        <v>58</v>
      </c>
      <c r="C171" s="46">
        <v>1.9738148235344477</v>
      </c>
      <c r="D171" s="46">
        <v>1.9696583564173591</v>
      </c>
      <c r="E171" s="46">
        <v>2.19</v>
      </c>
      <c r="F171" s="46">
        <v>1.9500220165933255</v>
      </c>
      <c r="G171" s="46">
        <v>1.9345468831849135</v>
      </c>
      <c r="H171" s="46">
        <v>2.3040720085933888</v>
      </c>
      <c r="I171" s="46">
        <v>2.09</v>
      </c>
    </row>
    <row r="172" spans="1:9" ht="13" x14ac:dyDescent="0.25">
      <c r="A172" s="44" t="s">
        <v>1115</v>
      </c>
      <c r="B172" s="46">
        <v>2.35</v>
      </c>
      <c r="C172" s="46">
        <v>2.0772470899549558</v>
      </c>
      <c r="D172" s="46">
        <v>2.0259192439862543</v>
      </c>
      <c r="E172" s="45" t="s">
        <v>58</v>
      </c>
      <c r="F172" s="46">
        <v>2.0208283412518075</v>
      </c>
      <c r="G172" s="46">
        <v>2</v>
      </c>
      <c r="H172" s="46">
        <v>2.223534129388701</v>
      </c>
      <c r="I172" s="46">
        <v>2.0699999999999998</v>
      </c>
    </row>
    <row r="173" spans="1:9" ht="13" x14ac:dyDescent="0.25">
      <c r="A173" s="44" t="s">
        <v>1116</v>
      </c>
      <c r="B173" s="46">
        <v>2.0166666666666666</v>
      </c>
      <c r="C173" s="46">
        <v>2.2041730413370053</v>
      </c>
      <c r="D173" s="46">
        <v>2.0906804733727808</v>
      </c>
      <c r="E173" s="46">
        <v>2.4</v>
      </c>
      <c r="F173" s="46">
        <v>2.1528514331232445</v>
      </c>
      <c r="G173" s="46">
        <v>2.2200000000000002</v>
      </c>
      <c r="H173" s="46">
        <v>2.5073038985439173</v>
      </c>
      <c r="I173" s="46">
        <v>2.19</v>
      </c>
    </row>
    <row r="174" spans="1:9" ht="13" x14ac:dyDescent="0.25">
      <c r="A174" s="44" t="s">
        <v>1117</v>
      </c>
      <c r="B174" s="45" t="s">
        <v>58</v>
      </c>
      <c r="C174" s="46">
        <v>2.5661971830985917</v>
      </c>
      <c r="D174" s="46">
        <v>2.383836589698046</v>
      </c>
      <c r="E174" s="46">
        <v>2.4</v>
      </c>
      <c r="F174" s="46">
        <v>2.3013494318181817</v>
      </c>
      <c r="G174" s="45" t="s">
        <v>58</v>
      </c>
      <c r="H174" s="46">
        <v>2.6206050048955989</v>
      </c>
      <c r="I174" s="46">
        <v>2.46</v>
      </c>
    </row>
    <row r="175" spans="1:9" ht="13" x14ac:dyDescent="0.25">
      <c r="A175" s="44" t="s">
        <v>1118</v>
      </c>
      <c r="B175" s="46">
        <v>2.3379493850520339</v>
      </c>
      <c r="C175" s="46">
        <v>2.5953733088358111</v>
      </c>
      <c r="D175" s="46">
        <v>2.5635159010600708</v>
      </c>
      <c r="E175" s="46">
        <v>2.635148514851485</v>
      </c>
      <c r="F175" s="46">
        <v>2.4757533836835415</v>
      </c>
      <c r="G175" s="46">
        <v>2.7625000000000002</v>
      </c>
      <c r="H175" s="46">
        <v>2.7438926469779465</v>
      </c>
      <c r="I175" s="46">
        <v>2.65</v>
      </c>
    </row>
    <row r="176" spans="1:9" ht="13" x14ac:dyDescent="0.25">
      <c r="A176" s="44" t="s">
        <v>1119</v>
      </c>
      <c r="B176" s="46">
        <v>2.4594635820516082</v>
      </c>
      <c r="C176" s="46">
        <v>2.5275103555866369</v>
      </c>
      <c r="D176" s="46">
        <v>2.5805657604702423</v>
      </c>
      <c r="E176" s="46">
        <v>2.8198818897637796</v>
      </c>
      <c r="F176" s="46">
        <v>2.4943861159061678</v>
      </c>
      <c r="G176" s="46">
        <v>2.85</v>
      </c>
      <c r="H176" s="46">
        <v>2.8017206030279538</v>
      </c>
      <c r="I176" s="46">
        <v>2.62</v>
      </c>
    </row>
    <row r="177" spans="1:9" ht="13" x14ac:dyDescent="0.25">
      <c r="A177" s="44" t="s">
        <v>1120</v>
      </c>
      <c r="B177" s="46">
        <v>2.5626725219573401</v>
      </c>
      <c r="C177" s="46">
        <v>2.5147794672550985</v>
      </c>
      <c r="D177" s="46">
        <v>2.6442315222711699</v>
      </c>
      <c r="E177" s="46">
        <v>2.8315270935960593</v>
      </c>
      <c r="F177" s="46">
        <v>2.5303180428134557</v>
      </c>
      <c r="G177" s="46">
        <v>2.8440366972477062</v>
      </c>
      <c r="H177" s="46">
        <v>2.8879043458072142</v>
      </c>
      <c r="I177" s="46">
        <v>2.61</v>
      </c>
    </row>
    <row r="178" spans="1:9" ht="13" x14ac:dyDescent="0.25">
      <c r="A178" s="44" t="s">
        <v>1121</v>
      </c>
      <c r="B178" s="46">
        <v>2.6455452780632638</v>
      </c>
      <c r="C178" s="46">
        <v>2.6406680139493042</v>
      </c>
      <c r="D178" s="46">
        <v>2.6089610817941953</v>
      </c>
      <c r="E178" s="46">
        <v>3.0504225352112675</v>
      </c>
      <c r="F178" s="46">
        <v>2.7313024620350448</v>
      </c>
      <c r="G178" s="46">
        <v>2.9550000000000001</v>
      </c>
      <c r="H178" s="46">
        <v>2.9563628840756997</v>
      </c>
      <c r="I178" s="46">
        <v>2.76</v>
      </c>
    </row>
    <row r="179" spans="1:9" ht="13" x14ac:dyDescent="0.25">
      <c r="A179" s="44" t="s">
        <v>1122</v>
      </c>
      <c r="B179" s="46">
        <v>2.78</v>
      </c>
      <c r="C179" s="46">
        <v>2.7740769196557626</v>
      </c>
      <c r="D179" s="46">
        <v>2.8762851782363978</v>
      </c>
      <c r="E179" s="46">
        <v>2.6</v>
      </c>
      <c r="F179" s="46">
        <v>2.8476129810915918</v>
      </c>
      <c r="G179" s="46">
        <v>2.9217550804961734</v>
      </c>
      <c r="H179" s="46">
        <v>3.12848138303228</v>
      </c>
      <c r="I179" s="46">
        <v>2.97</v>
      </c>
    </row>
    <row r="180" spans="1:9" ht="13" x14ac:dyDescent="0.25">
      <c r="A180" s="44" t="s">
        <v>1123</v>
      </c>
      <c r="B180" s="46">
        <v>3.3</v>
      </c>
      <c r="C180" s="46">
        <v>3.0756712946648812</v>
      </c>
      <c r="D180" s="46">
        <v>3.1067089854438001</v>
      </c>
      <c r="E180" s="46">
        <v>3.02</v>
      </c>
      <c r="F180" s="46">
        <v>3.2984131362865319</v>
      </c>
      <c r="G180" s="46">
        <v>3.0893978014975305</v>
      </c>
      <c r="H180" s="46">
        <v>3.3487766487770729</v>
      </c>
      <c r="I180" s="46">
        <v>3.25</v>
      </c>
    </row>
    <row r="181" spans="1:9" ht="13" x14ac:dyDescent="0.25">
      <c r="A181" s="44" t="s">
        <v>1124</v>
      </c>
      <c r="B181" s="46">
        <v>3.4</v>
      </c>
      <c r="C181" s="46">
        <v>3.4145073263199501</v>
      </c>
      <c r="D181" s="46">
        <v>3.3485133020344287</v>
      </c>
      <c r="E181" s="46">
        <v>3.9</v>
      </c>
      <c r="F181" s="46">
        <v>3.3901122106709112</v>
      </c>
      <c r="G181" s="46">
        <v>3.35</v>
      </c>
      <c r="H181" s="46">
        <v>3.6719007696536559</v>
      </c>
      <c r="I181" s="46">
        <v>3.44</v>
      </c>
    </row>
    <row r="182" spans="1:9" ht="13" x14ac:dyDescent="0.25">
      <c r="A182" s="44" t="s">
        <v>1125</v>
      </c>
      <c r="B182" s="45" t="s">
        <v>58</v>
      </c>
      <c r="C182" s="46">
        <v>3.403446940356313</v>
      </c>
      <c r="D182" s="46">
        <v>3.037638376383764</v>
      </c>
      <c r="E182" s="46">
        <v>3.4</v>
      </c>
      <c r="F182" s="46">
        <v>3.5706473516536423</v>
      </c>
      <c r="G182" s="46">
        <v>3.4831995987963893</v>
      </c>
      <c r="H182" s="46">
        <v>3.632685143116765</v>
      </c>
      <c r="I182" s="46">
        <v>3.49</v>
      </c>
    </row>
    <row r="183" spans="1:9" ht="13" x14ac:dyDescent="0.25">
      <c r="A183" s="44" t="s">
        <v>1126</v>
      </c>
      <c r="B183" s="46">
        <v>3.3</v>
      </c>
      <c r="C183" s="46">
        <v>3.4108874689385873</v>
      </c>
      <c r="D183" s="46">
        <v>3.2698315467075036</v>
      </c>
      <c r="E183" s="46">
        <v>3.5973684210526318</v>
      </c>
      <c r="F183" s="46">
        <v>3.2440693081546277</v>
      </c>
      <c r="G183" s="46">
        <v>3.24</v>
      </c>
      <c r="H183" s="46">
        <v>3.5020794343938451</v>
      </c>
      <c r="I183" s="46">
        <v>3.35</v>
      </c>
    </row>
    <row r="184" spans="1:9" ht="13" x14ac:dyDescent="0.25">
      <c r="A184" s="44" t="s">
        <v>1127</v>
      </c>
      <c r="B184" s="45" t="s">
        <v>58</v>
      </c>
      <c r="C184" s="46">
        <v>3.3425282854656224</v>
      </c>
      <c r="D184" s="46">
        <v>3.2143203883495146</v>
      </c>
      <c r="E184" s="46">
        <v>3.4</v>
      </c>
      <c r="F184" s="46">
        <v>3.3729354509931353</v>
      </c>
      <c r="G184" s="45" t="s">
        <v>58</v>
      </c>
      <c r="H184" s="46">
        <v>3.45529283375773</v>
      </c>
      <c r="I184" s="46">
        <v>3.34</v>
      </c>
    </row>
    <row r="185" spans="1:9" ht="13" x14ac:dyDescent="0.25">
      <c r="A185" s="44" t="s">
        <v>1128</v>
      </c>
      <c r="B185" s="46">
        <v>3.2</v>
      </c>
      <c r="C185" s="46">
        <v>3.2988292706672668</v>
      </c>
      <c r="D185" s="46">
        <v>3.2165283842794761</v>
      </c>
      <c r="E185" s="45" t="s">
        <v>58</v>
      </c>
      <c r="F185" s="46">
        <v>3.2637273272906686</v>
      </c>
      <c r="G185" s="45" t="s">
        <v>58</v>
      </c>
      <c r="H185" s="46">
        <v>3.4577241457821724</v>
      </c>
      <c r="I185" s="46">
        <v>3.32</v>
      </c>
    </row>
    <row r="186" spans="1:9" ht="13" x14ac:dyDescent="0.25">
      <c r="A186" s="44" t="s">
        <v>1129</v>
      </c>
      <c r="B186" s="45" t="s">
        <v>58</v>
      </c>
      <c r="C186" s="46">
        <v>3.199961069296652</v>
      </c>
      <c r="D186" s="46">
        <v>3.106551724137931</v>
      </c>
      <c r="E186" s="46">
        <v>3.25</v>
      </c>
      <c r="F186" s="46">
        <v>3.1601511081262594</v>
      </c>
      <c r="G186" s="46">
        <v>3</v>
      </c>
      <c r="H186" s="46">
        <v>3.5573379719108362</v>
      </c>
      <c r="I186" s="46">
        <v>3.18</v>
      </c>
    </row>
    <row r="187" spans="1:9" ht="13" x14ac:dyDescent="0.25">
      <c r="A187" s="44" t="s">
        <v>1130</v>
      </c>
      <c r="B187" s="46">
        <v>3.1994096906886051</v>
      </c>
      <c r="C187" s="46">
        <v>3.0764106312055475</v>
      </c>
      <c r="D187" s="46">
        <v>3.2302040816326532</v>
      </c>
      <c r="E187" s="46">
        <v>3.26</v>
      </c>
      <c r="F187" s="46">
        <v>3.1487611763438546</v>
      </c>
      <c r="G187" s="46">
        <v>3.4333333333333331</v>
      </c>
      <c r="H187" s="46">
        <v>3.4860328695219014</v>
      </c>
      <c r="I187" s="46">
        <v>3.26</v>
      </c>
    </row>
    <row r="188" spans="1:9" ht="13" x14ac:dyDescent="0.25">
      <c r="A188" s="44" t="s">
        <v>1131</v>
      </c>
      <c r="B188" s="46">
        <v>3.3166666666666669</v>
      </c>
      <c r="C188" s="46">
        <v>3.2992751087150771</v>
      </c>
      <c r="D188" s="46">
        <v>3.4077482740308018</v>
      </c>
      <c r="E188" s="46">
        <v>3.2811764705882354</v>
      </c>
      <c r="F188" s="46">
        <v>3.3616603997625174</v>
      </c>
      <c r="G188" s="46">
        <v>3.5054054054054054</v>
      </c>
      <c r="H188" s="46">
        <v>3.5003044839706039</v>
      </c>
      <c r="I188" s="46">
        <v>3.4</v>
      </c>
    </row>
    <row r="189" spans="1:9" ht="13" x14ac:dyDescent="0.25">
      <c r="A189" s="44" t="s">
        <v>1132</v>
      </c>
      <c r="B189" s="46">
        <v>3.3025160745422841</v>
      </c>
      <c r="C189" s="46">
        <v>3.3522861008528242</v>
      </c>
      <c r="D189" s="46">
        <v>3.2996086556169431</v>
      </c>
      <c r="E189" s="46">
        <v>3.4575</v>
      </c>
      <c r="F189" s="46">
        <v>3.3161810754468148</v>
      </c>
      <c r="G189" s="46">
        <v>3.5078794743996373</v>
      </c>
      <c r="H189" s="46">
        <v>3.4136316912757527</v>
      </c>
      <c r="I189" s="46">
        <v>3.33</v>
      </c>
    </row>
    <row r="190" spans="1:9" ht="13" x14ac:dyDescent="0.25">
      <c r="A190" s="44" t="s">
        <v>1133</v>
      </c>
      <c r="B190" s="46">
        <v>3.3901322699863838</v>
      </c>
      <c r="C190" s="46">
        <v>3.1785080118694364</v>
      </c>
      <c r="D190" s="46">
        <v>3.2698580034423408</v>
      </c>
      <c r="E190" s="46">
        <v>3.32</v>
      </c>
      <c r="F190" s="46">
        <v>3.2363483134849274</v>
      </c>
      <c r="G190" s="46">
        <v>3.2</v>
      </c>
      <c r="H190" s="46">
        <v>3.4613959067763416</v>
      </c>
      <c r="I190" s="46">
        <v>3.25</v>
      </c>
    </row>
    <row r="191" spans="1:9" ht="13" x14ac:dyDescent="0.25">
      <c r="A191" s="44" t="s">
        <v>1134</v>
      </c>
      <c r="B191" s="46">
        <v>3.2969230769230768</v>
      </c>
      <c r="C191" s="46">
        <v>3.5154972911102633</v>
      </c>
      <c r="D191" s="46">
        <v>3.5896759104577347</v>
      </c>
      <c r="E191" s="46">
        <v>3.601818181818182</v>
      </c>
      <c r="F191" s="46">
        <v>3.4696810967737184</v>
      </c>
      <c r="G191" s="45" t="s">
        <v>58</v>
      </c>
      <c r="H191" s="46">
        <v>3.5013714919542291</v>
      </c>
      <c r="I191" s="46">
        <v>3.51</v>
      </c>
    </row>
    <row r="192" spans="1:9" ht="13" x14ac:dyDescent="0.25">
      <c r="A192" s="44" t="s">
        <v>1135</v>
      </c>
      <c r="B192" s="46">
        <v>3.45</v>
      </c>
      <c r="C192" s="46">
        <v>3.4267762033966433</v>
      </c>
      <c r="D192" s="46">
        <v>3.407142857142857</v>
      </c>
      <c r="E192" s="46">
        <v>3.6</v>
      </c>
      <c r="F192" s="46">
        <v>3.4185333672295801</v>
      </c>
      <c r="G192" s="46">
        <v>3.6</v>
      </c>
      <c r="H192" s="46">
        <v>3.4061233916199272</v>
      </c>
      <c r="I192" s="46">
        <v>3.43</v>
      </c>
    </row>
    <row r="193" spans="1:9" ht="13" x14ac:dyDescent="0.25">
      <c r="A193" s="44" t="s">
        <v>1136</v>
      </c>
      <c r="B193" s="45" t="s">
        <v>58</v>
      </c>
      <c r="C193" s="46">
        <v>3.4381258411101552</v>
      </c>
      <c r="D193" s="46">
        <v>3.4072713643178409</v>
      </c>
      <c r="E193" s="46">
        <v>3.5</v>
      </c>
      <c r="F193" s="46">
        <v>3.3721766833197728</v>
      </c>
      <c r="G193" s="45" t="s">
        <v>58</v>
      </c>
      <c r="H193" s="46">
        <v>3.4864092974376408</v>
      </c>
      <c r="I193" s="46">
        <v>3.41</v>
      </c>
    </row>
    <row r="194" spans="1:9" ht="13" x14ac:dyDescent="0.25">
      <c r="A194" s="44" t="s">
        <v>1137</v>
      </c>
      <c r="B194" s="46">
        <v>3.3812500000000001</v>
      </c>
      <c r="C194" s="46">
        <v>3.4280174709396563</v>
      </c>
      <c r="D194" s="46">
        <v>3.3882424718072333</v>
      </c>
      <c r="E194" s="46">
        <v>3.5400793650793649</v>
      </c>
      <c r="F194" s="46">
        <v>3.360002787968793</v>
      </c>
      <c r="G194" s="46">
        <v>3.5648028251912889</v>
      </c>
      <c r="H194" s="46">
        <v>3.4061875307664318</v>
      </c>
      <c r="I194" s="46">
        <v>3.39</v>
      </c>
    </row>
    <row r="195" spans="1:9" ht="13" x14ac:dyDescent="0.25">
      <c r="A195" s="44" t="s">
        <v>1138</v>
      </c>
      <c r="B195" s="45" t="s">
        <v>58</v>
      </c>
      <c r="C195" s="46">
        <v>3.6001222232896746</v>
      </c>
      <c r="D195" s="46">
        <v>3.5934248554913295</v>
      </c>
      <c r="E195" s="46">
        <v>3.7</v>
      </c>
      <c r="F195" s="46">
        <v>3.5796908083362924</v>
      </c>
      <c r="G195" s="46">
        <v>3.5624130802480738</v>
      </c>
      <c r="H195" s="46">
        <v>3.6811282645303844</v>
      </c>
      <c r="I195" s="46">
        <v>3.6</v>
      </c>
    </row>
    <row r="196" spans="1:9" ht="13" x14ac:dyDescent="0.25">
      <c r="A196" s="44" t="s">
        <v>1139</v>
      </c>
      <c r="B196" s="45" t="s">
        <v>58</v>
      </c>
      <c r="C196" s="46">
        <v>3.891845945539341</v>
      </c>
      <c r="D196" s="46">
        <v>3.8815738025415443</v>
      </c>
      <c r="E196" s="46">
        <v>3.86</v>
      </c>
      <c r="F196" s="46">
        <v>3.8419683732509622</v>
      </c>
      <c r="G196" s="45" t="s">
        <v>58</v>
      </c>
      <c r="H196" s="46">
        <v>3.8487599012009199</v>
      </c>
      <c r="I196" s="46">
        <v>3.85</v>
      </c>
    </row>
    <row r="197" spans="1:9" ht="13" x14ac:dyDescent="0.25">
      <c r="A197" s="44" t="s">
        <v>1140</v>
      </c>
      <c r="B197" s="46">
        <v>3.95</v>
      </c>
      <c r="C197" s="46">
        <v>3.9960291256687492</v>
      </c>
      <c r="D197" s="46">
        <v>3.9301301066649583</v>
      </c>
      <c r="E197" s="46">
        <v>4.05</v>
      </c>
      <c r="F197" s="46">
        <v>3.9572504581878407</v>
      </c>
      <c r="G197" s="46">
        <v>3.9892190957951312</v>
      </c>
      <c r="H197" s="46">
        <v>3.8351147971342883</v>
      </c>
      <c r="I197" s="46">
        <v>3.93</v>
      </c>
    </row>
    <row r="198" spans="1:9" ht="13" x14ac:dyDescent="0.25">
      <c r="A198" s="44" t="s">
        <v>1141</v>
      </c>
      <c r="B198" s="46">
        <v>4.5999999999999996</v>
      </c>
      <c r="C198" s="46">
        <v>4.5059306794107501</v>
      </c>
      <c r="D198" s="46">
        <v>4.2157602339181288</v>
      </c>
      <c r="E198" s="45" t="s">
        <v>58</v>
      </c>
      <c r="F198" s="46">
        <v>4.4199555372423509</v>
      </c>
      <c r="G198" s="46">
        <v>4.5</v>
      </c>
      <c r="H198" s="46">
        <v>4.4904009798865392</v>
      </c>
      <c r="I198" s="46">
        <v>4.3899999999999997</v>
      </c>
    </row>
    <row r="199" spans="1:9" ht="13" x14ac:dyDescent="0.25">
      <c r="A199" s="44" t="s">
        <v>1142</v>
      </c>
      <c r="B199" s="46">
        <v>4.7965936739659369</v>
      </c>
      <c r="C199" s="46">
        <v>4.8820705028991203</v>
      </c>
      <c r="D199" s="46">
        <v>4.7835623809918042</v>
      </c>
      <c r="E199" s="46">
        <v>5.051530612244898</v>
      </c>
      <c r="F199" s="46">
        <v>4.6622287799242814</v>
      </c>
      <c r="G199" s="46">
        <v>5.3799333333333337</v>
      </c>
      <c r="H199" s="46">
        <v>5.0641030927835056</v>
      </c>
      <c r="I199" s="46">
        <v>4.91</v>
      </c>
    </row>
    <row r="200" spans="1:9" ht="13" x14ac:dyDescent="0.25">
      <c r="A200" s="44" t="s">
        <v>1143</v>
      </c>
      <c r="B200" s="46">
        <v>5.3</v>
      </c>
      <c r="C200" s="46">
        <v>5.3697795988715722</v>
      </c>
      <c r="D200" s="46">
        <v>5.3044052927632537</v>
      </c>
      <c r="E200" s="46">
        <v>5.5</v>
      </c>
      <c r="F200" s="46">
        <v>5.3944976076555022</v>
      </c>
      <c r="G200" s="46">
        <v>5.871428571428571</v>
      </c>
      <c r="H200" s="46">
        <v>5.3920362920630538</v>
      </c>
      <c r="I200" s="46">
        <v>5.4</v>
      </c>
    </row>
    <row r="201" spans="1:9" ht="13" x14ac:dyDescent="0.25">
      <c r="A201" s="44" t="s">
        <v>1144</v>
      </c>
      <c r="B201" s="45" t="s">
        <v>58</v>
      </c>
      <c r="C201" s="46">
        <v>5.5107718919154882</v>
      </c>
      <c r="D201" s="46">
        <v>5.1432461873638342</v>
      </c>
      <c r="E201" s="46">
        <v>5.6142857142857139</v>
      </c>
      <c r="F201" s="46">
        <v>5.3581219403649314</v>
      </c>
      <c r="G201" s="46">
        <v>6</v>
      </c>
      <c r="H201" s="46">
        <v>5.7754507000574433</v>
      </c>
      <c r="I201" s="46">
        <v>5.55</v>
      </c>
    </row>
    <row r="202" spans="1:9" ht="13" x14ac:dyDescent="0.25">
      <c r="A202" s="44" t="s">
        <v>1145</v>
      </c>
      <c r="B202" s="45" t="s">
        <v>58</v>
      </c>
      <c r="C202" s="46">
        <v>5.4416267895081702</v>
      </c>
      <c r="D202" s="46">
        <v>5.4863636363636363</v>
      </c>
      <c r="E202" s="46">
        <v>5.375</v>
      </c>
      <c r="F202" s="46">
        <v>5.3090005362372645</v>
      </c>
      <c r="G202" s="45" t="s">
        <v>58</v>
      </c>
      <c r="H202" s="46">
        <v>5.6559641873278235</v>
      </c>
      <c r="I202" s="46">
        <v>5.53</v>
      </c>
    </row>
    <row r="203" spans="1:9" ht="13" x14ac:dyDescent="0.25">
      <c r="A203" s="44" t="s">
        <v>1146</v>
      </c>
      <c r="B203" s="46">
        <v>5.2</v>
      </c>
      <c r="C203" s="46">
        <v>5.3123837493881547</v>
      </c>
      <c r="D203" s="46">
        <v>5.2242816091954021</v>
      </c>
      <c r="E203" s="46">
        <v>5.6525974025974026</v>
      </c>
      <c r="F203" s="46">
        <v>5.322380336351876</v>
      </c>
      <c r="G203" s="46">
        <v>6</v>
      </c>
      <c r="H203" s="46">
        <v>5.666904143687904</v>
      </c>
      <c r="I203" s="46">
        <v>5.48</v>
      </c>
    </row>
    <row r="204" spans="1:9" ht="13" x14ac:dyDescent="0.25">
      <c r="A204" s="44" t="s">
        <v>1147</v>
      </c>
      <c r="B204" s="46">
        <v>5.4683544303797467</v>
      </c>
      <c r="C204" s="46">
        <v>5.4609424724602205</v>
      </c>
      <c r="D204" s="46">
        <v>5.2321525885558584</v>
      </c>
      <c r="E204" s="46">
        <v>5.9192696629213479</v>
      </c>
      <c r="F204" s="46">
        <v>5.5112686704254807</v>
      </c>
      <c r="G204" s="46">
        <v>5.9624423963133637</v>
      </c>
      <c r="H204" s="46">
        <v>5.825688532799199</v>
      </c>
      <c r="I204" s="46">
        <v>5.58</v>
      </c>
    </row>
    <row r="205" spans="1:9" ht="13" x14ac:dyDescent="0.25">
      <c r="A205" s="44" t="s">
        <v>1148</v>
      </c>
      <c r="B205" s="46">
        <v>6</v>
      </c>
      <c r="C205" s="46">
        <v>6.1505017766135728</v>
      </c>
      <c r="D205" s="46">
        <v>6.0190839694656493</v>
      </c>
      <c r="E205" s="46">
        <v>6.15</v>
      </c>
      <c r="F205" s="46">
        <v>5.985930782077248</v>
      </c>
      <c r="G205" s="46">
        <v>6.2364963503649635</v>
      </c>
      <c r="H205" s="46">
        <v>6.2968059701492534</v>
      </c>
      <c r="I205" s="46">
        <v>6.2</v>
      </c>
    </row>
    <row r="206" spans="1:9" ht="13" x14ac:dyDescent="0.25">
      <c r="A206" s="44" t="s">
        <v>1149</v>
      </c>
      <c r="B206" s="46">
        <v>6.833333333333333</v>
      </c>
      <c r="C206" s="46">
        <v>6.4015340104276541</v>
      </c>
      <c r="D206" s="46">
        <v>6.4284250960307299</v>
      </c>
      <c r="E206" s="46">
        <v>6.75</v>
      </c>
      <c r="F206" s="46">
        <v>6.5405205479452055</v>
      </c>
      <c r="G206" s="45" t="s">
        <v>58</v>
      </c>
      <c r="H206" s="46">
        <v>6.6991002249437637</v>
      </c>
      <c r="I206" s="46">
        <v>6.58</v>
      </c>
    </row>
    <row r="207" spans="1:9" ht="13" x14ac:dyDescent="0.25">
      <c r="A207" s="44" t="s">
        <v>1150</v>
      </c>
      <c r="B207" s="46">
        <v>7.158823529411765</v>
      </c>
      <c r="C207" s="46">
        <v>7.6512382664270024</v>
      </c>
      <c r="D207" s="46">
        <v>7.2249999999999996</v>
      </c>
      <c r="E207" s="46">
        <v>8.1596153846153854</v>
      </c>
      <c r="F207" s="46">
        <v>7.6076179099153567</v>
      </c>
      <c r="G207" s="45" t="s">
        <v>58</v>
      </c>
      <c r="H207" s="46">
        <v>8.3416624319419235</v>
      </c>
      <c r="I207" s="46">
        <v>7.98</v>
      </c>
    </row>
    <row r="208" spans="1:9" ht="13" x14ac:dyDescent="0.25">
      <c r="A208" s="44" t="s">
        <v>1151</v>
      </c>
      <c r="B208" s="45" t="s">
        <v>58</v>
      </c>
      <c r="C208" s="46">
        <v>8.4454032868046482</v>
      </c>
      <c r="D208" s="46">
        <v>8.375</v>
      </c>
      <c r="E208" s="46">
        <v>8.4666666666666668</v>
      </c>
      <c r="F208" s="46">
        <v>8.2049907905783588</v>
      </c>
      <c r="G208" s="45" t="s">
        <v>58</v>
      </c>
      <c r="H208" s="46">
        <v>8.3224043715846996</v>
      </c>
      <c r="I208" s="46">
        <v>8.2899999999999991</v>
      </c>
    </row>
    <row r="209" spans="1:9" ht="13" x14ac:dyDescent="0.25">
      <c r="A209" s="44" t="s">
        <v>1152</v>
      </c>
      <c r="B209" s="45" t="s">
        <v>58</v>
      </c>
      <c r="C209" s="46">
        <v>8.69340579710145</v>
      </c>
      <c r="D209" s="46">
        <v>8.4</v>
      </c>
      <c r="E209" s="45" t="s">
        <v>58</v>
      </c>
      <c r="F209" s="46">
        <v>8.3646489527845045</v>
      </c>
      <c r="G209" s="45" t="s">
        <v>58</v>
      </c>
      <c r="H209" s="45" t="s">
        <v>58</v>
      </c>
      <c r="I209" s="46">
        <v>8.44</v>
      </c>
    </row>
  </sheetData>
  <mergeCells count="16">
    <mergeCell ref="A7:C7"/>
    <mergeCell ref="D7:I7"/>
    <mergeCell ref="A8:C8"/>
    <mergeCell ref="D8:I8"/>
    <mergeCell ref="A9:C9"/>
    <mergeCell ref="D9:I9"/>
    <mergeCell ref="A13:C13"/>
    <mergeCell ref="D13:I13"/>
    <mergeCell ref="A14:C14"/>
    <mergeCell ref="D14:I14"/>
    <mergeCell ref="A10:C10"/>
    <mergeCell ref="D10:I10"/>
    <mergeCell ref="A11:C11"/>
    <mergeCell ref="D11:I11"/>
    <mergeCell ref="A12:C12"/>
    <mergeCell ref="D12:I1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379A-54D4-4C48-B72E-ED589EA5E2BB}">
  <sheetPr>
    <tabColor rgb="FF92D050"/>
  </sheetPr>
  <dimension ref="A7:I209"/>
  <sheetViews>
    <sheetView workbookViewId="0">
      <selection activeCell="B42" sqref="B42"/>
    </sheetView>
  </sheetViews>
  <sheetFormatPr defaultColWidth="10.90625" defaultRowHeight="12.5" x14ac:dyDescent="0.25"/>
  <cols>
    <col min="1" max="1" width="15.54296875" style="36" bestFit="1" customWidth="1"/>
    <col min="2" max="2" width="42.26953125" style="36" bestFit="1" customWidth="1"/>
    <col min="3" max="4" width="43" style="36" bestFit="1" customWidth="1"/>
    <col min="5" max="5" width="41.453125" style="36" bestFit="1" customWidth="1"/>
    <col min="6" max="6" width="39.6328125" style="36" bestFit="1" customWidth="1"/>
    <col min="7" max="7" width="41.81640625" style="36" bestFit="1" customWidth="1"/>
    <col min="8" max="8" width="41.453125" style="36" bestFit="1" customWidth="1"/>
    <col min="9" max="9" width="12.54296875" style="36" bestFit="1" customWidth="1"/>
    <col min="10" max="256" width="8.7265625" style="36" customWidth="1"/>
    <col min="257" max="257" width="15.54296875" style="36" bestFit="1" customWidth="1"/>
    <col min="258" max="258" width="42.26953125" style="36" bestFit="1" customWidth="1"/>
    <col min="259" max="260" width="43" style="36" bestFit="1" customWidth="1"/>
    <col min="261" max="261" width="41.453125" style="36" bestFit="1" customWidth="1"/>
    <col min="262" max="262" width="39.6328125" style="36" bestFit="1" customWidth="1"/>
    <col min="263" max="263" width="41.81640625" style="36" bestFit="1" customWidth="1"/>
    <col min="264" max="264" width="41.453125" style="36" bestFit="1" customWidth="1"/>
    <col min="265" max="265" width="12.54296875" style="36" bestFit="1" customWidth="1"/>
    <col min="266" max="512" width="8.7265625" style="36" customWidth="1"/>
    <col min="513" max="513" width="15.54296875" style="36" bestFit="1" customWidth="1"/>
    <col min="514" max="514" width="42.26953125" style="36" bestFit="1" customWidth="1"/>
    <col min="515" max="516" width="43" style="36" bestFit="1" customWidth="1"/>
    <col min="517" max="517" width="41.453125" style="36" bestFit="1" customWidth="1"/>
    <col min="518" max="518" width="39.6328125" style="36" bestFit="1" customWidth="1"/>
    <col min="519" max="519" width="41.81640625" style="36" bestFit="1" customWidth="1"/>
    <col min="520" max="520" width="41.453125" style="36" bestFit="1" customWidth="1"/>
    <col min="521" max="521" width="12.54296875" style="36" bestFit="1" customWidth="1"/>
    <col min="522" max="768" width="8.7265625" style="36" customWidth="1"/>
    <col min="769" max="769" width="15.54296875" style="36" bestFit="1" customWidth="1"/>
    <col min="770" max="770" width="42.26953125" style="36" bestFit="1" customWidth="1"/>
    <col min="771" max="772" width="43" style="36" bestFit="1" customWidth="1"/>
    <col min="773" max="773" width="41.453125" style="36" bestFit="1" customWidth="1"/>
    <col min="774" max="774" width="39.6328125" style="36" bestFit="1" customWidth="1"/>
    <col min="775" max="775" width="41.81640625" style="36" bestFit="1" customWidth="1"/>
    <col min="776" max="776" width="41.453125" style="36" bestFit="1" customWidth="1"/>
    <col min="777" max="777" width="12.54296875" style="36" bestFit="1" customWidth="1"/>
    <col min="778" max="1024" width="8.7265625" style="36" customWidth="1"/>
    <col min="1025" max="1025" width="15.54296875" style="36" bestFit="1" customWidth="1"/>
    <col min="1026" max="1026" width="42.26953125" style="36" bestFit="1" customWidth="1"/>
    <col min="1027" max="1028" width="43" style="36" bestFit="1" customWidth="1"/>
    <col min="1029" max="1029" width="41.453125" style="36" bestFit="1" customWidth="1"/>
    <col min="1030" max="1030" width="39.6328125" style="36" bestFit="1" customWidth="1"/>
    <col min="1031" max="1031" width="41.81640625" style="36" bestFit="1" customWidth="1"/>
    <col min="1032" max="1032" width="41.453125" style="36" bestFit="1" customWidth="1"/>
    <col min="1033" max="1033" width="12.54296875" style="36" bestFit="1" customWidth="1"/>
    <col min="1034" max="1280" width="8.7265625" style="36" customWidth="1"/>
    <col min="1281" max="1281" width="15.54296875" style="36" bestFit="1" customWidth="1"/>
    <col min="1282" max="1282" width="42.26953125" style="36" bestFit="1" customWidth="1"/>
    <col min="1283" max="1284" width="43" style="36" bestFit="1" customWidth="1"/>
    <col min="1285" max="1285" width="41.453125" style="36" bestFit="1" customWidth="1"/>
    <col min="1286" max="1286" width="39.6328125" style="36" bestFit="1" customWidth="1"/>
    <col min="1287" max="1287" width="41.81640625" style="36" bestFit="1" customWidth="1"/>
    <col min="1288" max="1288" width="41.453125" style="36" bestFit="1" customWidth="1"/>
    <col min="1289" max="1289" width="12.54296875" style="36" bestFit="1" customWidth="1"/>
    <col min="1290" max="1536" width="8.7265625" style="36" customWidth="1"/>
    <col min="1537" max="1537" width="15.54296875" style="36" bestFit="1" customWidth="1"/>
    <col min="1538" max="1538" width="42.26953125" style="36" bestFit="1" customWidth="1"/>
    <col min="1539" max="1540" width="43" style="36" bestFit="1" customWidth="1"/>
    <col min="1541" max="1541" width="41.453125" style="36" bestFit="1" customWidth="1"/>
    <col min="1542" max="1542" width="39.6328125" style="36" bestFit="1" customWidth="1"/>
    <col min="1543" max="1543" width="41.81640625" style="36" bestFit="1" customWidth="1"/>
    <col min="1544" max="1544" width="41.453125" style="36" bestFit="1" customWidth="1"/>
    <col min="1545" max="1545" width="12.54296875" style="36" bestFit="1" customWidth="1"/>
    <col min="1546" max="1792" width="8.7265625" style="36" customWidth="1"/>
    <col min="1793" max="1793" width="15.54296875" style="36" bestFit="1" customWidth="1"/>
    <col min="1794" max="1794" width="42.26953125" style="36" bestFit="1" customWidth="1"/>
    <col min="1795" max="1796" width="43" style="36" bestFit="1" customWidth="1"/>
    <col min="1797" max="1797" width="41.453125" style="36" bestFit="1" customWidth="1"/>
    <col min="1798" max="1798" width="39.6328125" style="36" bestFit="1" customWidth="1"/>
    <col min="1799" max="1799" width="41.81640625" style="36" bestFit="1" customWidth="1"/>
    <col min="1800" max="1800" width="41.453125" style="36" bestFit="1" customWidth="1"/>
    <col min="1801" max="1801" width="12.54296875" style="36" bestFit="1" customWidth="1"/>
    <col min="1802" max="2048" width="8.7265625" style="36" customWidth="1"/>
    <col min="2049" max="2049" width="15.54296875" style="36" bestFit="1" customWidth="1"/>
    <col min="2050" max="2050" width="42.26953125" style="36" bestFit="1" customWidth="1"/>
    <col min="2051" max="2052" width="43" style="36" bestFit="1" customWidth="1"/>
    <col min="2053" max="2053" width="41.453125" style="36" bestFit="1" customWidth="1"/>
    <col min="2054" max="2054" width="39.6328125" style="36" bestFit="1" customWidth="1"/>
    <col min="2055" max="2055" width="41.81640625" style="36" bestFit="1" customWidth="1"/>
    <col min="2056" max="2056" width="41.453125" style="36" bestFit="1" customWidth="1"/>
    <col min="2057" max="2057" width="12.54296875" style="36" bestFit="1" customWidth="1"/>
    <col min="2058" max="2304" width="8.7265625" style="36" customWidth="1"/>
    <col min="2305" max="2305" width="15.54296875" style="36" bestFit="1" customWidth="1"/>
    <col min="2306" max="2306" width="42.26953125" style="36" bestFit="1" customWidth="1"/>
    <col min="2307" max="2308" width="43" style="36" bestFit="1" customWidth="1"/>
    <col min="2309" max="2309" width="41.453125" style="36" bestFit="1" customWidth="1"/>
    <col min="2310" max="2310" width="39.6328125" style="36" bestFit="1" customWidth="1"/>
    <col min="2311" max="2311" width="41.81640625" style="36" bestFit="1" customWidth="1"/>
    <col min="2312" max="2312" width="41.453125" style="36" bestFit="1" customWidth="1"/>
    <col min="2313" max="2313" width="12.54296875" style="36" bestFit="1" customWidth="1"/>
    <col min="2314" max="2560" width="8.7265625" style="36" customWidth="1"/>
    <col min="2561" max="2561" width="15.54296875" style="36" bestFit="1" customWidth="1"/>
    <col min="2562" max="2562" width="42.26953125" style="36" bestFit="1" customWidth="1"/>
    <col min="2563" max="2564" width="43" style="36" bestFit="1" customWidth="1"/>
    <col min="2565" max="2565" width="41.453125" style="36" bestFit="1" customWidth="1"/>
    <col min="2566" max="2566" width="39.6328125" style="36" bestFit="1" customWidth="1"/>
    <col min="2567" max="2567" width="41.81640625" style="36" bestFit="1" customWidth="1"/>
    <col min="2568" max="2568" width="41.453125" style="36" bestFit="1" customWidth="1"/>
    <col min="2569" max="2569" width="12.54296875" style="36" bestFit="1" customWidth="1"/>
    <col min="2570" max="2816" width="8.7265625" style="36" customWidth="1"/>
    <col min="2817" max="2817" width="15.54296875" style="36" bestFit="1" customWidth="1"/>
    <col min="2818" max="2818" width="42.26953125" style="36" bestFit="1" customWidth="1"/>
    <col min="2819" max="2820" width="43" style="36" bestFit="1" customWidth="1"/>
    <col min="2821" max="2821" width="41.453125" style="36" bestFit="1" customWidth="1"/>
    <col min="2822" max="2822" width="39.6328125" style="36" bestFit="1" customWidth="1"/>
    <col min="2823" max="2823" width="41.81640625" style="36" bestFit="1" customWidth="1"/>
    <col min="2824" max="2824" width="41.453125" style="36" bestFit="1" customWidth="1"/>
    <col min="2825" max="2825" width="12.54296875" style="36" bestFit="1" customWidth="1"/>
    <col min="2826" max="3072" width="8.7265625" style="36" customWidth="1"/>
    <col min="3073" max="3073" width="15.54296875" style="36" bestFit="1" customWidth="1"/>
    <col min="3074" max="3074" width="42.26953125" style="36" bestFit="1" customWidth="1"/>
    <col min="3075" max="3076" width="43" style="36" bestFit="1" customWidth="1"/>
    <col min="3077" max="3077" width="41.453125" style="36" bestFit="1" customWidth="1"/>
    <col min="3078" max="3078" width="39.6328125" style="36" bestFit="1" customWidth="1"/>
    <col min="3079" max="3079" width="41.81640625" style="36" bestFit="1" customWidth="1"/>
    <col min="3080" max="3080" width="41.453125" style="36" bestFit="1" customWidth="1"/>
    <col min="3081" max="3081" width="12.54296875" style="36" bestFit="1" customWidth="1"/>
    <col min="3082" max="3328" width="8.7265625" style="36" customWidth="1"/>
    <col min="3329" max="3329" width="15.54296875" style="36" bestFit="1" customWidth="1"/>
    <col min="3330" max="3330" width="42.26953125" style="36" bestFit="1" customWidth="1"/>
    <col min="3331" max="3332" width="43" style="36" bestFit="1" customWidth="1"/>
    <col min="3333" max="3333" width="41.453125" style="36" bestFit="1" customWidth="1"/>
    <col min="3334" max="3334" width="39.6328125" style="36" bestFit="1" customWidth="1"/>
    <col min="3335" max="3335" width="41.81640625" style="36" bestFit="1" customWidth="1"/>
    <col min="3336" max="3336" width="41.453125" style="36" bestFit="1" customWidth="1"/>
    <col min="3337" max="3337" width="12.54296875" style="36" bestFit="1" customWidth="1"/>
    <col min="3338" max="3584" width="8.7265625" style="36" customWidth="1"/>
    <col min="3585" max="3585" width="15.54296875" style="36" bestFit="1" customWidth="1"/>
    <col min="3586" max="3586" width="42.26953125" style="36" bestFit="1" customWidth="1"/>
    <col min="3587" max="3588" width="43" style="36" bestFit="1" customWidth="1"/>
    <col min="3589" max="3589" width="41.453125" style="36" bestFit="1" customWidth="1"/>
    <col min="3590" max="3590" width="39.6328125" style="36" bestFit="1" customWidth="1"/>
    <col min="3591" max="3591" width="41.81640625" style="36" bestFit="1" customWidth="1"/>
    <col min="3592" max="3592" width="41.453125" style="36" bestFit="1" customWidth="1"/>
    <col min="3593" max="3593" width="12.54296875" style="36" bestFit="1" customWidth="1"/>
    <col min="3594" max="3840" width="8.7265625" style="36" customWidth="1"/>
    <col min="3841" max="3841" width="15.54296875" style="36" bestFit="1" customWidth="1"/>
    <col min="3842" max="3842" width="42.26953125" style="36" bestFit="1" customWidth="1"/>
    <col min="3843" max="3844" width="43" style="36" bestFit="1" customWidth="1"/>
    <col min="3845" max="3845" width="41.453125" style="36" bestFit="1" customWidth="1"/>
    <col min="3846" max="3846" width="39.6328125" style="36" bestFit="1" customWidth="1"/>
    <col min="3847" max="3847" width="41.81640625" style="36" bestFit="1" customWidth="1"/>
    <col min="3848" max="3848" width="41.453125" style="36" bestFit="1" customWidth="1"/>
    <col min="3849" max="3849" width="12.54296875" style="36" bestFit="1" customWidth="1"/>
    <col min="3850" max="4096" width="8.7265625" style="36" customWidth="1"/>
    <col min="4097" max="4097" width="15.54296875" style="36" bestFit="1" customWidth="1"/>
    <col min="4098" max="4098" width="42.26953125" style="36" bestFit="1" customWidth="1"/>
    <col min="4099" max="4100" width="43" style="36" bestFit="1" customWidth="1"/>
    <col min="4101" max="4101" width="41.453125" style="36" bestFit="1" customWidth="1"/>
    <col min="4102" max="4102" width="39.6328125" style="36" bestFit="1" customWidth="1"/>
    <col min="4103" max="4103" width="41.81640625" style="36" bestFit="1" customWidth="1"/>
    <col min="4104" max="4104" width="41.453125" style="36" bestFit="1" customWidth="1"/>
    <col min="4105" max="4105" width="12.54296875" style="36" bestFit="1" customWidth="1"/>
    <col min="4106" max="4352" width="8.7265625" style="36" customWidth="1"/>
    <col min="4353" max="4353" width="15.54296875" style="36" bestFit="1" customWidth="1"/>
    <col min="4354" max="4354" width="42.26953125" style="36" bestFit="1" customWidth="1"/>
    <col min="4355" max="4356" width="43" style="36" bestFit="1" customWidth="1"/>
    <col min="4357" max="4357" width="41.453125" style="36" bestFit="1" customWidth="1"/>
    <col min="4358" max="4358" width="39.6328125" style="36" bestFit="1" customWidth="1"/>
    <col min="4359" max="4359" width="41.81640625" style="36" bestFit="1" customWidth="1"/>
    <col min="4360" max="4360" width="41.453125" style="36" bestFit="1" customWidth="1"/>
    <col min="4361" max="4361" width="12.54296875" style="36" bestFit="1" customWidth="1"/>
    <col min="4362" max="4608" width="8.7265625" style="36" customWidth="1"/>
    <col min="4609" max="4609" width="15.54296875" style="36" bestFit="1" customWidth="1"/>
    <col min="4610" max="4610" width="42.26953125" style="36" bestFit="1" customWidth="1"/>
    <col min="4611" max="4612" width="43" style="36" bestFit="1" customWidth="1"/>
    <col min="4613" max="4613" width="41.453125" style="36" bestFit="1" customWidth="1"/>
    <col min="4614" max="4614" width="39.6328125" style="36" bestFit="1" customWidth="1"/>
    <col min="4615" max="4615" width="41.81640625" style="36" bestFit="1" customWidth="1"/>
    <col min="4616" max="4616" width="41.453125" style="36" bestFit="1" customWidth="1"/>
    <col min="4617" max="4617" width="12.54296875" style="36" bestFit="1" customWidth="1"/>
    <col min="4618" max="4864" width="8.7265625" style="36" customWidth="1"/>
    <col min="4865" max="4865" width="15.54296875" style="36" bestFit="1" customWidth="1"/>
    <col min="4866" max="4866" width="42.26953125" style="36" bestFit="1" customWidth="1"/>
    <col min="4867" max="4868" width="43" style="36" bestFit="1" customWidth="1"/>
    <col min="4869" max="4869" width="41.453125" style="36" bestFit="1" customWidth="1"/>
    <col min="4870" max="4870" width="39.6328125" style="36" bestFit="1" customWidth="1"/>
    <col min="4871" max="4871" width="41.81640625" style="36" bestFit="1" customWidth="1"/>
    <col min="4872" max="4872" width="41.453125" style="36" bestFit="1" customWidth="1"/>
    <col min="4873" max="4873" width="12.54296875" style="36" bestFit="1" customWidth="1"/>
    <col min="4874" max="5120" width="8.7265625" style="36" customWidth="1"/>
    <col min="5121" max="5121" width="15.54296875" style="36" bestFit="1" customWidth="1"/>
    <col min="5122" max="5122" width="42.26953125" style="36" bestFit="1" customWidth="1"/>
    <col min="5123" max="5124" width="43" style="36" bestFit="1" customWidth="1"/>
    <col min="5125" max="5125" width="41.453125" style="36" bestFit="1" customWidth="1"/>
    <col min="5126" max="5126" width="39.6328125" style="36" bestFit="1" customWidth="1"/>
    <col min="5127" max="5127" width="41.81640625" style="36" bestFit="1" customWidth="1"/>
    <col min="5128" max="5128" width="41.453125" style="36" bestFit="1" customWidth="1"/>
    <col min="5129" max="5129" width="12.54296875" style="36" bestFit="1" customWidth="1"/>
    <col min="5130" max="5376" width="8.7265625" style="36" customWidth="1"/>
    <col min="5377" max="5377" width="15.54296875" style="36" bestFit="1" customWidth="1"/>
    <col min="5378" max="5378" width="42.26953125" style="36" bestFit="1" customWidth="1"/>
    <col min="5379" max="5380" width="43" style="36" bestFit="1" customWidth="1"/>
    <col min="5381" max="5381" width="41.453125" style="36" bestFit="1" customWidth="1"/>
    <col min="5382" max="5382" width="39.6328125" style="36" bestFit="1" customWidth="1"/>
    <col min="5383" max="5383" width="41.81640625" style="36" bestFit="1" customWidth="1"/>
    <col min="5384" max="5384" width="41.453125" style="36" bestFit="1" customWidth="1"/>
    <col min="5385" max="5385" width="12.54296875" style="36" bestFit="1" customWidth="1"/>
    <col min="5386" max="5632" width="8.7265625" style="36" customWidth="1"/>
    <col min="5633" max="5633" width="15.54296875" style="36" bestFit="1" customWidth="1"/>
    <col min="5634" max="5634" width="42.26953125" style="36" bestFit="1" customWidth="1"/>
    <col min="5635" max="5636" width="43" style="36" bestFit="1" customWidth="1"/>
    <col min="5637" max="5637" width="41.453125" style="36" bestFit="1" customWidth="1"/>
    <col min="5638" max="5638" width="39.6328125" style="36" bestFit="1" customWidth="1"/>
    <col min="5639" max="5639" width="41.81640625" style="36" bestFit="1" customWidth="1"/>
    <col min="5640" max="5640" width="41.453125" style="36" bestFit="1" customWidth="1"/>
    <col min="5641" max="5641" width="12.54296875" style="36" bestFit="1" customWidth="1"/>
    <col min="5642" max="5888" width="8.7265625" style="36" customWidth="1"/>
    <col min="5889" max="5889" width="15.54296875" style="36" bestFit="1" customWidth="1"/>
    <col min="5890" max="5890" width="42.26953125" style="36" bestFit="1" customWidth="1"/>
    <col min="5891" max="5892" width="43" style="36" bestFit="1" customWidth="1"/>
    <col min="5893" max="5893" width="41.453125" style="36" bestFit="1" customWidth="1"/>
    <col min="5894" max="5894" width="39.6328125" style="36" bestFit="1" customWidth="1"/>
    <col min="5895" max="5895" width="41.81640625" style="36" bestFit="1" customWidth="1"/>
    <col min="5896" max="5896" width="41.453125" style="36" bestFit="1" customWidth="1"/>
    <col min="5897" max="5897" width="12.54296875" style="36" bestFit="1" customWidth="1"/>
    <col min="5898" max="6144" width="8.7265625" style="36" customWidth="1"/>
    <col min="6145" max="6145" width="15.54296875" style="36" bestFit="1" customWidth="1"/>
    <col min="6146" max="6146" width="42.26953125" style="36" bestFit="1" customWidth="1"/>
    <col min="6147" max="6148" width="43" style="36" bestFit="1" customWidth="1"/>
    <col min="6149" max="6149" width="41.453125" style="36" bestFit="1" customWidth="1"/>
    <col min="6150" max="6150" width="39.6328125" style="36" bestFit="1" customWidth="1"/>
    <col min="6151" max="6151" width="41.81640625" style="36" bestFit="1" customWidth="1"/>
    <col min="6152" max="6152" width="41.453125" style="36" bestFit="1" customWidth="1"/>
    <col min="6153" max="6153" width="12.54296875" style="36" bestFit="1" customWidth="1"/>
    <col min="6154" max="6400" width="8.7265625" style="36" customWidth="1"/>
    <col min="6401" max="6401" width="15.54296875" style="36" bestFit="1" customWidth="1"/>
    <col min="6402" max="6402" width="42.26953125" style="36" bestFit="1" customWidth="1"/>
    <col min="6403" max="6404" width="43" style="36" bestFit="1" customWidth="1"/>
    <col min="6405" max="6405" width="41.453125" style="36" bestFit="1" customWidth="1"/>
    <col min="6406" max="6406" width="39.6328125" style="36" bestFit="1" customWidth="1"/>
    <col min="6407" max="6407" width="41.81640625" style="36" bestFit="1" customWidth="1"/>
    <col min="6408" max="6408" width="41.453125" style="36" bestFit="1" customWidth="1"/>
    <col min="6409" max="6409" width="12.54296875" style="36" bestFit="1" customWidth="1"/>
    <col min="6410" max="6656" width="8.7265625" style="36" customWidth="1"/>
    <col min="6657" max="6657" width="15.54296875" style="36" bestFit="1" customWidth="1"/>
    <col min="6658" max="6658" width="42.26953125" style="36" bestFit="1" customWidth="1"/>
    <col min="6659" max="6660" width="43" style="36" bestFit="1" customWidth="1"/>
    <col min="6661" max="6661" width="41.453125" style="36" bestFit="1" customWidth="1"/>
    <col min="6662" max="6662" width="39.6328125" style="36" bestFit="1" customWidth="1"/>
    <col min="6663" max="6663" width="41.81640625" style="36" bestFit="1" customWidth="1"/>
    <col min="6664" max="6664" width="41.453125" style="36" bestFit="1" customWidth="1"/>
    <col min="6665" max="6665" width="12.54296875" style="36" bestFit="1" customWidth="1"/>
    <col min="6666" max="6912" width="8.7265625" style="36" customWidth="1"/>
    <col min="6913" max="6913" width="15.54296875" style="36" bestFit="1" customWidth="1"/>
    <col min="6914" max="6914" width="42.26953125" style="36" bestFit="1" customWidth="1"/>
    <col min="6915" max="6916" width="43" style="36" bestFit="1" customWidth="1"/>
    <col min="6917" max="6917" width="41.453125" style="36" bestFit="1" customWidth="1"/>
    <col min="6918" max="6918" width="39.6328125" style="36" bestFit="1" customWidth="1"/>
    <col min="6919" max="6919" width="41.81640625" style="36" bestFit="1" customWidth="1"/>
    <col min="6920" max="6920" width="41.453125" style="36" bestFit="1" customWidth="1"/>
    <col min="6921" max="6921" width="12.54296875" style="36" bestFit="1" customWidth="1"/>
    <col min="6922" max="7168" width="8.7265625" style="36" customWidth="1"/>
    <col min="7169" max="7169" width="15.54296875" style="36" bestFit="1" customWidth="1"/>
    <col min="7170" max="7170" width="42.26953125" style="36" bestFit="1" customWidth="1"/>
    <col min="7171" max="7172" width="43" style="36" bestFit="1" customWidth="1"/>
    <col min="7173" max="7173" width="41.453125" style="36" bestFit="1" customWidth="1"/>
    <col min="7174" max="7174" width="39.6328125" style="36" bestFit="1" customWidth="1"/>
    <col min="7175" max="7175" width="41.81640625" style="36" bestFit="1" customWidth="1"/>
    <col min="7176" max="7176" width="41.453125" style="36" bestFit="1" customWidth="1"/>
    <col min="7177" max="7177" width="12.54296875" style="36" bestFit="1" customWidth="1"/>
    <col min="7178" max="7424" width="8.7265625" style="36" customWidth="1"/>
    <col min="7425" max="7425" width="15.54296875" style="36" bestFit="1" customWidth="1"/>
    <col min="7426" max="7426" width="42.26953125" style="36" bestFit="1" customWidth="1"/>
    <col min="7427" max="7428" width="43" style="36" bestFit="1" customWidth="1"/>
    <col min="7429" max="7429" width="41.453125" style="36" bestFit="1" customWidth="1"/>
    <col min="7430" max="7430" width="39.6328125" style="36" bestFit="1" customWidth="1"/>
    <col min="7431" max="7431" width="41.81640625" style="36" bestFit="1" customWidth="1"/>
    <col min="7432" max="7432" width="41.453125" style="36" bestFit="1" customWidth="1"/>
    <col min="7433" max="7433" width="12.54296875" style="36" bestFit="1" customWidth="1"/>
    <col min="7434" max="7680" width="8.7265625" style="36" customWidth="1"/>
    <col min="7681" max="7681" width="15.54296875" style="36" bestFit="1" customWidth="1"/>
    <col min="7682" max="7682" width="42.26953125" style="36" bestFit="1" customWidth="1"/>
    <col min="7683" max="7684" width="43" style="36" bestFit="1" customWidth="1"/>
    <col min="7685" max="7685" width="41.453125" style="36" bestFit="1" customWidth="1"/>
    <col min="7686" max="7686" width="39.6328125" style="36" bestFit="1" customWidth="1"/>
    <col min="7687" max="7687" width="41.81640625" style="36" bestFit="1" customWidth="1"/>
    <col min="7688" max="7688" width="41.453125" style="36" bestFit="1" customWidth="1"/>
    <col min="7689" max="7689" width="12.54296875" style="36" bestFit="1" customWidth="1"/>
    <col min="7690" max="7936" width="8.7265625" style="36" customWidth="1"/>
    <col min="7937" max="7937" width="15.54296875" style="36" bestFit="1" customWidth="1"/>
    <col min="7938" max="7938" width="42.26953125" style="36" bestFit="1" customWidth="1"/>
    <col min="7939" max="7940" width="43" style="36" bestFit="1" customWidth="1"/>
    <col min="7941" max="7941" width="41.453125" style="36" bestFit="1" customWidth="1"/>
    <col min="7942" max="7942" width="39.6328125" style="36" bestFit="1" customWidth="1"/>
    <col min="7943" max="7943" width="41.81640625" style="36" bestFit="1" customWidth="1"/>
    <col min="7944" max="7944" width="41.453125" style="36" bestFit="1" customWidth="1"/>
    <col min="7945" max="7945" width="12.54296875" style="36" bestFit="1" customWidth="1"/>
    <col min="7946" max="8192" width="8.7265625" style="36" customWidth="1"/>
    <col min="8193" max="8193" width="15.54296875" style="36" bestFit="1" customWidth="1"/>
    <col min="8194" max="8194" width="42.26953125" style="36" bestFit="1" customWidth="1"/>
    <col min="8195" max="8196" width="43" style="36" bestFit="1" customWidth="1"/>
    <col min="8197" max="8197" width="41.453125" style="36" bestFit="1" customWidth="1"/>
    <col min="8198" max="8198" width="39.6328125" style="36" bestFit="1" customWidth="1"/>
    <col min="8199" max="8199" width="41.81640625" style="36" bestFit="1" customWidth="1"/>
    <col min="8200" max="8200" width="41.453125" style="36" bestFit="1" customWidth="1"/>
    <col min="8201" max="8201" width="12.54296875" style="36" bestFit="1" customWidth="1"/>
    <col min="8202" max="8448" width="8.7265625" style="36" customWidth="1"/>
    <col min="8449" max="8449" width="15.54296875" style="36" bestFit="1" customWidth="1"/>
    <col min="8450" max="8450" width="42.26953125" style="36" bestFit="1" customWidth="1"/>
    <col min="8451" max="8452" width="43" style="36" bestFit="1" customWidth="1"/>
    <col min="8453" max="8453" width="41.453125" style="36" bestFit="1" customWidth="1"/>
    <col min="8454" max="8454" width="39.6328125" style="36" bestFit="1" customWidth="1"/>
    <col min="8455" max="8455" width="41.81640625" style="36" bestFit="1" customWidth="1"/>
    <col min="8456" max="8456" width="41.453125" style="36" bestFit="1" customWidth="1"/>
    <col min="8457" max="8457" width="12.54296875" style="36" bestFit="1" customWidth="1"/>
    <col min="8458" max="8704" width="8.7265625" style="36" customWidth="1"/>
    <col min="8705" max="8705" width="15.54296875" style="36" bestFit="1" customWidth="1"/>
    <col min="8706" max="8706" width="42.26953125" style="36" bestFit="1" customWidth="1"/>
    <col min="8707" max="8708" width="43" style="36" bestFit="1" customWidth="1"/>
    <col min="8709" max="8709" width="41.453125" style="36" bestFit="1" customWidth="1"/>
    <col min="8710" max="8710" width="39.6328125" style="36" bestFit="1" customWidth="1"/>
    <col min="8711" max="8711" width="41.81640625" style="36" bestFit="1" customWidth="1"/>
    <col min="8712" max="8712" width="41.453125" style="36" bestFit="1" customWidth="1"/>
    <col min="8713" max="8713" width="12.54296875" style="36" bestFit="1" customWidth="1"/>
    <col min="8714" max="8960" width="8.7265625" style="36" customWidth="1"/>
    <col min="8961" max="8961" width="15.54296875" style="36" bestFit="1" customWidth="1"/>
    <col min="8962" max="8962" width="42.26953125" style="36" bestFit="1" customWidth="1"/>
    <col min="8963" max="8964" width="43" style="36" bestFit="1" customWidth="1"/>
    <col min="8965" max="8965" width="41.453125" style="36" bestFit="1" customWidth="1"/>
    <col min="8966" max="8966" width="39.6328125" style="36" bestFit="1" customWidth="1"/>
    <col min="8967" max="8967" width="41.81640625" style="36" bestFit="1" customWidth="1"/>
    <col min="8968" max="8968" width="41.453125" style="36" bestFit="1" customWidth="1"/>
    <col min="8969" max="8969" width="12.54296875" style="36" bestFit="1" customWidth="1"/>
    <col min="8970" max="9216" width="8.7265625" style="36" customWidth="1"/>
    <col min="9217" max="9217" width="15.54296875" style="36" bestFit="1" customWidth="1"/>
    <col min="9218" max="9218" width="42.26953125" style="36" bestFit="1" customWidth="1"/>
    <col min="9219" max="9220" width="43" style="36" bestFit="1" customWidth="1"/>
    <col min="9221" max="9221" width="41.453125" style="36" bestFit="1" customWidth="1"/>
    <col min="9222" max="9222" width="39.6328125" style="36" bestFit="1" customWidth="1"/>
    <col min="9223" max="9223" width="41.81640625" style="36" bestFit="1" customWidth="1"/>
    <col min="9224" max="9224" width="41.453125" style="36" bestFit="1" customWidth="1"/>
    <col min="9225" max="9225" width="12.54296875" style="36" bestFit="1" customWidth="1"/>
    <col min="9226" max="9472" width="8.7265625" style="36" customWidth="1"/>
    <col min="9473" max="9473" width="15.54296875" style="36" bestFit="1" customWidth="1"/>
    <col min="9474" max="9474" width="42.26953125" style="36" bestFit="1" customWidth="1"/>
    <col min="9475" max="9476" width="43" style="36" bestFit="1" customWidth="1"/>
    <col min="9477" max="9477" width="41.453125" style="36" bestFit="1" customWidth="1"/>
    <col min="9478" max="9478" width="39.6328125" style="36" bestFit="1" customWidth="1"/>
    <col min="9479" max="9479" width="41.81640625" style="36" bestFit="1" customWidth="1"/>
    <col min="9480" max="9480" width="41.453125" style="36" bestFit="1" customWidth="1"/>
    <col min="9481" max="9481" width="12.54296875" style="36" bestFit="1" customWidth="1"/>
    <col min="9482" max="9728" width="8.7265625" style="36" customWidth="1"/>
    <col min="9729" max="9729" width="15.54296875" style="36" bestFit="1" customWidth="1"/>
    <col min="9730" max="9730" width="42.26953125" style="36" bestFit="1" customWidth="1"/>
    <col min="9731" max="9732" width="43" style="36" bestFit="1" customWidth="1"/>
    <col min="9733" max="9733" width="41.453125" style="36" bestFit="1" customWidth="1"/>
    <col min="9734" max="9734" width="39.6328125" style="36" bestFit="1" customWidth="1"/>
    <col min="9735" max="9735" width="41.81640625" style="36" bestFit="1" customWidth="1"/>
    <col min="9736" max="9736" width="41.453125" style="36" bestFit="1" customWidth="1"/>
    <col min="9737" max="9737" width="12.54296875" style="36" bestFit="1" customWidth="1"/>
    <col min="9738" max="9984" width="8.7265625" style="36" customWidth="1"/>
    <col min="9985" max="9985" width="15.54296875" style="36" bestFit="1" customWidth="1"/>
    <col min="9986" max="9986" width="42.26953125" style="36" bestFit="1" customWidth="1"/>
    <col min="9987" max="9988" width="43" style="36" bestFit="1" customWidth="1"/>
    <col min="9989" max="9989" width="41.453125" style="36" bestFit="1" customWidth="1"/>
    <col min="9990" max="9990" width="39.6328125" style="36" bestFit="1" customWidth="1"/>
    <col min="9991" max="9991" width="41.81640625" style="36" bestFit="1" customWidth="1"/>
    <col min="9992" max="9992" width="41.453125" style="36" bestFit="1" customWidth="1"/>
    <col min="9993" max="9993" width="12.54296875" style="36" bestFit="1" customWidth="1"/>
    <col min="9994" max="10240" width="8.7265625" style="36" customWidth="1"/>
    <col min="10241" max="10241" width="15.54296875" style="36" bestFit="1" customWidth="1"/>
    <col min="10242" max="10242" width="42.26953125" style="36" bestFit="1" customWidth="1"/>
    <col min="10243" max="10244" width="43" style="36" bestFit="1" customWidth="1"/>
    <col min="10245" max="10245" width="41.453125" style="36" bestFit="1" customWidth="1"/>
    <col min="10246" max="10246" width="39.6328125" style="36" bestFit="1" customWidth="1"/>
    <col min="10247" max="10247" width="41.81640625" style="36" bestFit="1" customWidth="1"/>
    <col min="10248" max="10248" width="41.453125" style="36" bestFit="1" customWidth="1"/>
    <col min="10249" max="10249" width="12.54296875" style="36" bestFit="1" customWidth="1"/>
    <col min="10250" max="10496" width="8.7265625" style="36" customWidth="1"/>
    <col min="10497" max="10497" width="15.54296875" style="36" bestFit="1" customWidth="1"/>
    <col min="10498" max="10498" width="42.26953125" style="36" bestFit="1" customWidth="1"/>
    <col min="10499" max="10500" width="43" style="36" bestFit="1" customWidth="1"/>
    <col min="10501" max="10501" width="41.453125" style="36" bestFit="1" customWidth="1"/>
    <col min="10502" max="10502" width="39.6328125" style="36" bestFit="1" customWidth="1"/>
    <col min="10503" max="10503" width="41.81640625" style="36" bestFit="1" customWidth="1"/>
    <col min="10504" max="10504" width="41.453125" style="36" bestFit="1" customWidth="1"/>
    <col min="10505" max="10505" width="12.54296875" style="36" bestFit="1" customWidth="1"/>
    <col min="10506" max="10752" width="8.7265625" style="36" customWidth="1"/>
    <col min="10753" max="10753" width="15.54296875" style="36" bestFit="1" customWidth="1"/>
    <col min="10754" max="10754" width="42.26953125" style="36" bestFit="1" customWidth="1"/>
    <col min="10755" max="10756" width="43" style="36" bestFit="1" customWidth="1"/>
    <col min="10757" max="10757" width="41.453125" style="36" bestFit="1" customWidth="1"/>
    <col min="10758" max="10758" width="39.6328125" style="36" bestFit="1" customWidth="1"/>
    <col min="10759" max="10759" width="41.81640625" style="36" bestFit="1" customWidth="1"/>
    <col min="10760" max="10760" width="41.453125" style="36" bestFit="1" customWidth="1"/>
    <col min="10761" max="10761" width="12.54296875" style="36" bestFit="1" customWidth="1"/>
    <col min="10762" max="11008" width="8.7265625" style="36" customWidth="1"/>
    <col min="11009" max="11009" width="15.54296875" style="36" bestFit="1" customWidth="1"/>
    <col min="11010" max="11010" width="42.26953125" style="36" bestFit="1" customWidth="1"/>
    <col min="11011" max="11012" width="43" style="36" bestFit="1" customWidth="1"/>
    <col min="11013" max="11013" width="41.453125" style="36" bestFit="1" customWidth="1"/>
    <col min="11014" max="11014" width="39.6328125" style="36" bestFit="1" customWidth="1"/>
    <col min="11015" max="11015" width="41.81640625" style="36" bestFit="1" customWidth="1"/>
    <col min="11016" max="11016" width="41.453125" style="36" bestFit="1" customWidth="1"/>
    <col min="11017" max="11017" width="12.54296875" style="36" bestFit="1" customWidth="1"/>
    <col min="11018" max="11264" width="8.7265625" style="36" customWidth="1"/>
    <col min="11265" max="11265" width="15.54296875" style="36" bestFit="1" customWidth="1"/>
    <col min="11266" max="11266" width="42.26953125" style="36" bestFit="1" customWidth="1"/>
    <col min="11267" max="11268" width="43" style="36" bestFit="1" customWidth="1"/>
    <col min="11269" max="11269" width="41.453125" style="36" bestFit="1" customWidth="1"/>
    <col min="11270" max="11270" width="39.6328125" style="36" bestFit="1" customWidth="1"/>
    <col min="11271" max="11271" width="41.81640625" style="36" bestFit="1" customWidth="1"/>
    <col min="11272" max="11272" width="41.453125" style="36" bestFit="1" customWidth="1"/>
    <col min="11273" max="11273" width="12.54296875" style="36" bestFit="1" customWidth="1"/>
    <col min="11274" max="11520" width="8.7265625" style="36" customWidth="1"/>
    <col min="11521" max="11521" width="15.54296875" style="36" bestFit="1" customWidth="1"/>
    <col min="11522" max="11522" width="42.26953125" style="36" bestFit="1" customWidth="1"/>
    <col min="11523" max="11524" width="43" style="36" bestFit="1" customWidth="1"/>
    <col min="11525" max="11525" width="41.453125" style="36" bestFit="1" customWidth="1"/>
    <col min="11526" max="11526" width="39.6328125" style="36" bestFit="1" customWidth="1"/>
    <col min="11527" max="11527" width="41.81640625" style="36" bestFit="1" customWidth="1"/>
    <col min="11528" max="11528" width="41.453125" style="36" bestFit="1" customWidth="1"/>
    <col min="11529" max="11529" width="12.54296875" style="36" bestFit="1" customWidth="1"/>
    <col min="11530" max="11776" width="8.7265625" style="36" customWidth="1"/>
    <col min="11777" max="11777" width="15.54296875" style="36" bestFit="1" customWidth="1"/>
    <col min="11778" max="11778" width="42.26953125" style="36" bestFit="1" customWidth="1"/>
    <col min="11779" max="11780" width="43" style="36" bestFit="1" customWidth="1"/>
    <col min="11781" max="11781" width="41.453125" style="36" bestFit="1" customWidth="1"/>
    <col min="11782" max="11782" width="39.6328125" style="36" bestFit="1" customWidth="1"/>
    <col min="11783" max="11783" width="41.81640625" style="36" bestFit="1" customWidth="1"/>
    <col min="11784" max="11784" width="41.453125" style="36" bestFit="1" customWidth="1"/>
    <col min="11785" max="11785" width="12.54296875" style="36" bestFit="1" customWidth="1"/>
    <col min="11786" max="12032" width="8.7265625" style="36" customWidth="1"/>
    <col min="12033" max="12033" width="15.54296875" style="36" bestFit="1" customWidth="1"/>
    <col min="12034" max="12034" width="42.26953125" style="36" bestFit="1" customWidth="1"/>
    <col min="12035" max="12036" width="43" style="36" bestFit="1" customWidth="1"/>
    <col min="12037" max="12037" width="41.453125" style="36" bestFit="1" customWidth="1"/>
    <col min="12038" max="12038" width="39.6328125" style="36" bestFit="1" customWidth="1"/>
    <col min="12039" max="12039" width="41.81640625" style="36" bestFit="1" customWidth="1"/>
    <col min="12040" max="12040" width="41.453125" style="36" bestFit="1" customWidth="1"/>
    <col min="12041" max="12041" width="12.54296875" style="36" bestFit="1" customWidth="1"/>
    <col min="12042" max="12288" width="8.7265625" style="36" customWidth="1"/>
    <col min="12289" max="12289" width="15.54296875" style="36" bestFit="1" customWidth="1"/>
    <col min="12290" max="12290" width="42.26953125" style="36" bestFit="1" customWidth="1"/>
    <col min="12291" max="12292" width="43" style="36" bestFit="1" customWidth="1"/>
    <col min="12293" max="12293" width="41.453125" style="36" bestFit="1" customWidth="1"/>
    <col min="12294" max="12294" width="39.6328125" style="36" bestFit="1" customWidth="1"/>
    <col min="12295" max="12295" width="41.81640625" style="36" bestFit="1" customWidth="1"/>
    <col min="12296" max="12296" width="41.453125" style="36" bestFit="1" customWidth="1"/>
    <col min="12297" max="12297" width="12.54296875" style="36" bestFit="1" customWidth="1"/>
    <col min="12298" max="12544" width="8.7265625" style="36" customWidth="1"/>
    <col min="12545" max="12545" width="15.54296875" style="36" bestFit="1" customWidth="1"/>
    <col min="12546" max="12546" width="42.26953125" style="36" bestFit="1" customWidth="1"/>
    <col min="12547" max="12548" width="43" style="36" bestFit="1" customWidth="1"/>
    <col min="12549" max="12549" width="41.453125" style="36" bestFit="1" customWidth="1"/>
    <col min="12550" max="12550" width="39.6328125" style="36" bestFit="1" customWidth="1"/>
    <col min="12551" max="12551" width="41.81640625" style="36" bestFit="1" customWidth="1"/>
    <col min="12552" max="12552" width="41.453125" style="36" bestFit="1" customWidth="1"/>
    <col min="12553" max="12553" width="12.54296875" style="36" bestFit="1" customWidth="1"/>
    <col min="12554" max="12800" width="8.7265625" style="36" customWidth="1"/>
    <col min="12801" max="12801" width="15.54296875" style="36" bestFit="1" customWidth="1"/>
    <col min="12802" max="12802" width="42.26953125" style="36" bestFit="1" customWidth="1"/>
    <col min="12803" max="12804" width="43" style="36" bestFit="1" customWidth="1"/>
    <col min="12805" max="12805" width="41.453125" style="36" bestFit="1" customWidth="1"/>
    <col min="12806" max="12806" width="39.6328125" style="36" bestFit="1" customWidth="1"/>
    <col min="12807" max="12807" width="41.81640625" style="36" bestFit="1" customWidth="1"/>
    <col min="12808" max="12808" width="41.453125" style="36" bestFit="1" customWidth="1"/>
    <col min="12809" max="12809" width="12.54296875" style="36" bestFit="1" customWidth="1"/>
    <col min="12810" max="13056" width="8.7265625" style="36" customWidth="1"/>
    <col min="13057" max="13057" width="15.54296875" style="36" bestFit="1" customWidth="1"/>
    <col min="13058" max="13058" width="42.26953125" style="36" bestFit="1" customWidth="1"/>
    <col min="13059" max="13060" width="43" style="36" bestFit="1" customWidth="1"/>
    <col min="13061" max="13061" width="41.453125" style="36" bestFit="1" customWidth="1"/>
    <col min="13062" max="13062" width="39.6328125" style="36" bestFit="1" customWidth="1"/>
    <col min="13063" max="13063" width="41.81640625" style="36" bestFit="1" customWidth="1"/>
    <col min="13064" max="13064" width="41.453125" style="36" bestFit="1" customWidth="1"/>
    <col min="13065" max="13065" width="12.54296875" style="36" bestFit="1" customWidth="1"/>
    <col min="13066" max="13312" width="8.7265625" style="36" customWidth="1"/>
    <col min="13313" max="13313" width="15.54296875" style="36" bestFit="1" customWidth="1"/>
    <col min="13314" max="13314" width="42.26953125" style="36" bestFit="1" customWidth="1"/>
    <col min="13315" max="13316" width="43" style="36" bestFit="1" customWidth="1"/>
    <col min="13317" max="13317" width="41.453125" style="36" bestFit="1" customWidth="1"/>
    <col min="13318" max="13318" width="39.6328125" style="36" bestFit="1" customWidth="1"/>
    <col min="13319" max="13319" width="41.81640625" style="36" bestFit="1" customWidth="1"/>
    <col min="13320" max="13320" width="41.453125" style="36" bestFit="1" customWidth="1"/>
    <col min="13321" max="13321" width="12.54296875" style="36" bestFit="1" customWidth="1"/>
    <col min="13322" max="13568" width="8.7265625" style="36" customWidth="1"/>
    <col min="13569" max="13569" width="15.54296875" style="36" bestFit="1" customWidth="1"/>
    <col min="13570" max="13570" width="42.26953125" style="36" bestFit="1" customWidth="1"/>
    <col min="13571" max="13572" width="43" style="36" bestFit="1" customWidth="1"/>
    <col min="13573" max="13573" width="41.453125" style="36" bestFit="1" customWidth="1"/>
    <col min="13574" max="13574" width="39.6328125" style="36" bestFit="1" customWidth="1"/>
    <col min="13575" max="13575" width="41.81640625" style="36" bestFit="1" customWidth="1"/>
    <col min="13576" max="13576" width="41.453125" style="36" bestFit="1" customWidth="1"/>
    <col min="13577" max="13577" width="12.54296875" style="36" bestFit="1" customWidth="1"/>
    <col min="13578" max="13824" width="8.7265625" style="36" customWidth="1"/>
    <col min="13825" max="13825" width="15.54296875" style="36" bestFit="1" customWidth="1"/>
    <col min="13826" max="13826" width="42.26953125" style="36" bestFit="1" customWidth="1"/>
    <col min="13827" max="13828" width="43" style="36" bestFit="1" customWidth="1"/>
    <col min="13829" max="13829" width="41.453125" style="36" bestFit="1" customWidth="1"/>
    <col min="13830" max="13830" width="39.6328125" style="36" bestFit="1" customWidth="1"/>
    <col min="13831" max="13831" width="41.81640625" style="36" bestFit="1" customWidth="1"/>
    <col min="13832" max="13832" width="41.453125" style="36" bestFit="1" customWidth="1"/>
    <col min="13833" max="13833" width="12.54296875" style="36" bestFit="1" customWidth="1"/>
    <col min="13834" max="14080" width="8.7265625" style="36" customWidth="1"/>
    <col min="14081" max="14081" width="15.54296875" style="36" bestFit="1" customWidth="1"/>
    <col min="14082" max="14082" width="42.26953125" style="36" bestFit="1" customWidth="1"/>
    <col min="14083" max="14084" width="43" style="36" bestFit="1" customWidth="1"/>
    <col min="14085" max="14085" width="41.453125" style="36" bestFit="1" customWidth="1"/>
    <col min="14086" max="14086" width="39.6328125" style="36" bestFit="1" customWidth="1"/>
    <col min="14087" max="14087" width="41.81640625" style="36" bestFit="1" customWidth="1"/>
    <col min="14088" max="14088" width="41.453125" style="36" bestFit="1" customWidth="1"/>
    <col min="14089" max="14089" width="12.54296875" style="36" bestFit="1" customWidth="1"/>
    <col min="14090" max="14336" width="8.7265625" style="36" customWidth="1"/>
    <col min="14337" max="14337" width="15.54296875" style="36" bestFit="1" customWidth="1"/>
    <col min="14338" max="14338" width="42.26953125" style="36" bestFit="1" customWidth="1"/>
    <col min="14339" max="14340" width="43" style="36" bestFit="1" customWidth="1"/>
    <col min="14341" max="14341" width="41.453125" style="36" bestFit="1" customWidth="1"/>
    <col min="14342" max="14342" width="39.6328125" style="36" bestFit="1" customWidth="1"/>
    <col min="14343" max="14343" width="41.81640625" style="36" bestFit="1" customWidth="1"/>
    <col min="14344" max="14344" width="41.453125" style="36" bestFit="1" customWidth="1"/>
    <col min="14345" max="14345" width="12.54296875" style="36" bestFit="1" customWidth="1"/>
    <col min="14346" max="14592" width="8.7265625" style="36" customWidth="1"/>
    <col min="14593" max="14593" width="15.54296875" style="36" bestFit="1" customWidth="1"/>
    <col min="14594" max="14594" width="42.26953125" style="36" bestFit="1" customWidth="1"/>
    <col min="14595" max="14596" width="43" style="36" bestFit="1" customWidth="1"/>
    <col min="14597" max="14597" width="41.453125" style="36" bestFit="1" customWidth="1"/>
    <col min="14598" max="14598" width="39.6328125" style="36" bestFit="1" customWidth="1"/>
    <col min="14599" max="14599" width="41.81640625" style="36" bestFit="1" customWidth="1"/>
    <col min="14600" max="14600" width="41.453125" style="36" bestFit="1" customWidth="1"/>
    <col min="14601" max="14601" width="12.54296875" style="36" bestFit="1" customWidth="1"/>
    <col min="14602" max="14848" width="8.7265625" style="36" customWidth="1"/>
    <col min="14849" max="14849" width="15.54296875" style="36" bestFit="1" customWidth="1"/>
    <col min="14850" max="14850" width="42.26953125" style="36" bestFit="1" customWidth="1"/>
    <col min="14851" max="14852" width="43" style="36" bestFit="1" customWidth="1"/>
    <col min="14853" max="14853" width="41.453125" style="36" bestFit="1" customWidth="1"/>
    <col min="14854" max="14854" width="39.6328125" style="36" bestFit="1" customWidth="1"/>
    <col min="14855" max="14855" width="41.81640625" style="36" bestFit="1" customWidth="1"/>
    <col min="14856" max="14856" width="41.453125" style="36" bestFit="1" customWidth="1"/>
    <col min="14857" max="14857" width="12.54296875" style="36" bestFit="1" customWidth="1"/>
    <col min="14858" max="15104" width="8.7265625" style="36" customWidth="1"/>
    <col min="15105" max="15105" width="15.54296875" style="36" bestFit="1" customWidth="1"/>
    <col min="15106" max="15106" width="42.26953125" style="36" bestFit="1" customWidth="1"/>
    <col min="15107" max="15108" width="43" style="36" bestFit="1" customWidth="1"/>
    <col min="15109" max="15109" width="41.453125" style="36" bestFit="1" customWidth="1"/>
    <col min="15110" max="15110" width="39.6328125" style="36" bestFit="1" customWidth="1"/>
    <col min="15111" max="15111" width="41.81640625" style="36" bestFit="1" customWidth="1"/>
    <col min="15112" max="15112" width="41.453125" style="36" bestFit="1" customWidth="1"/>
    <col min="15113" max="15113" width="12.54296875" style="36" bestFit="1" customWidth="1"/>
    <col min="15114" max="15360" width="8.7265625" style="36" customWidth="1"/>
    <col min="15361" max="15361" width="15.54296875" style="36" bestFit="1" customWidth="1"/>
    <col min="15362" max="15362" width="42.26953125" style="36" bestFit="1" customWidth="1"/>
    <col min="15363" max="15364" width="43" style="36" bestFit="1" customWidth="1"/>
    <col min="15365" max="15365" width="41.453125" style="36" bestFit="1" customWidth="1"/>
    <col min="15366" max="15366" width="39.6328125" style="36" bestFit="1" customWidth="1"/>
    <col min="15367" max="15367" width="41.81640625" style="36" bestFit="1" customWidth="1"/>
    <col min="15368" max="15368" width="41.453125" style="36" bestFit="1" customWidth="1"/>
    <col min="15369" max="15369" width="12.54296875" style="36" bestFit="1" customWidth="1"/>
    <col min="15370" max="15616" width="8.7265625" style="36" customWidth="1"/>
    <col min="15617" max="15617" width="15.54296875" style="36" bestFit="1" customWidth="1"/>
    <col min="15618" max="15618" width="42.26953125" style="36" bestFit="1" customWidth="1"/>
    <col min="15619" max="15620" width="43" style="36" bestFit="1" customWidth="1"/>
    <col min="15621" max="15621" width="41.453125" style="36" bestFit="1" customWidth="1"/>
    <col min="15622" max="15622" width="39.6328125" style="36" bestFit="1" customWidth="1"/>
    <col min="15623" max="15623" width="41.81640625" style="36" bestFit="1" customWidth="1"/>
    <col min="15624" max="15624" width="41.453125" style="36" bestFit="1" customWidth="1"/>
    <col min="15625" max="15625" width="12.54296875" style="36" bestFit="1" customWidth="1"/>
    <col min="15626" max="15872" width="8.7265625" style="36" customWidth="1"/>
    <col min="15873" max="15873" width="15.54296875" style="36" bestFit="1" customWidth="1"/>
    <col min="15874" max="15874" width="42.26953125" style="36" bestFit="1" customWidth="1"/>
    <col min="15875" max="15876" width="43" style="36" bestFit="1" customWidth="1"/>
    <col min="15877" max="15877" width="41.453125" style="36" bestFit="1" customWidth="1"/>
    <col min="15878" max="15878" width="39.6328125" style="36" bestFit="1" customWidth="1"/>
    <col min="15879" max="15879" width="41.81640625" style="36" bestFit="1" customWidth="1"/>
    <col min="15880" max="15880" width="41.453125" style="36" bestFit="1" customWidth="1"/>
    <col min="15881" max="15881" width="12.54296875" style="36" bestFit="1" customWidth="1"/>
    <col min="15882" max="16128" width="8.7265625" style="36" customWidth="1"/>
    <col min="16129" max="16129" width="15.54296875" style="36" bestFit="1" customWidth="1"/>
    <col min="16130" max="16130" width="42.26953125" style="36" bestFit="1" customWidth="1"/>
    <col min="16131" max="16132" width="43" style="36" bestFit="1" customWidth="1"/>
    <col min="16133" max="16133" width="41.453125" style="36" bestFit="1" customWidth="1"/>
    <col min="16134" max="16134" width="39.6328125" style="36" bestFit="1" customWidth="1"/>
    <col min="16135" max="16135" width="41.81640625" style="36" bestFit="1" customWidth="1"/>
    <col min="16136" max="16136" width="41.453125" style="36" bestFit="1" customWidth="1"/>
    <col min="16137" max="16137" width="12.54296875" style="36" bestFit="1" customWidth="1"/>
    <col min="16138" max="16384" width="8.7265625" style="36" customWidth="1"/>
  </cols>
  <sheetData>
    <row r="7" spans="1:9" ht="13" x14ac:dyDescent="0.25">
      <c r="A7" s="69" t="s">
        <v>42</v>
      </c>
      <c r="B7" s="70"/>
      <c r="C7" s="71"/>
      <c r="D7" s="72" t="s">
        <v>958</v>
      </c>
      <c r="E7" s="73"/>
      <c r="F7" s="73"/>
      <c r="G7" s="73"/>
      <c r="H7" s="73"/>
      <c r="I7" s="74"/>
    </row>
    <row r="8" spans="1:9" ht="13" x14ac:dyDescent="0.25">
      <c r="A8" s="69" t="s">
        <v>44</v>
      </c>
      <c r="B8" s="70"/>
      <c r="C8" s="71"/>
      <c r="D8" s="72" t="s">
        <v>45</v>
      </c>
      <c r="E8" s="73"/>
      <c r="F8" s="73"/>
      <c r="G8" s="73"/>
      <c r="H8" s="73"/>
      <c r="I8" s="74"/>
    </row>
    <row r="9" spans="1:9" ht="13" x14ac:dyDescent="0.25">
      <c r="A9" s="69" t="s">
        <v>46</v>
      </c>
      <c r="B9" s="70"/>
      <c r="C9" s="71"/>
      <c r="D9" s="72" t="s">
        <v>47</v>
      </c>
      <c r="E9" s="73"/>
      <c r="F9" s="73"/>
      <c r="G9" s="73"/>
      <c r="H9" s="73"/>
      <c r="I9" s="74"/>
    </row>
    <row r="10" spans="1:9" ht="13" x14ac:dyDescent="0.25">
      <c r="A10" s="69" t="s">
        <v>48</v>
      </c>
      <c r="B10" s="70"/>
      <c r="C10" s="71"/>
      <c r="D10" s="72" t="s">
        <v>49</v>
      </c>
      <c r="E10" s="73"/>
      <c r="F10" s="73"/>
      <c r="G10" s="73"/>
      <c r="H10" s="73"/>
      <c r="I10" s="74"/>
    </row>
    <row r="11" spans="1:9" ht="13" x14ac:dyDescent="0.25">
      <c r="A11" s="69" t="s">
        <v>50</v>
      </c>
      <c r="B11" s="70"/>
      <c r="C11" s="71"/>
      <c r="D11" s="72" t="s">
        <v>940</v>
      </c>
      <c r="E11" s="73"/>
      <c r="F11" s="73"/>
      <c r="G11" s="73"/>
      <c r="H11" s="73"/>
      <c r="I11" s="74"/>
    </row>
    <row r="12" spans="1:9" ht="13" x14ac:dyDescent="0.25">
      <c r="A12" s="69" t="s">
        <v>52</v>
      </c>
      <c r="B12" s="70"/>
      <c r="C12" s="71"/>
      <c r="D12" s="72" t="s">
        <v>941</v>
      </c>
      <c r="E12" s="73"/>
      <c r="F12" s="73"/>
      <c r="G12" s="73"/>
      <c r="H12" s="73"/>
      <c r="I12" s="74"/>
    </row>
    <row r="13" spans="1:9" ht="13" x14ac:dyDescent="0.25">
      <c r="A13" s="69" t="s">
        <v>54</v>
      </c>
      <c r="B13" s="70"/>
      <c r="C13" s="71"/>
      <c r="D13" s="72" t="s">
        <v>959</v>
      </c>
      <c r="E13" s="73"/>
      <c r="F13" s="73"/>
      <c r="G13" s="73"/>
      <c r="H13" s="73"/>
      <c r="I13" s="74"/>
    </row>
    <row r="14" spans="1:9" ht="13" x14ac:dyDescent="0.25">
      <c r="A14" s="69" t="s">
        <v>56</v>
      </c>
      <c r="B14" s="70"/>
      <c r="C14" s="71"/>
      <c r="D14" s="72" t="s">
        <v>57</v>
      </c>
      <c r="E14" s="73"/>
      <c r="F14" s="73"/>
      <c r="G14" s="73"/>
      <c r="H14" s="73"/>
      <c r="I14" s="74"/>
    </row>
    <row r="16" spans="1:9" ht="13" x14ac:dyDescent="0.25">
      <c r="A16" s="44" t="s">
        <v>58</v>
      </c>
      <c r="B16" s="44" t="s">
        <v>942</v>
      </c>
      <c r="C16" s="44" t="s">
        <v>943</v>
      </c>
      <c r="D16" s="44" t="s">
        <v>944</v>
      </c>
      <c r="E16" s="44" t="s">
        <v>945</v>
      </c>
      <c r="F16" s="44" t="s">
        <v>946</v>
      </c>
      <c r="G16" s="44" t="s">
        <v>947</v>
      </c>
      <c r="H16" s="44" t="s">
        <v>948</v>
      </c>
      <c r="I16" s="44" t="s">
        <v>66</v>
      </c>
    </row>
    <row r="17" spans="1:9" ht="13" x14ac:dyDescent="0.25">
      <c r="A17" s="44" t="s">
        <v>960</v>
      </c>
      <c r="B17" s="45" t="s">
        <v>58</v>
      </c>
      <c r="C17" s="45" t="s">
        <v>58</v>
      </c>
      <c r="D17" s="45" t="s">
        <v>58</v>
      </c>
      <c r="E17" s="45" t="s">
        <v>58</v>
      </c>
      <c r="F17" s="45" t="s">
        <v>58</v>
      </c>
      <c r="G17" s="45" t="s">
        <v>58</v>
      </c>
      <c r="H17" s="45" t="s">
        <v>58</v>
      </c>
      <c r="I17" s="46">
        <v>0</v>
      </c>
    </row>
    <row r="18" spans="1:9" ht="13" x14ac:dyDescent="0.25">
      <c r="A18" s="44" t="s">
        <v>961</v>
      </c>
      <c r="B18" s="45" t="s">
        <v>58</v>
      </c>
      <c r="C18" s="45" t="s">
        <v>58</v>
      </c>
      <c r="D18" s="45" t="s">
        <v>58</v>
      </c>
      <c r="E18" s="45" t="s">
        <v>58</v>
      </c>
      <c r="F18" s="46">
        <v>2.4474</v>
      </c>
      <c r="G18" s="45" t="s">
        <v>58</v>
      </c>
      <c r="H18" s="45" t="s">
        <v>58</v>
      </c>
      <c r="I18" s="46">
        <v>2.4500000000000002</v>
      </c>
    </row>
    <row r="19" spans="1:9" ht="13" x14ac:dyDescent="0.25">
      <c r="A19" s="44" t="s">
        <v>962</v>
      </c>
      <c r="B19" s="45" t="s">
        <v>58</v>
      </c>
      <c r="C19" s="45" t="s">
        <v>58</v>
      </c>
      <c r="D19" s="45" t="s">
        <v>58</v>
      </c>
      <c r="E19" s="45" t="s">
        <v>58</v>
      </c>
      <c r="F19" s="46">
        <v>2.5141273496995562</v>
      </c>
      <c r="G19" s="45" t="s">
        <v>58</v>
      </c>
      <c r="H19" s="45" t="s">
        <v>58</v>
      </c>
      <c r="I19" s="46">
        <v>2.5099999999999998</v>
      </c>
    </row>
    <row r="20" spans="1:9" ht="13" x14ac:dyDescent="0.25">
      <c r="A20" s="44" t="s">
        <v>963</v>
      </c>
      <c r="B20" s="45" t="s">
        <v>58</v>
      </c>
      <c r="C20" s="45" t="s">
        <v>58</v>
      </c>
      <c r="D20" s="45" t="s">
        <v>58</v>
      </c>
      <c r="E20" s="45" t="s">
        <v>58</v>
      </c>
      <c r="F20" s="46">
        <v>2.5701176618354622</v>
      </c>
      <c r="G20" s="45" t="s">
        <v>58</v>
      </c>
      <c r="H20" s="45" t="s">
        <v>58</v>
      </c>
      <c r="I20" s="46">
        <v>2.57</v>
      </c>
    </row>
    <row r="21" spans="1:9" ht="13" x14ac:dyDescent="0.25">
      <c r="A21" s="44" t="s">
        <v>964</v>
      </c>
      <c r="B21" s="45" t="s">
        <v>58</v>
      </c>
      <c r="C21" s="46">
        <v>2.3291571072319202</v>
      </c>
      <c r="D21" s="46">
        <v>2.5499999999999998</v>
      </c>
      <c r="E21" s="45" t="s">
        <v>58</v>
      </c>
      <c r="F21" s="46">
        <v>2.5887089476179339</v>
      </c>
      <c r="G21" s="45" t="s">
        <v>58</v>
      </c>
      <c r="H21" s="45" t="s">
        <v>58</v>
      </c>
      <c r="I21" s="46">
        <v>2.59</v>
      </c>
    </row>
    <row r="22" spans="1:9" ht="13" x14ac:dyDescent="0.25">
      <c r="A22" s="44" t="s">
        <v>965</v>
      </c>
      <c r="B22" s="45" t="s">
        <v>58</v>
      </c>
      <c r="C22" s="46">
        <v>2.1929155251141554</v>
      </c>
      <c r="D22" s="46">
        <v>2.6003065551111439</v>
      </c>
      <c r="E22" s="45" t="s">
        <v>58</v>
      </c>
      <c r="F22" s="46">
        <v>2.5726558711617988</v>
      </c>
      <c r="G22" s="45" t="s">
        <v>58</v>
      </c>
      <c r="H22" s="45" t="s">
        <v>58</v>
      </c>
      <c r="I22" s="46">
        <v>2.57</v>
      </c>
    </row>
    <row r="23" spans="1:9" ht="13" x14ac:dyDescent="0.25">
      <c r="A23" s="44" t="s">
        <v>966</v>
      </c>
      <c r="B23" s="45" t="s">
        <v>58</v>
      </c>
      <c r="C23" s="46">
        <v>2.4661572706469732</v>
      </c>
      <c r="D23" s="46">
        <v>2.61</v>
      </c>
      <c r="E23" s="45" t="s">
        <v>58</v>
      </c>
      <c r="F23" s="46">
        <v>2.5621755744179837</v>
      </c>
      <c r="G23" s="45" t="s">
        <v>58</v>
      </c>
      <c r="H23" s="45" t="s">
        <v>58</v>
      </c>
      <c r="I23" s="46">
        <v>2.56</v>
      </c>
    </row>
    <row r="24" spans="1:9" ht="13" x14ac:dyDescent="0.25">
      <c r="A24" s="44" t="s">
        <v>967</v>
      </c>
      <c r="B24" s="45" t="s">
        <v>58</v>
      </c>
      <c r="C24" s="46">
        <v>2.4339943223275506</v>
      </c>
      <c r="D24" s="45" t="s">
        <v>58</v>
      </c>
      <c r="E24" s="45" t="s">
        <v>58</v>
      </c>
      <c r="F24" s="46">
        <v>2.407614402766352</v>
      </c>
      <c r="G24" s="45" t="s">
        <v>58</v>
      </c>
      <c r="H24" s="45" t="s">
        <v>58</v>
      </c>
      <c r="I24" s="46">
        <v>2.41</v>
      </c>
    </row>
    <row r="25" spans="1:9" ht="13" x14ac:dyDescent="0.25">
      <c r="A25" s="44" t="s">
        <v>968</v>
      </c>
      <c r="B25" s="45" t="s">
        <v>58</v>
      </c>
      <c r="C25" s="45" t="s">
        <v>58</v>
      </c>
      <c r="D25" s="46">
        <v>2.1930000000000001</v>
      </c>
      <c r="E25" s="45" t="s">
        <v>58</v>
      </c>
      <c r="F25" s="46">
        <v>2.3389032348309415</v>
      </c>
      <c r="G25" s="45" t="s">
        <v>58</v>
      </c>
      <c r="H25" s="45" t="s">
        <v>58</v>
      </c>
      <c r="I25" s="46">
        <v>2.34</v>
      </c>
    </row>
    <row r="26" spans="1:9" ht="13" x14ac:dyDescent="0.25">
      <c r="A26" s="44" t="s">
        <v>969</v>
      </c>
      <c r="B26" s="45" t="s">
        <v>58</v>
      </c>
      <c r="C26" s="46">
        <v>2.2454307233438553</v>
      </c>
      <c r="D26" s="46">
        <v>2.2999999999999998</v>
      </c>
      <c r="E26" s="45" t="s">
        <v>58</v>
      </c>
      <c r="F26" s="46">
        <v>2.3159865683502456</v>
      </c>
      <c r="G26" s="45" t="s">
        <v>58</v>
      </c>
      <c r="H26" s="45" t="s">
        <v>58</v>
      </c>
      <c r="I26" s="46">
        <v>2.31</v>
      </c>
    </row>
    <row r="27" spans="1:9" ht="13" x14ac:dyDescent="0.25">
      <c r="A27" s="44" t="s">
        <v>970</v>
      </c>
      <c r="B27" s="45" t="s">
        <v>58</v>
      </c>
      <c r="C27" s="45" t="s">
        <v>58</v>
      </c>
      <c r="D27" s="46">
        <v>2.3237059522238352</v>
      </c>
      <c r="E27" s="45" t="s">
        <v>58</v>
      </c>
      <c r="F27" s="46">
        <v>2.3115800371587074</v>
      </c>
      <c r="G27" s="45" t="s">
        <v>58</v>
      </c>
      <c r="H27" s="45" t="s">
        <v>58</v>
      </c>
      <c r="I27" s="46">
        <v>2.31</v>
      </c>
    </row>
    <row r="28" spans="1:9" ht="13" x14ac:dyDescent="0.25">
      <c r="A28" s="44" t="s">
        <v>971</v>
      </c>
      <c r="B28" s="45" t="s">
        <v>58</v>
      </c>
      <c r="C28" s="45" t="s">
        <v>58</v>
      </c>
      <c r="D28" s="46">
        <v>2.332880733944954</v>
      </c>
      <c r="E28" s="45" t="s">
        <v>58</v>
      </c>
      <c r="F28" s="46">
        <v>2.3055405329232568</v>
      </c>
      <c r="G28" s="45" t="s">
        <v>58</v>
      </c>
      <c r="H28" s="45" t="s">
        <v>58</v>
      </c>
      <c r="I28" s="46">
        <v>2.31</v>
      </c>
    </row>
    <row r="29" spans="1:9" ht="13" x14ac:dyDescent="0.25">
      <c r="A29" s="44" t="s">
        <v>972</v>
      </c>
      <c r="B29" s="45" t="s">
        <v>58</v>
      </c>
      <c r="C29" s="45" t="s">
        <v>58</v>
      </c>
      <c r="D29" s="45" t="s">
        <v>58</v>
      </c>
      <c r="E29" s="45" t="s">
        <v>58</v>
      </c>
      <c r="F29" s="46">
        <v>2.2660239396593598</v>
      </c>
      <c r="G29" s="45" t="s">
        <v>58</v>
      </c>
      <c r="H29" s="45" t="s">
        <v>58</v>
      </c>
      <c r="I29" s="46">
        <v>2.27</v>
      </c>
    </row>
    <row r="30" spans="1:9" ht="13" x14ac:dyDescent="0.25">
      <c r="A30" s="44" t="s">
        <v>973</v>
      </c>
      <c r="B30" s="45" t="s">
        <v>58</v>
      </c>
      <c r="C30" s="46">
        <v>2.4039999999999999</v>
      </c>
      <c r="D30" s="45" t="s">
        <v>58</v>
      </c>
      <c r="E30" s="45" t="s">
        <v>58</v>
      </c>
      <c r="F30" s="46">
        <v>2.2033378174452745</v>
      </c>
      <c r="G30" s="45" t="s">
        <v>58</v>
      </c>
      <c r="H30" s="45" t="s">
        <v>58</v>
      </c>
      <c r="I30" s="46">
        <v>2.2000000000000002</v>
      </c>
    </row>
    <row r="31" spans="1:9" ht="13" x14ac:dyDescent="0.25">
      <c r="A31" s="44" t="s">
        <v>974</v>
      </c>
      <c r="B31" s="45" t="s">
        <v>58</v>
      </c>
      <c r="C31" s="46">
        <v>2.4039999999999999</v>
      </c>
      <c r="D31" s="45" t="s">
        <v>58</v>
      </c>
      <c r="E31" s="45" t="s">
        <v>58</v>
      </c>
      <c r="F31" s="46">
        <v>2.1079585088380881</v>
      </c>
      <c r="G31" s="45" t="s">
        <v>58</v>
      </c>
      <c r="H31" s="45" t="s">
        <v>58</v>
      </c>
      <c r="I31" s="46">
        <v>2.11</v>
      </c>
    </row>
    <row r="32" spans="1:9" ht="13" x14ac:dyDescent="0.25">
      <c r="A32" s="44" t="s">
        <v>975</v>
      </c>
      <c r="B32" s="45" t="s">
        <v>58</v>
      </c>
      <c r="C32" s="45" t="s">
        <v>58</v>
      </c>
      <c r="D32" s="46">
        <v>2.0430000000000001</v>
      </c>
      <c r="E32" s="45" t="s">
        <v>58</v>
      </c>
      <c r="F32" s="46">
        <v>2.0041407756595464</v>
      </c>
      <c r="G32" s="45" t="s">
        <v>58</v>
      </c>
      <c r="H32" s="45" t="s">
        <v>58</v>
      </c>
      <c r="I32" s="46">
        <v>2</v>
      </c>
    </row>
    <row r="33" spans="1:9" ht="13" x14ac:dyDescent="0.25">
      <c r="A33" s="44" t="s">
        <v>976</v>
      </c>
      <c r="B33" s="45" t="s">
        <v>58</v>
      </c>
      <c r="C33" s="46">
        <v>1.7729999999999999</v>
      </c>
      <c r="D33" s="46">
        <v>1.9189755484843409</v>
      </c>
      <c r="E33" s="45" t="s">
        <v>58</v>
      </c>
      <c r="F33" s="46">
        <v>1.9305874556464209</v>
      </c>
      <c r="G33" s="45" t="s">
        <v>58</v>
      </c>
      <c r="H33" s="45" t="s">
        <v>58</v>
      </c>
      <c r="I33" s="46">
        <v>1.93</v>
      </c>
    </row>
    <row r="34" spans="1:9" ht="13" x14ac:dyDescent="0.25">
      <c r="A34" s="44" t="s">
        <v>977</v>
      </c>
      <c r="B34" s="45" t="s">
        <v>58</v>
      </c>
      <c r="C34" s="45" t="s">
        <v>58</v>
      </c>
      <c r="D34" s="46">
        <v>1.9661676707968625</v>
      </c>
      <c r="E34" s="45" t="s">
        <v>58</v>
      </c>
      <c r="F34" s="46">
        <v>1.8894416662025426</v>
      </c>
      <c r="G34" s="45" t="s">
        <v>58</v>
      </c>
      <c r="H34" s="45" t="s">
        <v>58</v>
      </c>
      <c r="I34" s="46">
        <v>1.89</v>
      </c>
    </row>
    <row r="35" spans="1:9" ht="13" x14ac:dyDescent="0.25">
      <c r="A35" s="44" t="s">
        <v>978</v>
      </c>
      <c r="B35" s="45" t="s">
        <v>58</v>
      </c>
      <c r="C35" s="46">
        <v>1.6849690278347058</v>
      </c>
      <c r="D35" s="46">
        <v>1.8375256141687299</v>
      </c>
      <c r="E35" s="45" t="s">
        <v>58</v>
      </c>
      <c r="F35" s="46">
        <v>1.7905681648522334</v>
      </c>
      <c r="G35" s="45" t="s">
        <v>58</v>
      </c>
      <c r="H35" s="45" t="s">
        <v>58</v>
      </c>
      <c r="I35" s="46">
        <v>1.79</v>
      </c>
    </row>
    <row r="36" spans="1:9" ht="13" x14ac:dyDescent="0.25">
      <c r="A36" s="44" t="s">
        <v>979</v>
      </c>
      <c r="B36" s="45" t="s">
        <v>58</v>
      </c>
      <c r="C36" s="46">
        <v>1.7007473874484551</v>
      </c>
      <c r="D36" s="46">
        <v>1.712</v>
      </c>
      <c r="E36" s="45" t="s">
        <v>58</v>
      </c>
      <c r="F36" s="46">
        <v>1.736634042420578</v>
      </c>
      <c r="G36" s="45" t="s">
        <v>58</v>
      </c>
      <c r="H36" s="45" t="s">
        <v>58</v>
      </c>
      <c r="I36" s="46">
        <v>1.74</v>
      </c>
    </row>
    <row r="37" spans="1:9" ht="13" x14ac:dyDescent="0.25">
      <c r="A37" s="44" t="s">
        <v>980</v>
      </c>
      <c r="B37" s="45" t="s">
        <v>58</v>
      </c>
      <c r="C37" s="46">
        <v>1.6879066492615236</v>
      </c>
      <c r="D37" s="46">
        <v>1.7720000000000002</v>
      </c>
      <c r="E37" s="45" t="s">
        <v>58</v>
      </c>
      <c r="F37" s="46">
        <v>1.6920013254928858</v>
      </c>
      <c r="G37" s="45" t="s">
        <v>58</v>
      </c>
      <c r="H37" s="45" t="s">
        <v>58</v>
      </c>
      <c r="I37" s="46">
        <v>1.69</v>
      </c>
    </row>
    <row r="38" spans="1:9" ht="13" x14ac:dyDescent="0.25">
      <c r="A38" s="44" t="s">
        <v>981</v>
      </c>
      <c r="B38" s="45" t="s">
        <v>58</v>
      </c>
      <c r="C38" s="46">
        <v>1.7279999999999998</v>
      </c>
      <c r="D38" s="46">
        <v>1.712</v>
      </c>
      <c r="E38" s="45" t="s">
        <v>58</v>
      </c>
      <c r="F38" s="46">
        <v>1.8195979996839173</v>
      </c>
      <c r="G38" s="45" t="s">
        <v>58</v>
      </c>
      <c r="H38" s="45" t="s">
        <v>58</v>
      </c>
      <c r="I38" s="46">
        <v>1.82</v>
      </c>
    </row>
    <row r="39" spans="1:9" ht="13" x14ac:dyDescent="0.25">
      <c r="A39" s="44" t="s">
        <v>982</v>
      </c>
      <c r="B39" s="45" t="s">
        <v>58</v>
      </c>
      <c r="C39" s="46">
        <v>1.9830000000000003</v>
      </c>
      <c r="D39" s="45" t="s">
        <v>58</v>
      </c>
      <c r="E39" s="45" t="s">
        <v>58</v>
      </c>
      <c r="F39" s="46">
        <v>1.9392537552296938</v>
      </c>
      <c r="G39" s="45" t="s">
        <v>58</v>
      </c>
      <c r="H39" s="45" t="s">
        <v>58</v>
      </c>
      <c r="I39" s="46">
        <v>1.94</v>
      </c>
    </row>
    <row r="40" spans="1:9" ht="13" x14ac:dyDescent="0.25">
      <c r="A40" s="44" t="s">
        <v>983</v>
      </c>
      <c r="B40" s="45" t="s">
        <v>58</v>
      </c>
      <c r="C40" s="45" t="s">
        <v>58</v>
      </c>
      <c r="D40" s="46">
        <v>1.9830000000000001</v>
      </c>
      <c r="E40" s="45" t="s">
        <v>58</v>
      </c>
      <c r="F40" s="46">
        <v>2.2296536118231463</v>
      </c>
      <c r="G40" s="45" t="s">
        <v>58</v>
      </c>
      <c r="H40" s="45" t="s">
        <v>58</v>
      </c>
      <c r="I40" s="46">
        <v>2.23</v>
      </c>
    </row>
    <row r="41" spans="1:9" ht="13" x14ac:dyDescent="0.25">
      <c r="A41" s="44" t="s">
        <v>984</v>
      </c>
      <c r="B41" s="45" t="s">
        <v>58</v>
      </c>
      <c r="C41" s="45" t="s">
        <v>58</v>
      </c>
      <c r="D41" s="45" t="s">
        <v>58</v>
      </c>
      <c r="E41" s="45" t="s">
        <v>58</v>
      </c>
      <c r="F41" s="46">
        <v>2.4368567972718527</v>
      </c>
      <c r="G41" s="45" t="s">
        <v>58</v>
      </c>
      <c r="H41" s="45" t="s">
        <v>58</v>
      </c>
      <c r="I41" s="46">
        <v>2.44</v>
      </c>
    </row>
    <row r="42" spans="1:9" ht="13" x14ac:dyDescent="0.25">
      <c r="A42" s="44" t="s">
        <v>985</v>
      </c>
      <c r="B42" s="45" t="s">
        <v>58</v>
      </c>
      <c r="C42" s="45" t="s">
        <v>58</v>
      </c>
      <c r="D42" s="45" t="s">
        <v>58</v>
      </c>
      <c r="E42" s="45" t="s">
        <v>58</v>
      </c>
      <c r="F42" s="46">
        <v>2.2692625928373165</v>
      </c>
      <c r="G42" s="45" t="s">
        <v>58</v>
      </c>
      <c r="H42" s="45" t="s">
        <v>58</v>
      </c>
      <c r="I42" s="46">
        <v>2.27</v>
      </c>
    </row>
    <row r="43" spans="1:9" ht="13" x14ac:dyDescent="0.25">
      <c r="A43" s="44" t="s">
        <v>986</v>
      </c>
      <c r="B43" s="45" t="s">
        <v>58</v>
      </c>
      <c r="C43" s="46">
        <v>1.9450000000000001</v>
      </c>
      <c r="D43" s="45" t="s">
        <v>58</v>
      </c>
      <c r="E43" s="45" t="s">
        <v>58</v>
      </c>
      <c r="F43" s="46">
        <v>2.0572525795572378</v>
      </c>
      <c r="G43" s="45" t="s">
        <v>58</v>
      </c>
      <c r="H43" s="45" t="s">
        <v>58</v>
      </c>
      <c r="I43" s="46">
        <v>2.06</v>
      </c>
    </row>
    <row r="44" spans="1:9" ht="13" x14ac:dyDescent="0.25">
      <c r="A44" s="44" t="s">
        <v>987</v>
      </c>
      <c r="B44" s="45" t="s">
        <v>58</v>
      </c>
      <c r="C44" s="46">
        <v>1.9367331722361769</v>
      </c>
      <c r="D44" s="46">
        <v>1.9461999791742597</v>
      </c>
      <c r="E44" s="45" t="s">
        <v>58</v>
      </c>
      <c r="F44" s="46">
        <v>1.9603472912644808</v>
      </c>
      <c r="G44" s="45" t="s">
        <v>58</v>
      </c>
      <c r="H44" s="46">
        <v>2.194</v>
      </c>
      <c r="I44" s="46">
        <v>1.96</v>
      </c>
    </row>
    <row r="45" spans="1:9" ht="13" x14ac:dyDescent="0.25">
      <c r="A45" s="44" t="s">
        <v>988</v>
      </c>
      <c r="B45" s="45" t="s">
        <v>58</v>
      </c>
      <c r="C45" s="46">
        <v>2.0086669913315225</v>
      </c>
      <c r="D45" s="46">
        <v>2.1044565159075055</v>
      </c>
      <c r="E45" s="45" t="s">
        <v>58</v>
      </c>
      <c r="F45" s="46">
        <v>1.9926205975215974</v>
      </c>
      <c r="G45" s="45" t="s">
        <v>58</v>
      </c>
      <c r="H45" s="45" t="s">
        <v>58</v>
      </c>
      <c r="I45" s="46">
        <v>1.99</v>
      </c>
    </row>
    <row r="46" spans="1:9" ht="13" x14ac:dyDescent="0.25">
      <c r="A46" s="44" t="s">
        <v>989</v>
      </c>
      <c r="B46" s="45" t="s">
        <v>58</v>
      </c>
      <c r="C46" s="46">
        <v>1.9815344080326016</v>
      </c>
      <c r="D46" s="46">
        <v>1.8861991725768323</v>
      </c>
      <c r="E46" s="45" t="s">
        <v>58</v>
      </c>
      <c r="F46" s="46">
        <v>1.9672808757241893</v>
      </c>
      <c r="G46" s="45" t="s">
        <v>58</v>
      </c>
      <c r="H46" s="45" t="s">
        <v>58</v>
      </c>
      <c r="I46" s="46">
        <v>1.97</v>
      </c>
    </row>
    <row r="47" spans="1:9" ht="13" x14ac:dyDescent="0.25">
      <c r="A47" s="44" t="s">
        <v>990</v>
      </c>
      <c r="B47" s="45" t="s">
        <v>58</v>
      </c>
      <c r="C47" s="46">
        <v>1.9727229306689142</v>
      </c>
      <c r="D47" s="46">
        <v>1.8481064393503053</v>
      </c>
      <c r="E47" s="45" t="s">
        <v>58</v>
      </c>
      <c r="F47" s="46">
        <v>1.9497212401997293</v>
      </c>
      <c r="G47" s="45" t="s">
        <v>58</v>
      </c>
      <c r="H47" s="45" t="s">
        <v>58</v>
      </c>
      <c r="I47" s="46">
        <v>1.95</v>
      </c>
    </row>
    <row r="48" spans="1:9" ht="13" x14ac:dyDescent="0.25">
      <c r="A48" s="44" t="s">
        <v>991</v>
      </c>
      <c r="B48" s="45" t="s">
        <v>58</v>
      </c>
      <c r="C48" s="46">
        <v>1.9307780231417826</v>
      </c>
      <c r="D48" s="46">
        <v>1.8029999999999999</v>
      </c>
      <c r="E48" s="45" t="s">
        <v>58</v>
      </c>
      <c r="F48" s="46">
        <v>1.9070174577094898</v>
      </c>
      <c r="G48" s="45" t="s">
        <v>58</v>
      </c>
      <c r="H48" s="45" t="s">
        <v>58</v>
      </c>
      <c r="I48" s="46">
        <v>1.91</v>
      </c>
    </row>
    <row r="49" spans="1:9" ht="13" x14ac:dyDescent="0.25">
      <c r="A49" s="44" t="s">
        <v>992</v>
      </c>
      <c r="B49" s="45" t="s">
        <v>58</v>
      </c>
      <c r="C49" s="46">
        <v>1.7877741228863404</v>
      </c>
      <c r="D49" s="46">
        <v>1.8356766846677626</v>
      </c>
      <c r="E49" s="45" t="s">
        <v>58</v>
      </c>
      <c r="F49" s="46">
        <v>1.8662757184926859</v>
      </c>
      <c r="G49" s="45" t="s">
        <v>58</v>
      </c>
      <c r="H49" s="45" t="s">
        <v>58</v>
      </c>
      <c r="I49" s="46">
        <v>1.86</v>
      </c>
    </row>
    <row r="50" spans="1:9" ht="13" x14ac:dyDescent="0.25">
      <c r="A50" s="44" t="s">
        <v>993</v>
      </c>
      <c r="B50" s="45" t="s">
        <v>58</v>
      </c>
      <c r="C50" s="46">
        <v>1.8511461560294296</v>
      </c>
      <c r="D50" s="46">
        <v>1.749285786673423</v>
      </c>
      <c r="E50" s="45" t="s">
        <v>58</v>
      </c>
      <c r="F50" s="46">
        <v>1.8315943650944482</v>
      </c>
      <c r="G50" s="45" t="s">
        <v>58</v>
      </c>
      <c r="H50" s="45" t="s">
        <v>58</v>
      </c>
      <c r="I50" s="46">
        <v>1.83</v>
      </c>
    </row>
    <row r="51" spans="1:9" ht="13" x14ac:dyDescent="0.25">
      <c r="A51" s="44" t="s">
        <v>994</v>
      </c>
      <c r="B51" s="45" t="s">
        <v>58</v>
      </c>
      <c r="C51" s="46">
        <v>1.7300400423179618</v>
      </c>
      <c r="D51" s="45" t="s">
        <v>58</v>
      </c>
      <c r="E51" s="45" t="s">
        <v>58</v>
      </c>
      <c r="F51" s="46">
        <v>1.8206802616406181</v>
      </c>
      <c r="G51" s="45" t="s">
        <v>58</v>
      </c>
      <c r="H51" s="45" t="s">
        <v>58</v>
      </c>
      <c r="I51" s="46">
        <v>1.82</v>
      </c>
    </row>
    <row r="52" spans="1:9" ht="13" x14ac:dyDescent="0.25">
      <c r="A52" s="44" t="s">
        <v>995</v>
      </c>
      <c r="B52" s="45" t="s">
        <v>58</v>
      </c>
      <c r="C52" s="46">
        <v>1.8683576842990663</v>
      </c>
      <c r="D52" s="46">
        <v>2.0129999999999999</v>
      </c>
      <c r="E52" s="45" t="s">
        <v>58</v>
      </c>
      <c r="F52" s="46">
        <v>1.8412572963782137</v>
      </c>
      <c r="G52" s="45" t="s">
        <v>58</v>
      </c>
      <c r="H52" s="45" t="s">
        <v>58</v>
      </c>
      <c r="I52" s="46">
        <v>1.84</v>
      </c>
    </row>
    <row r="53" spans="1:9" ht="13" x14ac:dyDescent="0.25">
      <c r="A53" s="44" t="s">
        <v>996</v>
      </c>
      <c r="B53" s="45" t="s">
        <v>58</v>
      </c>
      <c r="C53" s="46">
        <v>1.8853783091106551</v>
      </c>
      <c r="D53" s="46">
        <v>1.74</v>
      </c>
      <c r="E53" s="45" t="s">
        <v>58</v>
      </c>
      <c r="F53" s="46">
        <v>1.8314964062065842</v>
      </c>
      <c r="G53" s="45" t="s">
        <v>58</v>
      </c>
      <c r="H53" s="45" t="s">
        <v>58</v>
      </c>
      <c r="I53" s="46">
        <v>1.83</v>
      </c>
    </row>
    <row r="54" spans="1:9" ht="13" x14ac:dyDescent="0.25">
      <c r="A54" s="44" t="s">
        <v>997</v>
      </c>
      <c r="B54" s="45" t="s">
        <v>58</v>
      </c>
      <c r="C54" s="46">
        <v>1.7320574453877369</v>
      </c>
      <c r="D54" s="46">
        <v>1.92</v>
      </c>
      <c r="E54" s="45" t="s">
        <v>58</v>
      </c>
      <c r="F54" s="46">
        <v>1.8073852327281454</v>
      </c>
      <c r="G54" s="45" t="s">
        <v>58</v>
      </c>
      <c r="H54" s="45" t="s">
        <v>58</v>
      </c>
      <c r="I54" s="46">
        <v>1.81</v>
      </c>
    </row>
    <row r="55" spans="1:9" ht="13" x14ac:dyDescent="0.25">
      <c r="A55" s="44" t="s">
        <v>998</v>
      </c>
      <c r="B55" s="45" t="s">
        <v>58</v>
      </c>
      <c r="C55" s="46">
        <v>1.9233749961211839</v>
      </c>
      <c r="D55" s="45" t="s">
        <v>58</v>
      </c>
      <c r="E55" s="45" t="s">
        <v>58</v>
      </c>
      <c r="F55" s="46">
        <v>1.8344728185588255</v>
      </c>
      <c r="G55" s="45" t="s">
        <v>58</v>
      </c>
      <c r="H55" s="45" t="s">
        <v>58</v>
      </c>
      <c r="I55" s="46">
        <v>1.84</v>
      </c>
    </row>
    <row r="56" spans="1:9" ht="13" x14ac:dyDescent="0.25">
      <c r="A56" s="44" t="s">
        <v>999</v>
      </c>
      <c r="B56" s="45" t="s">
        <v>58</v>
      </c>
      <c r="C56" s="46">
        <v>1.7045595929054549</v>
      </c>
      <c r="D56" s="46">
        <v>1.8408963081434095</v>
      </c>
      <c r="E56" s="45" t="s">
        <v>58</v>
      </c>
      <c r="F56" s="46">
        <v>1.8771206561476457</v>
      </c>
      <c r="G56" s="45" t="s">
        <v>58</v>
      </c>
      <c r="H56" s="46">
        <v>1.8029999999999999</v>
      </c>
      <c r="I56" s="46">
        <v>1.87</v>
      </c>
    </row>
    <row r="57" spans="1:9" ht="13" x14ac:dyDescent="0.25">
      <c r="A57" s="44" t="s">
        <v>1000</v>
      </c>
      <c r="B57" s="45" t="s">
        <v>58</v>
      </c>
      <c r="C57" s="46">
        <v>1.7937027356248822</v>
      </c>
      <c r="D57" s="45" t="s">
        <v>58</v>
      </c>
      <c r="E57" s="45" t="s">
        <v>58</v>
      </c>
      <c r="F57" s="46">
        <v>1.8035450099369399</v>
      </c>
      <c r="G57" s="45" t="s">
        <v>58</v>
      </c>
      <c r="H57" s="45" t="s">
        <v>58</v>
      </c>
      <c r="I57" s="46">
        <v>1.8</v>
      </c>
    </row>
    <row r="58" spans="1:9" ht="13" x14ac:dyDescent="0.25">
      <c r="A58" s="44" t="s">
        <v>1001</v>
      </c>
      <c r="B58" s="45" t="s">
        <v>58</v>
      </c>
      <c r="C58" s="46">
        <v>1.7975406093529041</v>
      </c>
      <c r="D58" s="46">
        <v>1.8330000000000002</v>
      </c>
      <c r="E58" s="45" t="s">
        <v>58</v>
      </c>
      <c r="F58" s="46">
        <v>1.8381419411654487</v>
      </c>
      <c r="G58" s="45" t="s">
        <v>58</v>
      </c>
      <c r="H58" s="45" t="s">
        <v>58</v>
      </c>
      <c r="I58" s="46">
        <v>1.83</v>
      </c>
    </row>
    <row r="59" spans="1:9" ht="13" x14ac:dyDescent="0.25">
      <c r="A59" s="44" t="s">
        <v>1002</v>
      </c>
      <c r="B59" s="45" t="s">
        <v>58</v>
      </c>
      <c r="C59" s="46">
        <v>1.7989602882824214</v>
      </c>
      <c r="D59" s="45" t="s">
        <v>58</v>
      </c>
      <c r="E59" s="45" t="s">
        <v>58</v>
      </c>
      <c r="F59" s="46">
        <v>1.8173424705729633</v>
      </c>
      <c r="G59" s="45" t="s">
        <v>58</v>
      </c>
      <c r="H59" s="45" t="s">
        <v>58</v>
      </c>
      <c r="I59" s="46">
        <v>1.82</v>
      </c>
    </row>
    <row r="60" spans="1:9" ht="13" x14ac:dyDescent="0.25">
      <c r="A60" s="44" t="s">
        <v>1003</v>
      </c>
      <c r="B60" s="45" t="s">
        <v>58</v>
      </c>
      <c r="C60" s="46">
        <v>1.7727363500980367</v>
      </c>
      <c r="D60" s="46">
        <v>1.86</v>
      </c>
      <c r="E60" s="45" t="s">
        <v>58</v>
      </c>
      <c r="F60" s="46">
        <v>1.8258893962564402</v>
      </c>
      <c r="G60" s="45" t="s">
        <v>58</v>
      </c>
      <c r="H60" s="45" t="s">
        <v>58</v>
      </c>
      <c r="I60" s="46">
        <v>1.83</v>
      </c>
    </row>
    <row r="61" spans="1:9" ht="13" x14ac:dyDescent="0.25">
      <c r="A61" s="44" t="s">
        <v>1004</v>
      </c>
      <c r="B61" s="45" t="s">
        <v>58</v>
      </c>
      <c r="C61" s="46">
        <v>1.7240040031824793</v>
      </c>
      <c r="D61" s="46">
        <v>1.8494159740603873</v>
      </c>
      <c r="E61" s="45" t="s">
        <v>58</v>
      </c>
      <c r="F61" s="46">
        <v>1.7833229142521976</v>
      </c>
      <c r="G61" s="45" t="s">
        <v>58</v>
      </c>
      <c r="H61" s="46">
        <v>1.6230999999999998</v>
      </c>
      <c r="I61" s="46">
        <v>1.78</v>
      </c>
    </row>
    <row r="62" spans="1:9" ht="13" x14ac:dyDescent="0.25">
      <c r="A62" s="44" t="s">
        <v>1005</v>
      </c>
      <c r="B62" s="45" t="s">
        <v>58</v>
      </c>
      <c r="C62" s="46">
        <v>1.8052528414620004</v>
      </c>
      <c r="D62" s="46">
        <v>1.8047801800746082</v>
      </c>
      <c r="E62" s="45" t="s">
        <v>58</v>
      </c>
      <c r="F62" s="46">
        <v>1.7573493530411122</v>
      </c>
      <c r="G62" s="45" t="s">
        <v>58</v>
      </c>
      <c r="H62" s="46">
        <v>1.6705999999999999</v>
      </c>
      <c r="I62" s="46">
        <v>1.76</v>
      </c>
    </row>
    <row r="63" spans="1:9" ht="13" x14ac:dyDescent="0.25">
      <c r="A63" s="44" t="s">
        <v>1006</v>
      </c>
      <c r="B63" s="45" t="s">
        <v>58</v>
      </c>
      <c r="C63" s="46">
        <v>1.7932916666666667</v>
      </c>
      <c r="D63" s="46">
        <v>1.9381021943183938</v>
      </c>
      <c r="E63" s="45" t="s">
        <v>58</v>
      </c>
      <c r="F63" s="46">
        <v>1.7554425725861165</v>
      </c>
      <c r="G63" s="45" t="s">
        <v>58</v>
      </c>
      <c r="H63" s="45" t="s">
        <v>58</v>
      </c>
      <c r="I63" s="46">
        <v>1.76</v>
      </c>
    </row>
    <row r="64" spans="1:9" ht="13" x14ac:dyDescent="0.25">
      <c r="A64" s="44" t="s">
        <v>1007</v>
      </c>
      <c r="B64" s="45" t="s">
        <v>58</v>
      </c>
      <c r="C64" s="46">
        <v>1.7801267435667056</v>
      </c>
      <c r="D64" s="46">
        <v>1.8</v>
      </c>
      <c r="E64" s="45" t="s">
        <v>58</v>
      </c>
      <c r="F64" s="46">
        <v>1.7514287712523977</v>
      </c>
      <c r="G64" s="45" t="s">
        <v>58</v>
      </c>
      <c r="H64" s="46">
        <v>1.7429399999999999</v>
      </c>
      <c r="I64" s="46">
        <v>1.75</v>
      </c>
    </row>
    <row r="65" spans="1:9" ht="13" x14ac:dyDescent="0.25">
      <c r="A65" s="44" t="s">
        <v>1008</v>
      </c>
      <c r="B65" s="45" t="s">
        <v>58</v>
      </c>
      <c r="C65" s="46">
        <v>1.6287741294943623</v>
      </c>
      <c r="D65" s="45" t="s">
        <v>58</v>
      </c>
      <c r="E65" s="45" t="s">
        <v>58</v>
      </c>
      <c r="F65" s="46">
        <v>1.7190256923662945</v>
      </c>
      <c r="G65" s="45" t="s">
        <v>58</v>
      </c>
      <c r="H65" s="45" t="s">
        <v>58</v>
      </c>
      <c r="I65" s="46">
        <v>1.72</v>
      </c>
    </row>
    <row r="66" spans="1:9" ht="13" x14ac:dyDescent="0.25">
      <c r="A66" s="44" t="s">
        <v>1009</v>
      </c>
      <c r="B66" s="46">
        <v>1.8029999999999999</v>
      </c>
      <c r="C66" s="46">
        <v>1.7757000000000001</v>
      </c>
      <c r="D66" s="46">
        <v>1.7430000000000001</v>
      </c>
      <c r="E66" s="45" t="s">
        <v>58</v>
      </c>
      <c r="F66" s="46">
        <v>1.7411845078147199</v>
      </c>
      <c r="G66" s="45" t="s">
        <v>58</v>
      </c>
      <c r="H66" s="46">
        <v>1.7429999999999999</v>
      </c>
      <c r="I66" s="46">
        <v>1.74</v>
      </c>
    </row>
    <row r="67" spans="1:9" ht="13" x14ac:dyDescent="0.25">
      <c r="A67" s="44" t="s">
        <v>1010</v>
      </c>
      <c r="B67" s="45" t="s">
        <v>58</v>
      </c>
      <c r="C67" s="46">
        <v>1.7404416334432087</v>
      </c>
      <c r="D67" s="46">
        <v>1.8330000000000002</v>
      </c>
      <c r="E67" s="45" t="s">
        <v>58</v>
      </c>
      <c r="F67" s="46">
        <v>1.7514903723557671</v>
      </c>
      <c r="G67" s="45" t="s">
        <v>58</v>
      </c>
      <c r="H67" s="46">
        <v>1.7597234384147713</v>
      </c>
      <c r="I67" s="46">
        <v>1.75</v>
      </c>
    </row>
    <row r="68" spans="1:9" ht="13" x14ac:dyDescent="0.25">
      <c r="A68" s="44" t="s">
        <v>1011</v>
      </c>
      <c r="B68" s="45" t="s">
        <v>58</v>
      </c>
      <c r="C68" s="46">
        <v>1.6816386241574521</v>
      </c>
      <c r="D68" s="46">
        <v>1.7061154225942028</v>
      </c>
      <c r="E68" s="45" t="s">
        <v>58</v>
      </c>
      <c r="F68" s="46">
        <v>1.7221656033091688</v>
      </c>
      <c r="G68" s="45" t="s">
        <v>58</v>
      </c>
      <c r="H68" s="45" t="s">
        <v>58</v>
      </c>
      <c r="I68" s="46">
        <v>1.72</v>
      </c>
    </row>
    <row r="69" spans="1:9" ht="13" x14ac:dyDescent="0.25">
      <c r="A69" s="44" t="s">
        <v>1012</v>
      </c>
      <c r="B69" s="45" t="s">
        <v>58</v>
      </c>
      <c r="C69" s="46">
        <v>1.7353522831223955</v>
      </c>
      <c r="D69" s="46">
        <v>1.6857550251866615</v>
      </c>
      <c r="E69" s="45" t="s">
        <v>58</v>
      </c>
      <c r="F69" s="46">
        <v>1.6552400004428305</v>
      </c>
      <c r="G69" s="45" t="s">
        <v>58</v>
      </c>
      <c r="H69" s="46">
        <v>1.8226967243597385</v>
      </c>
      <c r="I69" s="46">
        <v>1.66</v>
      </c>
    </row>
    <row r="70" spans="1:9" ht="13" x14ac:dyDescent="0.25">
      <c r="A70" s="44" t="s">
        <v>1013</v>
      </c>
      <c r="B70" s="45" t="s">
        <v>58</v>
      </c>
      <c r="C70" s="46">
        <v>1.6828288209078537</v>
      </c>
      <c r="D70" s="46">
        <v>1.6804302502718629</v>
      </c>
      <c r="E70" s="45" t="s">
        <v>58</v>
      </c>
      <c r="F70" s="46">
        <v>1.6601756111980104</v>
      </c>
      <c r="G70" s="45" t="s">
        <v>58</v>
      </c>
      <c r="H70" s="46">
        <v>1.7345370552207147</v>
      </c>
      <c r="I70" s="46">
        <v>1.67</v>
      </c>
    </row>
    <row r="71" spans="1:9" ht="13" x14ac:dyDescent="0.25">
      <c r="A71" s="44" t="s">
        <v>1014</v>
      </c>
      <c r="B71" s="46">
        <v>1.67</v>
      </c>
      <c r="C71" s="46">
        <v>1.7020491689057451</v>
      </c>
      <c r="D71" s="46">
        <v>1.7046530279632692</v>
      </c>
      <c r="E71" s="45" t="s">
        <v>58</v>
      </c>
      <c r="F71" s="46">
        <v>1.6918684827921215</v>
      </c>
      <c r="G71" s="45" t="s">
        <v>58</v>
      </c>
      <c r="H71" s="46">
        <v>1.7119328415255937</v>
      </c>
      <c r="I71" s="46">
        <v>1.69</v>
      </c>
    </row>
    <row r="72" spans="1:9" ht="13" x14ac:dyDescent="0.25">
      <c r="A72" s="44" t="s">
        <v>1015</v>
      </c>
      <c r="B72" s="45" t="s">
        <v>58</v>
      </c>
      <c r="C72" s="46">
        <v>1.6902883408138072</v>
      </c>
      <c r="D72" s="46">
        <v>1.7134392302282464</v>
      </c>
      <c r="E72" s="45" t="s">
        <v>58</v>
      </c>
      <c r="F72" s="46">
        <v>1.6892540535399687</v>
      </c>
      <c r="G72" s="45" t="s">
        <v>58</v>
      </c>
      <c r="H72" s="46">
        <v>1.7849777660195956</v>
      </c>
      <c r="I72" s="46">
        <v>1.69</v>
      </c>
    </row>
    <row r="73" spans="1:9" ht="13" x14ac:dyDescent="0.25">
      <c r="A73" s="44" t="s">
        <v>1016</v>
      </c>
      <c r="B73" s="46">
        <v>1.6934316094210011</v>
      </c>
      <c r="C73" s="46">
        <v>1.6834865310373259</v>
      </c>
      <c r="D73" s="46">
        <v>1.6830671129818049</v>
      </c>
      <c r="E73" s="45" t="s">
        <v>58</v>
      </c>
      <c r="F73" s="46">
        <v>1.6734813995579396</v>
      </c>
      <c r="G73" s="45" t="s">
        <v>58</v>
      </c>
      <c r="H73" s="46">
        <v>1.7705819931998243</v>
      </c>
      <c r="I73" s="46">
        <v>1.69</v>
      </c>
    </row>
    <row r="74" spans="1:9" ht="13" x14ac:dyDescent="0.25">
      <c r="A74" s="44" t="s">
        <v>1017</v>
      </c>
      <c r="B74" s="45" t="s">
        <v>58</v>
      </c>
      <c r="C74" s="46">
        <v>1.6769987654420375</v>
      </c>
      <c r="D74" s="46">
        <v>1.6549284158908151</v>
      </c>
      <c r="E74" s="45" t="s">
        <v>58</v>
      </c>
      <c r="F74" s="46">
        <v>1.6736138496326167</v>
      </c>
      <c r="G74" s="45" t="s">
        <v>58</v>
      </c>
      <c r="H74" s="46">
        <v>1.7157619313221462</v>
      </c>
      <c r="I74" s="46">
        <v>1.68</v>
      </c>
    </row>
    <row r="75" spans="1:9" ht="13" x14ac:dyDescent="0.25">
      <c r="A75" s="44" t="s">
        <v>1018</v>
      </c>
      <c r="B75" s="46">
        <v>1.7130000000000001</v>
      </c>
      <c r="C75" s="46">
        <v>1.6695986926217647</v>
      </c>
      <c r="D75" s="46">
        <v>1.7038881703327711</v>
      </c>
      <c r="E75" s="45" t="s">
        <v>58</v>
      </c>
      <c r="F75" s="46">
        <v>1.7511105295048683</v>
      </c>
      <c r="G75" s="45" t="s">
        <v>58</v>
      </c>
      <c r="H75" s="46">
        <v>1.7748377357119498</v>
      </c>
      <c r="I75" s="46">
        <v>1.74</v>
      </c>
    </row>
    <row r="76" spans="1:9" ht="13" x14ac:dyDescent="0.25">
      <c r="A76" s="44" t="s">
        <v>1019</v>
      </c>
      <c r="B76" s="46">
        <v>1.6526891511699719</v>
      </c>
      <c r="C76" s="46">
        <v>2.1035411549754937</v>
      </c>
      <c r="D76" s="46">
        <v>2.0814944887006992</v>
      </c>
      <c r="E76" s="45" t="s">
        <v>58</v>
      </c>
      <c r="F76" s="46">
        <v>2.1701968464970856</v>
      </c>
      <c r="G76" s="45" t="s">
        <v>58</v>
      </c>
      <c r="H76" s="46">
        <v>2.073</v>
      </c>
      <c r="I76" s="46">
        <v>2.15</v>
      </c>
    </row>
    <row r="77" spans="1:9" ht="13" x14ac:dyDescent="0.25">
      <c r="A77" s="44" t="s">
        <v>1020</v>
      </c>
      <c r="B77" s="45" t="s">
        <v>58</v>
      </c>
      <c r="C77" s="46">
        <v>2.4040542358813428</v>
      </c>
      <c r="D77" s="46">
        <v>2.1865557319723177</v>
      </c>
      <c r="E77" s="45" t="s">
        <v>58</v>
      </c>
      <c r="F77" s="46">
        <v>2.5129152272085467</v>
      </c>
      <c r="G77" s="45" t="s">
        <v>58</v>
      </c>
      <c r="H77" s="45" t="s">
        <v>58</v>
      </c>
      <c r="I77" s="46">
        <v>2.48</v>
      </c>
    </row>
    <row r="78" spans="1:9" ht="13" x14ac:dyDescent="0.25">
      <c r="A78" s="44" t="s">
        <v>1021</v>
      </c>
      <c r="B78" s="45" t="s">
        <v>58</v>
      </c>
      <c r="C78" s="46">
        <v>2.4340003550562481</v>
      </c>
      <c r="D78" s="46">
        <v>2.3667466703252908</v>
      </c>
      <c r="E78" s="45" t="s">
        <v>58</v>
      </c>
      <c r="F78" s="46">
        <v>2.4756052410262561</v>
      </c>
      <c r="G78" s="45" t="s">
        <v>58</v>
      </c>
      <c r="H78" s="46">
        <v>2.4240608933315495</v>
      </c>
      <c r="I78" s="46">
        <v>2.42</v>
      </c>
    </row>
    <row r="79" spans="1:9" ht="13" x14ac:dyDescent="0.25">
      <c r="A79" s="44" t="s">
        <v>1022</v>
      </c>
      <c r="B79" s="45" t="s">
        <v>58</v>
      </c>
      <c r="C79" s="46">
        <v>2.2417875067851329</v>
      </c>
      <c r="D79" s="46">
        <v>2.3511186440677965</v>
      </c>
      <c r="E79" s="45" t="s">
        <v>58</v>
      </c>
      <c r="F79" s="46">
        <v>2.3551741771412553</v>
      </c>
      <c r="G79" s="45" t="s">
        <v>58</v>
      </c>
      <c r="H79" s="46">
        <v>2.464</v>
      </c>
      <c r="I79" s="46">
        <v>2.35</v>
      </c>
    </row>
    <row r="80" spans="1:9" ht="13" x14ac:dyDescent="0.25">
      <c r="A80" s="44" t="s">
        <v>1023</v>
      </c>
      <c r="B80" s="46">
        <v>2.3740000000000001</v>
      </c>
      <c r="C80" s="46">
        <v>2.475926107867076</v>
      </c>
      <c r="D80" s="46">
        <v>2.339946792812392</v>
      </c>
      <c r="E80" s="45" t="s">
        <v>58</v>
      </c>
      <c r="F80" s="46">
        <v>2.4271396961368543</v>
      </c>
      <c r="G80" s="45" t="s">
        <v>58</v>
      </c>
      <c r="H80" s="46">
        <v>2.5252738029465931</v>
      </c>
      <c r="I80" s="46">
        <v>2.42</v>
      </c>
    </row>
    <row r="81" spans="1:9" ht="13" x14ac:dyDescent="0.25">
      <c r="A81" s="44" t="s">
        <v>1024</v>
      </c>
      <c r="B81" s="45" t="s">
        <v>58</v>
      </c>
      <c r="C81" s="46">
        <v>2.739517964706697</v>
      </c>
      <c r="D81" s="46">
        <v>2.8073555063056079</v>
      </c>
      <c r="E81" s="45" t="s">
        <v>58</v>
      </c>
      <c r="F81" s="46">
        <v>2.8261901743948057</v>
      </c>
      <c r="G81" s="45" t="s">
        <v>58</v>
      </c>
      <c r="H81" s="46">
        <v>2.7570722354856212</v>
      </c>
      <c r="I81" s="46">
        <v>2.81</v>
      </c>
    </row>
    <row r="82" spans="1:9" ht="13" x14ac:dyDescent="0.25">
      <c r="A82" s="44" t="s">
        <v>1025</v>
      </c>
      <c r="B82" s="46">
        <v>2.7650000000000001</v>
      </c>
      <c r="C82" s="46">
        <v>2.8387987667416854</v>
      </c>
      <c r="D82" s="46">
        <v>2.7788572594613528</v>
      </c>
      <c r="E82" s="45" t="s">
        <v>58</v>
      </c>
      <c r="F82" s="46">
        <v>2.8282355048669316</v>
      </c>
      <c r="G82" s="45" t="s">
        <v>58</v>
      </c>
      <c r="H82" s="46">
        <v>2.8440200252380925</v>
      </c>
      <c r="I82" s="46">
        <v>2.82</v>
      </c>
    </row>
    <row r="83" spans="1:9" ht="13" x14ac:dyDescent="0.25">
      <c r="A83" s="44" t="s">
        <v>1026</v>
      </c>
      <c r="B83" s="46">
        <v>2.6440000000000001</v>
      </c>
      <c r="C83" s="46">
        <v>2.7588946916450023</v>
      </c>
      <c r="D83" s="46">
        <v>2.7079665376229256</v>
      </c>
      <c r="E83" s="45" t="s">
        <v>58</v>
      </c>
      <c r="F83" s="46">
        <v>2.7652141741590071</v>
      </c>
      <c r="G83" s="45" t="s">
        <v>58</v>
      </c>
      <c r="H83" s="46">
        <v>2.8375235229295583</v>
      </c>
      <c r="I83" s="46">
        <v>2.76</v>
      </c>
    </row>
    <row r="84" spans="1:9" ht="13" x14ac:dyDescent="0.25">
      <c r="A84" s="44" t="s">
        <v>1027</v>
      </c>
      <c r="B84" s="45" t="s">
        <v>58</v>
      </c>
      <c r="C84" s="46">
        <v>2.6130068295429525</v>
      </c>
      <c r="D84" s="46">
        <v>2.6822170054754859</v>
      </c>
      <c r="E84" s="45" t="s">
        <v>58</v>
      </c>
      <c r="F84" s="46">
        <v>2.7187619839245962</v>
      </c>
      <c r="G84" s="45" t="s">
        <v>58</v>
      </c>
      <c r="H84" s="46">
        <v>2.740455162334273</v>
      </c>
      <c r="I84" s="46">
        <v>2.7</v>
      </c>
    </row>
    <row r="85" spans="1:9" ht="13" x14ac:dyDescent="0.25">
      <c r="A85" s="44" t="s">
        <v>1028</v>
      </c>
      <c r="B85" s="45" t="s">
        <v>58</v>
      </c>
      <c r="C85" s="46">
        <v>2.4831387927672677</v>
      </c>
      <c r="D85" s="46">
        <v>2.5138111702127661</v>
      </c>
      <c r="E85" s="45" t="s">
        <v>58</v>
      </c>
      <c r="F85" s="46">
        <v>2.4692680525026245</v>
      </c>
      <c r="G85" s="45" t="s">
        <v>58</v>
      </c>
      <c r="H85" s="46">
        <v>2.507805794924225</v>
      </c>
      <c r="I85" s="46">
        <v>2.48</v>
      </c>
    </row>
    <row r="86" spans="1:9" ht="13" x14ac:dyDescent="0.25">
      <c r="A86" s="44" t="s">
        <v>1029</v>
      </c>
      <c r="B86" s="45" t="s">
        <v>58</v>
      </c>
      <c r="C86" s="46">
        <v>2.5378828104261388</v>
      </c>
      <c r="D86" s="46">
        <v>2.6034850523131223</v>
      </c>
      <c r="E86" s="45" t="s">
        <v>58</v>
      </c>
      <c r="F86" s="46">
        <v>2.5616641854367486</v>
      </c>
      <c r="G86" s="45" t="s">
        <v>58</v>
      </c>
      <c r="H86" s="46">
        <v>2.6948938579111239</v>
      </c>
      <c r="I86" s="46">
        <v>2.57</v>
      </c>
    </row>
    <row r="87" spans="1:9" ht="13" x14ac:dyDescent="0.25">
      <c r="A87" s="44" t="s">
        <v>1030</v>
      </c>
      <c r="B87" s="45" t="s">
        <v>58</v>
      </c>
      <c r="C87" s="46">
        <v>2.4849987218841831</v>
      </c>
      <c r="D87" s="46">
        <v>2.4766060070865494</v>
      </c>
      <c r="E87" s="45" t="s">
        <v>58</v>
      </c>
      <c r="F87" s="46">
        <v>2.4755067281070304</v>
      </c>
      <c r="G87" s="45" t="s">
        <v>58</v>
      </c>
      <c r="H87" s="46">
        <v>2.6208736114626969</v>
      </c>
      <c r="I87" s="46">
        <v>2.5</v>
      </c>
    </row>
    <row r="88" spans="1:9" ht="13" x14ac:dyDescent="0.25">
      <c r="A88" s="44" t="s">
        <v>1031</v>
      </c>
      <c r="B88" s="45" t="s">
        <v>58</v>
      </c>
      <c r="C88" s="46">
        <v>2.4589726320885243</v>
      </c>
      <c r="D88" s="46">
        <v>2.4343238866396759</v>
      </c>
      <c r="E88" s="45" t="s">
        <v>58</v>
      </c>
      <c r="F88" s="46">
        <v>2.4541150344339893</v>
      </c>
      <c r="G88" s="45" t="s">
        <v>58</v>
      </c>
      <c r="H88" s="46">
        <v>2.5375283000173394</v>
      </c>
      <c r="I88" s="46">
        <v>2.4700000000000002</v>
      </c>
    </row>
    <row r="89" spans="1:9" ht="13" x14ac:dyDescent="0.25">
      <c r="A89" s="44" t="s">
        <v>1032</v>
      </c>
      <c r="B89" s="45" t="s">
        <v>58</v>
      </c>
      <c r="C89" s="46">
        <v>2.3817342337692131</v>
      </c>
      <c r="D89" s="46">
        <v>2.3177391967828704</v>
      </c>
      <c r="E89" s="45" t="s">
        <v>58</v>
      </c>
      <c r="F89" s="46">
        <v>2.434331174391454</v>
      </c>
      <c r="G89" s="45" t="s">
        <v>58</v>
      </c>
      <c r="H89" s="46">
        <v>2.4628404490246596</v>
      </c>
      <c r="I89" s="46">
        <v>2.42</v>
      </c>
    </row>
    <row r="90" spans="1:9" ht="13" x14ac:dyDescent="0.25">
      <c r="A90" s="44" t="s">
        <v>1033</v>
      </c>
      <c r="B90" s="45" t="s">
        <v>58</v>
      </c>
      <c r="C90" s="46">
        <v>2.2194105760754126</v>
      </c>
      <c r="D90" s="46">
        <v>2.143684836389586</v>
      </c>
      <c r="E90" s="45" t="s">
        <v>58</v>
      </c>
      <c r="F90" s="46">
        <v>2.2321190257234726</v>
      </c>
      <c r="G90" s="45" t="s">
        <v>58</v>
      </c>
      <c r="H90" s="46">
        <v>2.3679993409593747</v>
      </c>
      <c r="I90" s="46">
        <v>2.21</v>
      </c>
    </row>
    <row r="91" spans="1:9" ht="13" x14ac:dyDescent="0.25">
      <c r="A91" s="44" t="s">
        <v>1034</v>
      </c>
      <c r="B91" s="46">
        <v>2.0833333333333335</v>
      </c>
      <c r="C91" s="46">
        <v>2.1131176231648583</v>
      </c>
      <c r="D91" s="46">
        <v>2.14645091081145</v>
      </c>
      <c r="E91" s="45" t="s">
        <v>58</v>
      </c>
      <c r="F91" s="46">
        <v>2.1202097095987584</v>
      </c>
      <c r="G91" s="46">
        <v>2.0430000000000001</v>
      </c>
      <c r="H91" s="46">
        <v>2.23016260265319</v>
      </c>
      <c r="I91" s="46">
        <v>2.12</v>
      </c>
    </row>
    <row r="92" spans="1:9" ht="13" x14ac:dyDescent="0.25">
      <c r="A92" s="44" t="s">
        <v>1035</v>
      </c>
      <c r="B92" s="46">
        <v>2.073</v>
      </c>
      <c r="C92" s="46">
        <v>1.8625616264294791</v>
      </c>
      <c r="D92" s="46">
        <v>1.7811381216827207</v>
      </c>
      <c r="E92" s="45" t="s">
        <v>58</v>
      </c>
      <c r="F92" s="46">
        <v>1.9583978416921324</v>
      </c>
      <c r="G92" s="45" t="s">
        <v>58</v>
      </c>
      <c r="H92" s="46">
        <v>1.8691040612805319</v>
      </c>
      <c r="I92" s="46">
        <v>1.88</v>
      </c>
    </row>
    <row r="93" spans="1:9" ht="13" x14ac:dyDescent="0.25">
      <c r="A93" s="44" t="s">
        <v>1036</v>
      </c>
      <c r="B93" s="45" t="s">
        <v>58</v>
      </c>
      <c r="C93" s="46">
        <v>1.8717475849528353</v>
      </c>
      <c r="D93" s="46">
        <v>1.8765000000000001</v>
      </c>
      <c r="E93" s="45" t="s">
        <v>58</v>
      </c>
      <c r="F93" s="46">
        <v>1.889282516180711</v>
      </c>
      <c r="G93" s="45" t="s">
        <v>58</v>
      </c>
      <c r="H93" s="46">
        <v>2.1936893203883496</v>
      </c>
      <c r="I93" s="46">
        <v>1.89</v>
      </c>
    </row>
    <row r="94" spans="1:9" ht="13" x14ac:dyDescent="0.25">
      <c r="A94" s="44" t="s">
        <v>1037</v>
      </c>
      <c r="B94" s="46">
        <v>1.893</v>
      </c>
      <c r="C94" s="46">
        <v>1.8811689365003479</v>
      </c>
      <c r="D94" s="46">
        <v>1.8461558935361218</v>
      </c>
      <c r="E94" s="45" t="s">
        <v>58</v>
      </c>
      <c r="F94" s="46">
        <v>1.9063568372385784</v>
      </c>
      <c r="G94" s="46">
        <v>1.833</v>
      </c>
      <c r="H94" s="46">
        <v>2.0019694189602446</v>
      </c>
      <c r="I94" s="46">
        <v>1.89</v>
      </c>
    </row>
    <row r="95" spans="1:9" ht="13" x14ac:dyDescent="0.25">
      <c r="A95" s="44" t="s">
        <v>1038</v>
      </c>
      <c r="B95" s="45" t="s">
        <v>58</v>
      </c>
      <c r="C95" s="46">
        <v>1.8199163363472732</v>
      </c>
      <c r="D95" s="46">
        <v>1.7920476190476191</v>
      </c>
      <c r="E95" s="45" t="s">
        <v>58</v>
      </c>
      <c r="F95" s="46">
        <v>1.8536239344592151</v>
      </c>
      <c r="G95" s="45" t="s">
        <v>58</v>
      </c>
      <c r="H95" s="46">
        <v>1.9953357400722023</v>
      </c>
      <c r="I95" s="46">
        <v>1.86</v>
      </c>
    </row>
    <row r="96" spans="1:9" ht="13" x14ac:dyDescent="0.25">
      <c r="A96" s="44" t="s">
        <v>1039</v>
      </c>
      <c r="B96" s="45" t="s">
        <v>58</v>
      </c>
      <c r="C96" s="46">
        <v>1.8594179104477613</v>
      </c>
      <c r="D96" s="46">
        <v>1.8215992907801419</v>
      </c>
      <c r="E96" s="45" t="s">
        <v>58</v>
      </c>
      <c r="F96" s="46">
        <v>1.8790683653578391</v>
      </c>
      <c r="G96" s="45" t="s">
        <v>58</v>
      </c>
      <c r="H96" s="46">
        <v>2.0299999999999998</v>
      </c>
      <c r="I96" s="46">
        <v>1.87</v>
      </c>
    </row>
    <row r="97" spans="1:9" ht="13" x14ac:dyDescent="0.25">
      <c r="A97" s="44" t="s">
        <v>1040</v>
      </c>
      <c r="B97" s="45" t="s">
        <v>58</v>
      </c>
      <c r="C97" s="46">
        <v>1.7594961636828645</v>
      </c>
      <c r="D97" s="46">
        <v>1.7700436507936508</v>
      </c>
      <c r="E97" s="46">
        <v>1.929</v>
      </c>
      <c r="F97" s="46">
        <v>1.7849588208613745</v>
      </c>
      <c r="G97" s="45" t="s">
        <v>58</v>
      </c>
      <c r="H97" s="46">
        <v>1.9157018633540372</v>
      </c>
      <c r="I97" s="46">
        <v>1.78</v>
      </c>
    </row>
    <row r="98" spans="1:9" ht="13" x14ac:dyDescent="0.25">
      <c r="A98" s="44" t="s">
        <v>1041</v>
      </c>
      <c r="B98" s="46">
        <v>1.86</v>
      </c>
      <c r="C98" s="46">
        <v>1.8671976542246609</v>
      </c>
      <c r="D98" s="46">
        <v>1.966455538221529</v>
      </c>
      <c r="E98" s="46">
        <v>1.923</v>
      </c>
      <c r="F98" s="46">
        <v>1.9922362792558763</v>
      </c>
      <c r="G98" s="45" t="s">
        <v>58</v>
      </c>
      <c r="H98" s="46">
        <v>2.0184193548387097</v>
      </c>
      <c r="I98" s="46">
        <v>1.98</v>
      </c>
    </row>
    <row r="99" spans="1:9" ht="13" x14ac:dyDescent="0.25">
      <c r="A99" s="44" t="s">
        <v>1042</v>
      </c>
      <c r="B99" s="45" t="s">
        <v>58</v>
      </c>
      <c r="C99" s="46">
        <v>2.2624287571944475</v>
      </c>
      <c r="D99" s="46">
        <v>2.3367142857142857</v>
      </c>
      <c r="E99" s="45" t="s">
        <v>58</v>
      </c>
      <c r="F99" s="46">
        <v>2.3221696898143178</v>
      </c>
      <c r="G99" s="46">
        <v>2.133</v>
      </c>
      <c r="H99" s="46">
        <v>2.1</v>
      </c>
      <c r="I99" s="46">
        <v>2.3199999999999998</v>
      </c>
    </row>
    <row r="100" spans="1:9" ht="13" x14ac:dyDescent="0.25">
      <c r="A100" s="44" t="s">
        <v>1043</v>
      </c>
      <c r="B100" s="45" t="s">
        <v>58</v>
      </c>
      <c r="C100" s="46">
        <v>2.4941724137931036</v>
      </c>
      <c r="D100" s="46">
        <v>2.5112440944881889</v>
      </c>
      <c r="E100" s="45" t="s">
        <v>58</v>
      </c>
      <c r="F100" s="46">
        <v>2.5937870512206795</v>
      </c>
      <c r="G100" s="45" t="s">
        <v>58</v>
      </c>
      <c r="H100" s="46">
        <v>2.4940000000000002</v>
      </c>
      <c r="I100" s="46">
        <v>2.59</v>
      </c>
    </row>
    <row r="101" spans="1:9" ht="13" x14ac:dyDescent="0.25">
      <c r="A101" s="44" t="s">
        <v>1044</v>
      </c>
      <c r="B101" s="45" t="s">
        <v>58</v>
      </c>
      <c r="C101" s="46">
        <v>2.5621529411764707</v>
      </c>
      <c r="D101" s="46">
        <v>2.5379487179487179</v>
      </c>
      <c r="E101" s="45" t="s">
        <v>58</v>
      </c>
      <c r="F101" s="46">
        <v>2.6889816499011641</v>
      </c>
      <c r="G101" s="45" t="s">
        <v>58</v>
      </c>
      <c r="H101" s="46">
        <v>2.6</v>
      </c>
      <c r="I101" s="46">
        <v>2.68</v>
      </c>
    </row>
    <row r="102" spans="1:9" ht="13" x14ac:dyDescent="0.25">
      <c r="A102" s="44" t="s">
        <v>1045</v>
      </c>
      <c r="B102" s="45" t="s">
        <v>58</v>
      </c>
      <c r="C102" s="46">
        <v>2.4691512310606063</v>
      </c>
      <c r="D102" s="46">
        <v>2.5345195567144718</v>
      </c>
      <c r="E102" s="45" t="s">
        <v>58</v>
      </c>
      <c r="F102" s="46">
        <v>2.5242317849051945</v>
      </c>
      <c r="G102" s="46">
        <v>2.476</v>
      </c>
      <c r="H102" s="46">
        <v>2.4040499999999998</v>
      </c>
      <c r="I102" s="46">
        <v>2.52</v>
      </c>
    </row>
    <row r="103" spans="1:9" ht="13" x14ac:dyDescent="0.25">
      <c r="A103" s="44" t="s">
        <v>1046</v>
      </c>
      <c r="B103" s="46">
        <v>2.8</v>
      </c>
      <c r="C103" s="46">
        <v>2.667686305147059</v>
      </c>
      <c r="D103" s="46">
        <v>2.6819202112676055</v>
      </c>
      <c r="E103" s="45" t="s">
        <v>58</v>
      </c>
      <c r="F103" s="46">
        <v>2.6477281888961652</v>
      </c>
      <c r="G103" s="45" t="s">
        <v>58</v>
      </c>
      <c r="H103" s="46">
        <v>2.4940000000000002</v>
      </c>
      <c r="I103" s="46">
        <v>2.65</v>
      </c>
    </row>
    <row r="104" spans="1:9" ht="13" x14ac:dyDescent="0.25">
      <c r="A104" s="44" t="s">
        <v>1047</v>
      </c>
      <c r="B104" s="45" t="s">
        <v>58</v>
      </c>
      <c r="C104" s="46">
        <v>2.7190347556568293</v>
      </c>
      <c r="D104" s="46">
        <v>2.7744242424242422</v>
      </c>
      <c r="E104" s="45" t="s">
        <v>58</v>
      </c>
      <c r="F104" s="46">
        <v>2.7794460419207065</v>
      </c>
      <c r="G104" s="45" t="s">
        <v>58</v>
      </c>
      <c r="H104" s="45" t="s">
        <v>58</v>
      </c>
      <c r="I104" s="46">
        <v>2.77</v>
      </c>
    </row>
    <row r="105" spans="1:9" ht="13" x14ac:dyDescent="0.25">
      <c r="A105" s="44" t="s">
        <v>1048</v>
      </c>
      <c r="B105" s="45" t="s">
        <v>58</v>
      </c>
      <c r="C105" s="46">
        <v>2.8550347583992348</v>
      </c>
      <c r="D105" s="46">
        <v>2.8989014373716633</v>
      </c>
      <c r="E105" s="46">
        <v>2.95</v>
      </c>
      <c r="F105" s="46">
        <v>2.930570410540033</v>
      </c>
      <c r="G105" s="45" t="s">
        <v>58</v>
      </c>
      <c r="H105" s="46">
        <v>3.1</v>
      </c>
      <c r="I105" s="46">
        <v>2.91</v>
      </c>
    </row>
    <row r="106" spans="1:9" ht="13" x14ac:dyDescent="0.25">
      <c r="A106" s="44" t="s">
        <v>1049</v>
      </c>
      <c r="B106" s="46">
        <v>3</v>
      </c>
      <c r="C106" s="46">
        <v>2.9386830532432855</v>
      </c>
      <c r="D106" s="46">
        <v>3.0405931485292337</v>
      </c>
      <c r="E106" s="46">
        <v>3.0750000000000002</v>
      </c>
      <c r="F106" s="46">
        <v>2.9860473043743219</v>
      </c>
      <c r="G106" s="45" t="s">
        <v>58</v>
      </c>
      <c r="H106" s="46">
        <v>3.0429509664900367</v>
      </c>
      <c r="I106" s="46">
        <v>2.99</v>
      </c>
    </row>
    <row r="107" spans="1:9" ht="13" x14ac:dyDescent="0.25">
      <c r="A107" s="44" t="s">
        <v>1050</v>
      </c>
      <c r="B107" s="46">
        <v>3</v>
      </c>
      <c r="C107" s="46">
        <v>2.8882700822569243</v>
      </c>
      <c r="D107" s="46">
        <v>2.8930192719486083</v>
      </c>
      <c r="E107" s="45" t="s">
        <v>58</v>
      </c>
      <c r="F107" s="46">
        <v>2.9526393703547025</v>
      </c>
      <c r="G107" s="46">
        <v>2.7650000000000006</v>
      </c>
      <c r="H107" s="46">
        <v>3.0738132006947732</v>
      </c>
      <c r="I107" s="46">
        <v>2.94</v>
      </c>
    </row>
    <row r="108" spans="1:9" ht="13" x14ac:dyDescent="0.25">
      <c r="A108" s="44" t="s">
        <v>1051</v>
      </c>
      <c r="B108" s="46">
        <v>3.1966666666666668</v>
      </c>
      <c r="C108" s="46">
        <v>2.9761118084611811</v>
      </c>
      <c r="D108" s="46">
        <v>2.9648888888888889</v>
      </c>
      <c r="E108" s="46">
        <v>2.8250000000000002</v>
      </c>
      <c r="F108" s="46">
        <v>2.9528846164720641</v>
      </c>
      <c r="G108" s="46">
        <v>2.7650000000000001</v>
      </c>
      <c r="H108" s="46">
        <v>3.2579606470324616</v>
      </c>
      <c r="I108" s="46">
        <v>3.01</v>
      </c>
    </row>
    <row r="109" spans="1:9" ht="13" x14ac:dyDescent="0.25">
      <c r="A109" s="44" t="s">
        <v>1052</v>
      </c>
      <c r="B109" s="46">
        <v>3.39</v>
      </c>
      <c r="C109" s="46">
        <v>3.200735294117647</v>
      </c>
      <c r="D109" s="46">
        <v>3.085294117647059</v>
      </c>
      <c r="E109" s="45" t="s">
        <v>58</v>
      </c>
      <c r="F109" s="46">
        <v>3.1658020190689848</v>
      </c>
      <c r="G109" s="45" t="s">
        <v>58</v>
      </c>
      <c r="H109" s="46">
        <v>3.2574114560559684</v>
      </c>
      <c r="I109" s="46">
        <v>3.15</v>
      </c>
    </row>
    <row r="110" spans="1:9" ht="13" x14ac:dyDescent="0.25">
      <c r="A110" s="44" t="s">
        <v>1053</v>
      </c>
      <c r="B110" s="46">
        <v>3.3</v>
      </c>
      <c r="C110" s="46">
        <v>3.2268990384615384</v>
      </c>
      <c r="D110" s="46">
        <v>3.1788571428571428</v>
      </c>
      <c r="E110" s="45" t="s">
        <v>58</v>
      </c>
      <c r="F110" s="46">
        <v>3.2096788848735156</v>
      </c>
      <c r="G110" s="45" t="s">
        <v>58</v>
      </c>
      <c r="H110" s="46">
        <v>3.2</v>
      </c>
      <c r="I110" s="46">
        <v>3.21</v>
      </c>
    </row>
    <row r="111" spans="1:9" ht="13" x14ac:dyDescent="0.25">
      <c r="A111" s="44" t="s">
        <v>1054</v>
      </c>
      <c r="B111" s="45" t="s">
        <v>58</v>
      </c>
      <c r="C111" s="46">
        <v>3.4866389548693588</v>
      </c>
      <c r="D111" s="46">
        <v>3.3919033232628397</v>
      </c>
      <c r="E111" s="45" t="s">
        <v>58</v>
      </c>
      <c r="F111" s="46">
        <v>3.5840064655172412</v>
      </c>
      <c r="G111" s="45" t="s">
        <v>58</v>
      </c>
      <c r="H111" s="45" t="s">
        <v>58</v>
      </c>
      <c r="I111" s="46">
        <v>3.55</v>
      </c>
    </row>
    <row r="112" spans="1:9" ht="13" x14ac:dyDescent="0.25">
      <c r="A112" s="44" t="s">
        <v>1055</v>
      </c>
      <c r="B112" s="45" t="s">
        <v>58</v>
      </c>
      <c r="C112" s="46">
        <v>3.875</v>
      </c>
      <c r="D112" s="46">
        <v>3.51</v>
      </c>
      <c r="E112" s="45" t="s">
        <v>58</v>
      </c>
      <c r="F112" s="46">
        <v>4.0372201492537316</v>
      </c>
      <c r="G112" s="45" t="s">
        <v>58</v>
      </c>
      <c r="H112" s="46">
        <v>4.1445086705202305</v>
      </c>
      <c r="I112" s="46">
        <v>4.01</v>
      </c>
    </row>
    <row r="113" spans="1:9" ht="13" x14ac:dyDescent="0.25">
      <c r="A113" s="44" t="s">
        <v>1056</v>
      </c>
      <c r="B113" s="45" t="s">
        <v>58</v>
      </c>
      <c r="C113" s="46">
        <v>3.7366033755274262</v>
      </c>
      <c r="D113" s="45" t="s">
        <v>58</v>
      </c>
      <c r="E113" s="45" t="s">
        <v>58</v>
      </c>
      <c r="F113" s="46">
        <v>3.7022131147540982</v>
      </c>
      <c r="G113" s="45" t="s">
        <v>58</v>
      </c>
      <c r="H113" s="46">
        <v>3.95</v>
      </c>
      <c r="I113" s="46">
        <v>3.72</v>
      </c>
    </row>
    <row r="114" spans="1:9" ht="13" x14ac:dyDescent="0.25">
      <c r="A114" s="44" t="s">
        <v>1057</v>
      </c>
      <c r="B114" s="46">
        <v>3.375</v>
      </c>
      <c r="C114" s="46">
        <v>3.3654867256637169</v>
      </c>
      <c r="D114" s="46">
        <v>3.4765625</v>
      </c>
      <c r="E114" s="45" t="s">
        <v>58</v>
      </c>
      <c r="F114" s="46">
        <v>3.3558899876390607</v>
      </c>
      <c r="G114" s="45" t="s">
        <v>58</v>
      </c>
      <c r="H114" s="46">
        <v>3.4287414330218069</v>
      </c>
      <c r="I114" s="46">
        <v>3.37</v>
      </c>
    </row>
    <row r="115" spans="1:9" ht="13" x14ac:dyDescent="0.25">
      <c r="A115" s="44" t="s">
        <v>1058</v>
      </c>
      <c r="B115" s="45" t="s">
        <v>58</v>
      </c>
      <c r="C115" s="46">
        <v>3.0334767108424399</v>
      </c>
      <c r="D115" s="45" t="s">
        <v>58</v>
      </c>
      <c r="E115" s="45" t="s">
        <v>58</v>
      </c>
      <c r="F115" s="46">
        <v>2.8852792275369916</v>
      </c>
      <c r="G115" s="45" t="s">
        <v>58</v>
      </c>
      <c r="H115" s="46">
        <v>2.9826446280991736</v>
      </c>
      <c r="I115" s="46">
        <v>2.92</v>
      </c>
    </row>
    <row r="116" spans="1:9" ht="13" x14ac:dyDescent="0.25">
      <c r="A116" s="44" t="s">
        <v>1059</v>
      </c>
      <c r="B116" s="45" t="s">
        <v>58</v>
      </c>
      <c r="C116" s="46">
        <v>3.0466567607726596</v>
      </c>
      <c r="D116" s="46">
        <v>3.0566666666666666</v>
      </c>
      <c r="E116" s="46">
        <v>2.4500000000000002</v>
      </c>
      <c r="F116" s="46">
        <v>3.0227887037361865</v>
      </c>
      <c r="G116" s="45" t="s">
        <v>58</v>
      </c>
      <c r="H116" s="46">
        <v>2.9053097345132741</v>
      </c>
      <c r="I116" s="46">
        <v>3.02</v>
      </c>
    </row>
    <row r="117" spans="1:9" ht="13" x14ac:dyDescent="0.25">
      <c r="A117" s="44" t="s">
        <v>1060</v>
      </c>
      <c r="B117" s="46">
        <v>3.15</v>
      </c>
      <c r="C117" s="46">
        <v>3.1957909357530361</v>
      </c>
      <c r="D117" s="46">
        <v>3.2090252707581226</v>
      </c>
      <c r="E117" s="46">
        <v>3.15</v>
      </c>
      <c r="F117" s="46">
        <v>3.2067496698530396</v>
      </c>
      <c r="G117" s="45" t="s">
        <v>58</v>
      </c>
      <c r="H117" s="46">
        <v>3.0767584097859326</v>
      </c>
      <c r="I117" s="46">
        <v>3.2</v>
      </c>
    </row>
    <row r="118" spans="1:9" ht="13" x14ac:dyDescent="0.25">
      <c r="A118" s="44" t="s">
        <v>1061</v>
      </c>
      <c r="B118" s="45" t="s">
        <v>58</v>
      </c>
      <c r="C118" s="46">
        <v>3.2034569805763971</v>
      </c>
      <c r="D118" s="46">
        <v>3.1472222222222221</v>
      </c>
      <c r="E118" s="45" t="s">
        <v>58</v>
      </c>
      <c r="F118" s="46">
        <v>3.1617730187551496</v>
      </c>
      <c r="G118" s="45" t="s">
        <v>58</v>
      </c>
      <c r="H118" s="46">
        <v>3.1173439867750381</v>
      </c>
      <c r="I118" s="46">
        <v>3.16</v>
      </c>
    </row>
    <row r="119" spans="1:9" ht="13" x14ac:dyDescent="0.25">
      <c r="A119" s="44" t="s">
        <v>1062</v>
      </c>
      <c r="B119" s="45" t="s">
        <v>58</v>
      </c>
      <c r="C119" s="46">
        <v>3.0049789512483751</v>
      </c>
      <c r="D119" s="46">
        <v>3.0154708842559308</v>
      </c>
      <c r="E119" s="46">
        <v>3.0562499999999999</v>
      </c>
      <c r="F119" s="46">
        <v>3.0465454588969241</v>
      </c>
      <c r="G119" s="45" t="s">
        <v>58</v>
      </c>
      <c r="H119" s="46">
        <v>2.9118746547173284</v>
      </c>
      <c r="I119" s="46">
        <v>3.03</v>
      </c>
    </row>
    <row r="120" spans="1:9" ht="13" x14ac:dyDescent="0.25">
      <c r="A120" s="44" t="s">
        <v>1063</v>
      </c>
      <c r="B120" s="46">
        <v>3.1</v>
      </c>
      <c r="C120" s="46">
        <v>2.9852472707027182</v>
      </c>
      <c r="D120" s="46">
        <v>2.9734138972809667</v>
      </c>
      <c r="E120" s="46">
        <v>3.09</v>
      </c>
      <c r="F120" s="46">
        <v>2.9879350483365439</v>
      </c>
      <c r="G120" s="45" t="s">
        <v>58</v>
      </c>
      <c r="H120" s="46">
        <v>2.95</v>
      </c>
      <c r="I120" s="46">
        <v>2.99</v>
      </c>
    </row>
    <row r="121" spans="1:9" ht="13" x14ac:dyDescent="0.25">
      <c r="A121" s="44" t="s">
        <v>1064</v>
      </c>
      <c r="B121" s="45" t="s">
        <v>58</v>
      </c>
      <c r="C121" s="46">
        <v>2.7654006603706596</v>
      </c>
      <c r="D121" s="46">
        <v>2.7597826086956521</v>
      </c>
      <c r="E121" s="45" t="s">
        <v>58</v>
      </c>
      <c r="F121" s="46">
        <v>2.8025653561039183</v>
      </c>
      <c r="G121" s="45" t="s">
        <v>58</v>
      </c>
      <c r="H121" s="46">
        <v>2.9930702118820109</v>
      </c>
      <c r="I121" s="46">
        <v>2.8</v>
      </c>
    </row>
    <row r="122" spans="1:9" ht="13" x14ac:dyDescent="0.25">
      <c r="A122" s="44" t="s">
        <v>1065</v>
      </c>
      <c r="B122" s="45" t="s">
        <v>58</v>
      </c>
      <c r="C122" s="46">
        <v>2.9540074079499439</v>
      </c>
      <c r="D122" s="46">
        <v>2.9</v>
      </c>
      <c r="E122" s="45" t="s">
        <v>58</v>
      </c>
      <c r="F122" s="46">
        <v>2.9368718748452896</v>
      </c>
      <c r="G122" s="45" t="s">
        <v>58</v>
      </c>
      <c r="H122" s="46">
        <v>2.9979345935221873</v>
      </c>
      <c r="I122" s="46">
        <v>2.94</v>
      </c>
    </row>
    <row r="123" spans="1:9" ht="13" x14ac:dyDescent="0.25">
      <c r="A123" s="44" t="s">
        <v>1066</v>
      </c>
      <c r="B123" s="45" t="s">
        <v>58</v>
      </c>
      <c r="C123" s="46">
        <v>3.0206766917293235</v>
      </c>
      <c r="D123" s="46">
        <v>3.0188625592417062</v>
      </c>
      <c r="E123" s="45" t="s">
        <v>58</v>
      </c>
      <c r="F123" s="46">
        <v>3.0569953797285589</v>
      </c>
      <c r="G123" s="46">
        <v>3.05</v>
      </c>
      <c r="H123" s="46">
        <v>3.0707490174924867</v>
      </c>
      <c r="I123" s="46">
        <v>3.05</v>
      </c>
    </row>
    <row r="124" spans="1:9" ht="13" x14ac:dyDescent="0.25">
      <c r="A124" s="44" t="s">
        <v>1067</v>
      </c>
      <c r="B124" s="46">
        <v>3.11</v>
      </c>
      <c r="C124" s="46">
        <v>3.0171909784466591</v>
      </c>
      <c r="D124" s="46">
        <v>3.0632827102803737</v>
      </c>
      <c r="E124" s="45" t="s">
        <v>58</v>
      </c>
      <c r="F124" s="46">
        <v>3.0932894383230316</v>
      </c>
      <c r="G124" s="46">
        <v>3.05</v>
      </c>
      <c r="H124" s="46">
        <v>3.0714880472737041</v>
      </c>
      <c r="I124" s="46">
        <v>3.08</v>
      </c>
    </row>
    <row r="125" spans="1:9" ht="13" x14ac:dyDescent="0.25">
      <c r="A125" s="44" t="s">
        <v>1068</v>
      </c>
      <c r="B125" s="45" t="s">
        <v>58</v>
      </c>
      <c r="C125" s="46">
        <v>3.132831325301205</v>
      </c>
      <c r="D125" s="46">
        <v>3.1237094281298301</v>
      </c>
      <c r="E125" s="45" t="s">
        <v>58</v>
      </c>
      <c r="F125" s="46">
        <v>3.138521739130435</v>
      </c>
      <c r="G125" s="46">
        <v>3.1138984910836762</v>
      </c>
      <c r="H125" s="46">
        <v>3.1466666666666665</v>
      </c>
      <c r="I125" s="46">
        <v>3.14</v>
      </c>
    </row>
    <row r="126" spans="1:9" ht="13" x14ac:dyDescent="0.25">
      <c r="A126" s="44" t="s">
        <v>1069</v>
      </c>
      <c r="B126" s="46">
        <v>3.03</v>
      </c>
      <c r="C126" s="46">
        <v>3.0806588882964876</v>
      </c>
      <c r="D126" s="46">
        <v>3.0674780058651026</v>
      </c>
      <c r="E126" s="45" t="s">
        <v>58</v>
      </c>
      <c r="F126" s="46">
        <v>3.0781155235677309</v>
      </c>
      <c r="G126" s="46">
        <v>3.1</v>
      </c>
      <c r="H126" s="46">
        <v>3.1399646756583173</v>
      </c>
      <c r="I126" s="46">
        <v>3.08</v>
      </c>
    </row>
    <row r="127" spans="1:9" ht="13" x14ac:dyDescent="0.25">
      <c r="A127" s="44" t="s">
        <v>1070</v>
      </c>
      <c r="B127" s="45" t="s">
        <v>58</v>
      </c>
      <c r="C127" s="46">
        <v>3.2177570093457946</v>
      </c>
      <c r="D127" s="46">
        <v>3.2270226537216828</v>
      </c>
      <c r="E127" s="45" t="s">
        <v>58</v>
      </c>
      <c r="F127" s="46">
        <v>3.1896083957865202</v>
      </c>
      <c r="G127" s="45" t="s">
        <v>58</v>
      </c>
      <c r="H127" s="46">
        <v>3.195586261350178</v>
      </c>
      <c r="I127" s="46">
        <v>3.2</v>
      </c>
    </row>
    <row r="128" spans="1:9" ht="13" x14ac:dyDescent="0.25">
      <c r="A128" s="44" t="s">
        <v>1071</v>
      </c>
      <c r="B128" s="45" t="s">
        <v>58</v>
      </c>
      <c r="C128" s="46">
        <v>3.322857142857143</v>
      </c>
      <c r="D128" s="46">
        <v>3.3</v>
      </c>
      <c r="E128" s="46">
        <v>3.25</v>
      </c>
      <c r="F128" s="46">
        <v>3.3047485959050191</v>
      </c>
      <c r="G128" s="46">
        <v>3.35</v>
      </c>
      <c r="H128" s="46">
        <v>3.2859192732528131</v>
      </c>
      <c r="I128" s="46">
        <v>3.3</v>
      </c>
    </row>
    <row r="129" spans="1:9" ht="13" x14ac:dyDescent="0.25">
      <c r="A129" s="44" t="s">
        <v>1072</v>
      </c>
      <c r="B129" s="45" t="s">
        <v>58</v>
      </c>
      <c r="C129" s="46">
        <v>3.4794856612926237</v>
      </c>
      <c r="D129" s="46">
        <v>3.4861538461538459</v>
      </c>
      <c r="E129" s="46">
        <v>3.3</v>
      </c>
      <c r="F129" s="46">
        <v>3.5566338691325661</v>
      </c>
      <c r="G129" s="45" t="s">
        <v>58</v>
      </c>
      <c r="H129" s="46">
        <v>3.5536757227952926</v>
      </c>
      <c r="I129" s="46">
        <v>3.55</v>
      </c>
    </row>
    <row r="130" spans="1:9" ht="13" x14ac:dyDescent="0.25">
      <c r="A130" s="44" t="s">
        <v>1073</v>
      </c>
      <c r="B130" s="45" t="s">
        <v>58</v>
      </c>
      <c r="C130" s="46">
        <v>3.6528618939261333</v>
      </c>
      <c r="D130" s="46">
        <v>3.69</v>
      </c>
      <c r="E130" s="45" t="s">
        <v>58</v>
      </c>
      <c r="F130" s="46">
        <v>3.7089536242196433</v>
      </c>
      <c r="G130" s="45" t="s">
        <v>58</v>
      </c>
      <c r="H130" s="46">
        <v>3.6971477027443727</v>
      </c>
      <c r="I130" s="46">
        <v>3.7</v>
      </c>
    </row>
    <row r="131" spans="1:9" ht="13" x14ac:dyDescent="0.25">
      <c r="A131" s="44" t="s">
        <v>1074</v>
      </c>
      <c r="B131" s="45" t="s">
        <v>58</v>
      </c>
      <c r="C131" s="46">
        <v>3.7579207920792079</v>
      </c>
      <c r="D131" s="46">
        <v>3.7133333333333334</v>
      </c>
      <c r="E131" s="45" t="s">
        <v>58</v>
      </c>
      <c r="F131" s="46">
        <v>3.7425891324348166</v>
      </c>
      <c r="G131" s="45" t="s">
        <v>58</v>
      </c>
      <c r="H131" s="46">
        <v>3.7</v>
      </c>
      <c r="I131" s="46">
        <v>3.74</v>
      </c>
    </row>
    <row r="132" spans="1:9" ht="13" x14ac:dyDescent="0.25">
      <c r="A132" s="44" t="s">
        <v>1075</v>
      </c>
      <c r="B132" s="45" t="s">
        <v>58</v>
      </c>
      <c r="C132" s="46">
        <v>3.8083836351441986</v>
      </c>
      <c r="D132" s="46">
        <v>3.7926136363636362</v>
      </c>
      <c r="E132" s="45" t="s">
        <v>58</v>
      </c>
      <c r="F132" s="46">
        <v>3.8162252338027938</v>
      </c>
      <c r="G132" s="46">
        <v>3.9</v>
      </c>
      <c r="H132" s="46">
        <v>3.7857672084130018</v>
      </c>
      <c r="I132" s="46">
        <v>3.81</v>
      </c>
    </row>
    <row r="133" spans="1:9" ht="13" x14ac:dyDescent="0.25">
      <c r="A133" s="44" t="s">
        <v>1076</v>
      </c>
      <c r="B133" s="46">
        <v>3.93</v>
      </c>
      <c r="C133" s="46">
        <v>3.9592005368098158</v>
      </c>
      <c r="D133" s="45" t="s">
        <v>58</v>
      </c>
      <c r="E133" s="46">
        <v>3.95</v>
      </c>
      <c r="F133" s="46">
        <v>3.9464725755166929</v>
      </c>
      <c r="G133" s="45" t="s">
        <v>58</v>
      </c>
      <c r="H133" s="46">
        <v>3.9352830188679246</v>
      </c>
      <c r="I133" s="46">
        <v>3.95</v>
      </c>
    </row>
    <row r="134" spans="1:9" ht="13" x14ac:dyDescent="0.25">
      <c r="A134" s="44" t="s">
        <v>1077</v>
      </c>
      <c r="B134" s="45" t="s">
        <v>58</v>
      </c>
      <c r="C134" s="46">
        <v>3.8698519317513238</v>
      </c>
      <c r="D134" s="46">
        <v>3.8138314785373608</v>
      </c>
      <c r="E134" s="45" t="s">
        <v>58</v>
      </c>
      <c r="F134" s="46">
        <v>3.813621794871795</v>
      </c>
      <c r="G134" s="46">
        <v>3.85</v>
      </c>
      <c r="H134" s="46">
        <v>3.83</v>
      </c>
      <c r="I134" s="46">
        <v>3.82</v>
      </c>
    </row>
    <row r="135" spans="1:9" ht="13" x14ac:dyDescent="0.25">
      <c r="A135" s="44" t="s">
        <v>1078</v>
      </c>
      <c r="B135" s="45" t="s">
        <v>58</v>
      </c>
      <c r="C135" s="46">
        <v>3.6</v>
      </c>
      <c r="D135" s="46">
        <v>3.7461904761904763</v>
      </c>
      <c r="E135" s="45" t="s">
        <v>58</v>
      </c>
      <c r="F135" s="46">
        <v>3.7012115436972501</v>
      </c>
      <c r="G135" s="45" t="s">
        <v>58</v>
      </c>
      <c r="H135" s="46">
        <v>3.7856205852674067</v>
      </c>
      <c r="I135" s="46">
        <v>3.71</v>
      </c>
    </row>
    <row r="136" spans="1:9" ht="13" x14ac:dyDescent="0.25">
      <c r="A136" s="44" t="s">
        <v>1079</v>
      </c>
      <c r="B136" s="45" t="s">
        <v>58</v>
      </c>
      <c r="C136" s="46">
        <v>3.7453846153846153</v>
      </c>
      <c r="D136" s="46">
        <v>3.72</v>
      </c>
      <c r="E136" s="45" t="s">
        <v>58</v>
      </c>
      <c r="F136" s="46">
        <v>3.7422596843615494</v>
      </c>
      <c r="G136" s="45" t="s">
        <v>58</v>
      </c>
      <c r="H136" s="46">
        <v>3.85</v>
      </c>
      <c r="I136" s="46">
        <v>3.75</v>
      </c>
    </row>
    <row r="137" spans="1:9" ht="13" x14ac:dyDescent="0.25">
      <c r="A137" s="44" t="s">
        <v>1080</v>
      </c>
      <c r="B137" s="45" t="s">
        <v>58</v>
      </c>
      <c r="C137" s="46">
        <v>3.6680000000000001</v>
      </c>
      <c r="D137" s="46">
        <v>3.58</v>
      </c>
      <c r="E137" s="45" t="s">
        <v>58</v>
      </c>
      <c r="F137" s="46">
        <v>3.6473785990545768</v>
      </c>
      <c r="G137" s="46">
        <v>3.6</v>
      </c>
      <c r="H137" s="46">
        <v>3.65</v>
      </c>
      <c r="I137" s="46">
        <v>3.65</v>
      </c>
    </row>
    <row r="138" spans="1:9" ht="13" x14ac:dyDescent="0.25">
      <c r="A138" s="44" t="s">
        <v>1081</v>
      </c>
      <c r="B138" s="45" t="s">
        <v>58</v>
      </c>
      <c r="C138" s="46">
        <v>3.5730769230769233</v>
      </c>
      <c r="D138" s="46">
        <v>3.7</v>
      </c>
      <c r="E138" s="45" t="s">
        <v>58</v>
      </c>
      <c r="F138" s="46">
        <v>3.6789624794060676</v>
      </c>
      <c r="G138" s="46">
        <v>3.6</v>
      </c>
      <c r="H138" s="46">
        <v>3.7</v>
      </c>
      <c r="I138" s="46">
        <v>3.67</v>
      </c>
    </row>
    <row r="139" spans="1:9" ht="13" x14ac:dyDescent="0.25">
      <c r="A139" s="44" t="s">
        <v>1082</v>
      </c>
      <c r="B139" s="45" t="s">
        <v>58</v>
      </c>
      <c r="C139" s="46">
        <v>3.4723552894211576</v>
      </c>
      <c r="D139" s="46">
        <v>3.541010498687664</v>
      </c>
      <c r="E139" s="46">
        <v>3.51</v>
      </c>
      <c r="F139" s="46">
        <v>3.4991298364473615</v>
      </c>
      <c r="G139" s="45" t="s">
        <v>58</v>
      </c>
      <c r="H139" s="46">
        <v>3.5020397054114634</v>
      </c>
      <c r="I139" s="46">
        <v>3.5</v>
      </c>
    </row>
    <row r="140" spans="1:9" ht="13" x14ac:dyDescent="0.25">
      <c r="A140" s="44" t="s">
        <v>1083</v>
      </c>
      <c r="B140" s="45" t="s">
        <v>58</v>
      </c>
      <c r="C140" s="46">
        <v>3.4899367311072056</v>
      </c>
      <c r="D140" s="46">
        <v>3.5070842824601369</v>
      </c>
      <c r="E140" s="45" t="s">
        <v>58</v>
      </c>
      <c r="F140" s="46">
        <v>3.4835597913026355</v>
      </c>
      <c r="G140" s="45" t="s">
        <v>58</v>
      </c>
      <c r="H140" s="46">
        <v>3.4997029702970299</v>
      </c>
      <c r="I140" s="46">
        <v>3.49</v>
      </c>
    </row>
    <row r="141" spans="1:9" ht="13" x14ac:dyDescent="0.25">
      <c r="A141" s="44" t="s">
        <v>1084</v>
      </c>
      <c r="B141" s="45" t="s">
        <v>58</v>
      </c>
      <c r="C141" s="46">
        <v>3.5333333333333332</v>
      </c>
      <c r="D141" s="46">
        <v>3.56</v>
      </c>
      <c r="E141" s="45" t="s">
        <v>58</v>
      </c>
      <c r="F141" s="46">
        <v>3.5323986656727233</v>
      </c>
      <c r="G141" s="46">
        <v>3.55</v>
      </c>
      <c r="H141" s="46">
        <v>3.5952447552447553</v>
      </c>
      <c r="I141" s="46">
        <v>3.54</v>
      </c>
    </row>
    <row r="142" spans="1:9" ht="13" x14ac:dyDescent="0.25">
      <c r="A142" s="44" t="s">
        <v>1085</v>
      </c>
      <c r="B142" s="46">
        <v>3.35</v>
      </c>
      <c r="C142" s="46">
        <v>3.4188946015424166</v>
      </c>
      <c r="D142" s="46">
        <v>3.3047619047619046</v>
      </c>
      <c r="E142" s="45" t="s">
        <v>58</v>
      </c>
      <c r="F142" s="46">
        <v>3.3597414740472242</v>
      </c>
      <c r="G142" s="45" t="s">
        <v>58</v>
      </c>
      <c r="H142" s="45" t="s">
        <v>58</v>
      </c>
      <c r="I142" s="46">
        <v>3.36</v>
      </c>
    </row>
    <row r="143" spans="1:9" ht="13" x14ac:dyDescent="0.25">
      <c r="A143" s="44" t="s">
        <v>1086</v>
      </c>
      <c r="B143" s="45" t="s">
        <v>58</v>
      </c>
      <c r="C143" s="46">
        <v>2.895410772200004</v>
      </c>
      <c r="D143" s="46">
        <v>2.8410669975186105</v>
      </c>
      <c r="E143" s="45" t="s">
        <v>58</v>
      </c>
      <c r="F143" s="46">
        <v>2.922319366145993</v>
      </c>
      <c r="G143" s="45" t="s">
        <v>58</v>
      </c>
      <c r="H143" s="46">
        <v>3.0933617701946146</v>
      </c>
      <c r="I143" s="46">
        <v>2.92</v>
      </c>
    </row>
    <row r="144" spans="1:9" ht="13" x14ac:dyDescent="0.25">
      <c r="A144" s="44" t="s">
        <v>1087</v>
      </c>
      <c r="B144" s="45" t="s">
        <v>58</v>
      </c>
      <c r="C144" s="46">
        <v>2.8166666666666669</v>
      </c>
      <c r="D144" s="46">
        <v>2.7833333333333332</v>
      </c>
      <c r="E144" s="45" t="s">
        <v>58</v>
      </c>
      <c r="F144" s="46">
        <v>2.8534762724865046</v>
      </c>
      <c r="G144" s="45" t="s">
        <v>58</v>
      </c>
      <c r="H144" s="46">
        <v>3.051256281407035</v>
      </c>
      <c r="I144" s="46">
        <v>2.86</v>
      </c>
    </row>
    <row r="145" spans="1:9" ht="13" x14ac:dyDescent="0.25">
      <c r="A145" s="44" t="s">
        <v>1088</v>
      </c>
      <c r="B145" s="45" t="s">
        <v>58</v>
      </c>
      <c r="C145" s="46">
        <v>2.3025538707102955</v>
      </c>
      <c r="D145" s="46">
        <v>2.350440528634361</v>
      </c>
      <c r="E145" s="46">
        <v>2.2595918367346939</v>
      </c>
      <c r="F145" s="46">
        <v>2.2911108300165566</v>
      </c>
      <c r="G145" s="45" t="s">
        <v>58</v>
      </c>
      <c r="H145" s="46">
        <v>2.629295154185022</v>
      </c>
      <c r="I145" s="46">
        <v>2.31</v>
      </c>
    </row>
    <row r="146" spans="1:9" ht="13" x14ac:dyDescent="0.25">
      <c r="A146" s="44" t="s">
        <v>1089</v>
      </c>
      <c r="B146" s="45" t="s">
        <v>58</v>
      </c>
      <c r="C146" s="46">
        <v>2.4188328787736291</v>
      </c>
      <c r="D146" s="46">
        <v>2.4409836065573769</v>
      </c>
      <c r="E146" s="46">
        <v>2.4900000000000002</v>
      </c>
      <c r="F146" s="46">
        <v>2.4637759744009373</v>
      </c>
      <c r="G146" s="45" t="s">
        <v>58</v>
      </c>
      <c r="H146" s="46">
        <v>2.57</v>
      </c>
      <c r="I146" s="46">
        <v>2.4700000000000002</v>
      </c>
    </row>
    <row r="147" spans="1:9" ht="13" x14ac:dyDescent="0.25">
      <c r="A147" s="44" t="s">
        <v>1090</v>
      </c>
      <c r="B147" s="45" t="s">
        <v>58</v>
      </c>
      <c r="C147" s="46">
        <v>2.5</v>
      </c>
      <c r="D147" s="46">
        <v>2.57</v>
      </c>
      <c r="E147" s="45" t="s">
        <v>58</v>
      </c>
      <c r="F147" s="46">
        <v>2.5204428877940179</v>
      </c>
      <c r="G147" s="45" t="s">
        <v>58</v>
      </c>
      <c r="H147" s="46">
        <v>2.7522727272727274</v>
      </c>
      <c r="I147" s="46">
        <v>2.5299999999999998</v>
      </c>
    </row>
    <row r="148" spans="1:9" ht="13" x14ac:dyDescent="0.25">
      <c r="A148" s="44" t="s">
        <v>1091</v>
      </c>
      <c r="B148" s="45" t="s">
        <v>58</v>
      </c>
      <c r="C148" s="46">
        <v>2.4366666666666665</v>
      </c>
      <c r="D148" s="46">
        <v>2.5</v>
      </c>
      <c r="E148" s="46">
        <v>2.6</v>
      </c>
      <c r="F148" s="46">
        <v>2.4931989679069959</v>
      </c>
      <c r="G148" s="46">
        <v>2.5</v>
      </c>
      <c r="H148" s="46">
        <v>2.6796407185628741</v>
      </c>
      <c r="I148" s="46">
        <v>2.5</v>
      </c>
    </row>
    <row r="149" spans="1:9" ht="13" x14ac:dyDescent="0.25">
      <c r="A149" s="44" t="s">
        <v>1092</v>
      </c>
      <c r="B149" s="45" t="s">
        <v>58</v>
      </c>
      <c r="C149" s="46">
        <v>2.5836045390835123</v>
      </c>
      <c r="D149" s="46">
        <v>2.4914285714285715</v>
      </c>
      <c r="E149" s="45" t="s">
        <v>58</v>
      </c>
      <c r="F149" s="46">
        <v>2.4968782671877148</v>
      </c>
      <c r="G149" s="45" t="s">
        <v>58</v>
      </c>
      <c r="H149" s="46">
        <v>2.6507812500000001</v>
      </c>
      <c r="I149" s="46">
        <v>2.5099999999999998</v>
      </c>
    </row>
    <row r="150" spans="1:9" ht="13" x14ac:dyDescent="0.25">
      <c r="A150" s="44" t="s">
        <v>1093</v>
      </c>
      <c r="B150" s="46">
        <v>2.35</v>
      </c>
      <c r="C150" s="46">
        <v>2.3800765585125774</v>
      </c>
      <c r="D150" s="46">
        <v>2.3962907531583038</v>
      </c>
      <c r="E150" s="45" t="s">
        <v>58</v>
      </c>
      <c r="F150" s="46">
        <v>2.4235145687018309</v>
      </c>
      <c r="G150" s="46">
        <v>2.3334140435835353</v>
      </c>
      <c r="H150" s="46">
        <v>2.6487804878048782</v>
      </c>
      <c r="I150" s="46">
        <v>2.42</v>
      </c>
    </row>
    <row r="151" spans="1:9" ht="13" x14ac:dyDescent="0.25">
      <c r="A151" s="44" t="s">
        <v>1094</v>
      </c>
      <c r="B151" s="45" t="s">
        <v>58</v>
      </c>
      <c r="C151" s="46">
        <v>2.4873096446700509</v>
      </c>
      <c r="D151" s="46">
        <v>2.4873134328358208</v>
      </c>
      <c r="E151" s="45" t="s">
        <v>58</v>
      </c>
      <c r="F151" s="46">
        <v>2.4864136564214308</v>
      </c>
      <c r="G151" s="45" t="s">
        <v>58</v>
      </c>
      <c r="H151" s="46">
        <v>2.7219044170890658</v>
      </c>
      <c r="I151" s="46">
        <v>2.4900000000000002</v>
      </c>
    </row>
    <row r="152" spans="1:9" ht="13" x14ac:dyDescent="0.25">
      <c r="A152" s="44" t="s">
        <v>1095</v>
      </c>
      <c r="B152" s="45" t="s">
        <v>58</v>
      </c>
      <c r="C152" s="46">
        <v>2.35</v>
      </c>
      <c r="D152" s="46">
        <v>2.4045454545454548</v>
      </c>
      <c r="E152" s="45" t="s">
        <v>58</v>
      </c>
      <c r="F152" s="46">
        <v>2.3849470322874957</v>
      </c>
      <c r="G152" s="45" t="s">
        <v>58</v>
      </c>
      <c r="H152" s="45" t="s">
        <v>58</v>
      </c>
      <c r="I152" s="46">
        <v>2.38</v>
      </c>
    </row>
    <row r="153" spans="1:9" ht="13" x14ac:dyDescent="0.25">
      <c r="A153" s="44" t="s">
        <v>1096</v>
      </c>
      <c r="B153" s="45" t="s">
        <v>58</v>
      </c>
      <c r="C153" s="46">
        <v>2.3454739361148684</v>
      </c>
      <c r="D153" s="46">
        <v>2.3852941176470588</v>
      </c>
      <c r="E153" s="46">
        <v>2.37</v>
      </c>
      <c r="F153" s="46">
        <v>2.3528567800914169</v>
      </c>
      <c r="G153" s="45" t="s">
        <v>58</v>
      </c>
      <c r="H153" s="46">
        <v>2.2112933098432488</v>
      </c>
      <c r="I153" s="46">
        <v>2.35</v>
      </c>
    </row>
    <row r="154" spans="1:9" ht="13" x14ac:dyDescent="0.25">
      <c r="A154" s="44" t="s">
        <v>1097</v>
      </c>
      <c r="B154" s="45" t="s">
        <v>58</v>
      </c>
      <c r="C154" s="46">
        <v>2.2298142487655772</v>
      </c>
      <c r="D154" s="46">
        <v>2.3535714285714286</v>
      </c>
      <c r="E154" s="45" t="s">
        <v>58</v>
      </c>
      <c r="F154" s="46">
        <v>2.2250878893456143</v>
      </c>
      <c r="G154" s="45" t="s">
        <v>58</v>
      </c>
      <c r="H154" s="46">
        <v>2.1</v>
      </c>
      <c r="I154" s="46">
        <v>2.25</v>
      </c>
    </row>
    <row r="155" spans="1:9" ht="13" x14ac:dyDescent="0.25">
      <c r="A155" s="44" t="s">
        <v>1098</v>
      </c>
      <c r="B155" s="45" t="s">
        <v>58</v>
      </c>
      <c r="C155" s="46">
        <v>2.0357142857142856</v>
      </c>
      <c r="D155" s="46">
        <v>2.1327559055118108</v>
      </c>
      <c r="E155" s="45" t="s">
        <v>58</v>
      </c>
      <c r="F155" s="46">
        <v>2.0832955041840466</v>
      </c>
      <c r="G155" s="45" t="s">
        <v>58</v>
      </c>
      <c r="H155" s="46">
        <v>2.2645454545454546</v>
      </c>
      <c r="I155" s="46">
        <v>2.1</v>
      </c>
    </row>
    <row r="156" spans="1:9" ht="13" x14ac:dyDescent="0.25">
      <c r="A156" s="44" t="s">
        <v>1099</v>
      </c>
      <c r="B156" s="45" t="s">
        <v>58</v>
      </c>
      <c r="C156" s="46">
        <v>2.1304093567251461</v>
      </c>
      <c r="D156" s="46">
        <v>2.1302476950598597</v>
      </c>
      <c r="E156" s="46">
        <v>2.2200000000000002</v>
      </c>
      <c r="F156" s="46">
        <v>2.0556957186544342</v>
      </c>
      <c r="G156" s="45" t="s">
        <v>58</v>
      </c>
      <c r="H156" s="46">
        <v>2.5843750000000001</v>
      </c>
      <c r="I156" s="46">
        <v>2.17</v>
      </c>
    </row>
    <row r="157" spans="1:9" ht="13" x14ac:dyDescent="0.25">
      <c r="A157" s="44" t="s">
        <v>1100</v>
      </c>
      <c r="B157" s="45" t="s">
        <v>58</v>
      </c>
      <c r="C157" s="46">
        <v>1.8958333333333333</v>
      </c>
      <c r="D157" s="46">
        <v>2.15</v>
      </c>
      <c r="E157" s="45" t="s">
        <v>58</v>
      </c>
      <c r="F157" s="46">
        <v>1.9271908682071754</v>
      </c>
      <c r="G157" s="45" t="s">
        <v>58</v>
      </c>
      <c r="H157" s="46">
        <v>1.85</v>
      </c>
      <c r="I157" s="46">
        <v>1.93</v>
      </c>
    </row>
    <row r="158" spans="1:9" ht="13" x14ac:dyDescent="0.25">
      <c r="A158" s="44" t="s">
        <v>1101</v>
      </c>
      <c r="B158" s="45" t="s">
        <v>58</v>
      </c>
      <c r="C158" s="46">
        <v>1.9770908867449148</v>
      </c>
      <c r="D158" s="46">
        <v>2.0270270270270272</v>
      </c>
      <c r="E158" s="45" t="s">
        <v>58</v>
      </c>
      <c r="F158" s="46">
        <v>2.0273356648195762</v>
      </c>
      <c r="G158" s="46">
        <v>2</v>
      </c>
      <c r="H158" s="45" t="s">
        <v>58</v>
      </c>
      <c r="I158" s="46">
        <v>2.02</v>
      </c>
    </row>
    <row r="159" spans="1:9" ht="13" x14ac:dyDescent="0.25">
      <c r="A159" s="44" t="s">
        <v>1102</v>
      </c>
      <c r="B159" s="45" t="s">
        <v>58</v>
      </c>
      <c r="C159" s="46">
        <v>2.1177652370203162</v>
      </c>
      <c r="D159" s="45" t="s">
        <v>58</v>
      </c>
      <c r="E159" s="46">
        <v>2.2000000000000002</v>
      </c>
      <c r="F159" s="46">
        <v>2.1412013715446809</v>
      </c>
      <c r="G159" s="45" t="s">
        <v>58</v>
      </c>
      <c r="H159" s="45" t="s">
        <v>58</v>
      </c>
      <c r="I159" s="46">
        <v>2.14</v>
      </c>
    </row>
    <row r="160" spans="1:9" ht="13" x14ac:dyDescent="0.25">
      <c r="A160" s="44" t="s">
        <v>1103</v>
      </c>
      <c r="B160" s="45" t="s">
        <v>58</v>
      </c>
      <c r="C160" s="46">
        <v>2.08000003999984</v>
      </c>
      <c r="D160" s="46">
        <v>2.105</v>
      </c>
      <c r="E160" s="46">
        <v>2.0499999999999998</v>
      </c>
      <c r="F160" s="46">
        <v>2.0874637452519931</v>
      </c>
      <c r="G160" s="45" t="s">
        <v>58</v>
      </c>
      <c r="H160" s="46">
        <v>2.2973203624359066</v>
      </c>
      <c r="I160" s="46">
        <v>2.11</v>
      </c>
    </row>
    <row r="161" spans="1:9" ht="13" x14ac:dyDescent="0.25">
      <c r="A161" s="44" t="s">
        <v>1104</v>
      </c>
      <c r="B161" s="45" t="s">
        <v>58</v>
      </c>
      <c r="C161" s="46">
        <v>2.0066929133858267</v>
      </c>
      <c r="D161" s="46">
        <v>2.1</v>
      </c>
      <c r="E161" s="45" t="s">
        <v>58</v>
      </c>
      <c r="F161" s="46">
        <v>2.0779192902117916</v>
      </c>
      <c r="G161" s="46">
        <v>1.93</v>
      </c>
      <c r="H161" s="46">
        <v>2.1838670893416321</v>
      </c>
      <c r="I161" s="46">
        <v>2.08</v>
      </c>
    </row>
    <row r="162" spans="1:9" ht="13" x14ac:dyDescent="0.25">
      <c r="A162" s="44" t="s">
        <v>1105</v>
      </c>
      <c r="B162" s="46">
        <v>1.95</v>
      </c>
      <c r="C162" s="46">
        <v>1.9500355302895718</v>
      </c>
      <c r="D162" s="46">
        <v>1.909375</v>
      </c>
      <c r="E162" s="45" t="s">
        <v>58</v>
      </c>
      <c r="F162" s="46">
        <v>1.9324474944079812</v>
      </c>
      <c r="G162" s="46">
        <v>1.9</v>
      </c>
      <c r="H162" s="46">
        <v>2.0499999999999998</v>
      </c>
      <c r="I162" s="46">
        <v>1.93</v>
      </c>
    </row>
    <row r="163" spans="1:9" ht="13" x14ac:dyDescent="0.25">
      <c r="A163" s="44" t="s">
        <v>1106</v>
      </c>
      <c r="B163" s="45" t="s">
        <v>58</v>
      </c>
      <c r="C163" s="46">
        <v>1.903657109420714</v>
      </c>
      <c r="D163" s="46">
        <v>1.95</v>
      </c>
      <c r="E163" s="46">
        <v>2.2000000000000002</v>
      </c>
      <c r="F163" s="46">
        <v>1.9052259155867901</v>
      </c>
      <c r="G163" s="45" t="s">
        <v>58</v>
      </c>
      <c r="H163" s="45" t="s">
        <v>58</v>
      </c>
      <c r="I163" s="46">
        <v>1.91</v>
      </c>
    </row>
    <row r="164" spans="1:9" ht="13" x14ac:dyDescent="0.25">
      <c r="A164" s="44" t="s">
        <v>1107</v>
      </c>
      <c r="B164" s="45" t="s">
        <v>58</v>
      </c>
      <c r="C164" s="46">
        <v>1.7571428571428571</v>
      </c>
      <c r="D164" s="46">
        <v>1.776</v>
      </c>
      <c r="E164" s="45" t="s">
        <v>58</v>
      </c>
      <c r="F164" s="46">
        <v>1.7923555555555555</v>
      </c>
      <c r="G164" s="45" t="s">
        <v>58</v>
      </c>
      <c r="H164" s="46">
        <v>2.2999999999999998</v>
      </c>
      <c r="I164" s="46">
        <v>1.79</v>
      </c>
    </row>
    <row r="165" spans="1:9" ht="13" x14ac:dyDescent="0.25">
      <c r="A165" s="44" t="s">
        <v>1108</v>
      </c>
      <c r="B165" s="46">
        <v>1.7</v>
      </c>
      <c r="C165" s="46">
        <v>1.7475000000000001</v>
      </c>
      <c r="D165" s="46">
        <v>1.8064935064935066</v>
      </c>
      <c r="E165" s="45" t="s">
        <v>58</v>
      </c>
      <c r="F165" s="46">
        <v>1.7973859144427169</v>
      </c>
      <c r="G165" s="45" t="s">
        <v>58</v>
      </c>
      <c r="H165" s="46">
        <v>1.8521739130434782</v>
      </c>
      <c r="I165" s="46">
        <v>1.79</v>
      </c>
    </row>
    <row r="166" spans="1:9" ht="13" x14ac:dyDescent="0.25">
      <c r="A166" s="44" t="s">
        <v>1109</v>
      </c>
      <c r="B166" s="45" t="s">
        <v>58</v>
      </c>
      <c r="C166" s="46">
        <v>1.7848717948717949</v>
      </c>
      <c r="D166" s="46">
        <v>1.7827397260273972</v>
      </c>
      <c r="E166" s="46">
        <v>1.9</v>
      </c>
      <c r="F166" s="46">
        <v>1.8883149872988991</v>
      </c>
      <c r="G166" s="45" t="s">
        <v>58</v>
      </c>
      <c r="H166" s="45" t="s">
        <v>58</v>
      </c>
      <c r="I166" s="46">
        <v>1.85</v>
      </c>
    </row>
    <row r="167" spans="1:9" ht="13" x14ac:dyDescent="0.25">
      <c r="A167" s="44" t="s">
        <v>1110</v>
      </c>
      <c r="B167" s="45" t="s">
        <v>58</v>
      </c>
      <c r="C167" s="46">
        <v>1.8719827586206896</v>
      </c>
      <c r="D167" s="46">
        <v>1.8</v>
      </c>
      <c r="E167" s="45" t="s">
        <v>58</v>
      </c>
      <c r="F167" s="46">
        <v>1.8410349965880763</v>
      </c>
      <c r="G167" s="45" t="s">
        <v>58</v>
      </c>
      <c r="H167" s="46">
        <v>1.9</v>
      </c>
      <c r="I167" s="46">
        <v>1.85</v>
      </c>
    </row>
    <row r="168" spans="1:9" ht="13" x14ac:dyDescent="0.25">
      <c r="A168" s="44" t="s">
        <v>1111</v>
      </c>
      <c r="B168" s="45" t="s">
        <v>58</v>
      </c>
      <c r="C168" s="45" t="s">
        <v>58</v>
      </c>
      <c r="D168" s="45" t="s">
        <v>58</v>
      </c>
      <c r="E168" s="45" t="s">
        <v>58</v>
      </c>
      <c r="F168" s="46">
        <v>1.8328844627496408</v>
      </c>
      <c r="G168" s="45" t="s">
        <v>58</v>
      </c>
      <c r="H168" s="46">
        <v>1.85</v>
      </c>
      <c r="I168" s="46">
        <v>1.83</v>
      </c>
    </row>
    <row r="169" spans="1:9" ht="13" x14ac:dyDescent="0.25">
      <c r="A169" s="44" t="s">
        <v>1112</v>
      </c>
      <c r="B169" s="45" t="s">
        <v>58</v>
      </c>
      <c r="C169" s="46">
        <v>1.7477594339622642</v>
      </c>
      <c r="D169" s="46">
        <v>1.75</v>
      </c>
      <c r="E169" s="45" t="s">
        <v>58</v>
      </c>
      <c r="F169" s="46">
        <v>1.7765068734578779</v>
      </c>
      <c r="G169" s="45" t="s">
        <v>58</v>
      </c>
      <c r="H169" s="46">
        <v>1.7958333333333334</v>
      </c>
      <c r="I169" s="46">
        <v>1.77</v>
      </c>
    </row>
    <row r="170" spans="1:9" ht="13" x14ac:dyDescent="0.25">
      <c r="A170" s="44" t="s">
        <v>1113</v>
      </c>
      <c r="B170" s="45" t="s">
        <v>58</v>
      </c>
      <c r="C170" s="46">
        <v>1.8392749244712991</v>
      </c>
      <c r="D170" s="46">
        <v>1.7583333333333333</v>
      </c>
      <c r="E170" s="45" t="s">
        <v>58</v>
      </c>
      <c r="F170" s="46">
        <v>1.7584375374935011</v>
      </c>
      <c r="G170" s="45" t="s">
        <v>58</v>
      </c>
      <c r="H170" s="46">
        <v>2.3888659793814435</v>
      </c>
      <c r="I170" s="46">
        <v>1.78</v>
      </c>
    </row>
    <row r="171" spans="1:9" ht="13" x14ac:dyDescent="0.25">
      <c r="A171" s="44" t="s">
        <v>1114</v>
      </c>
      <c r="B171" s="45" t="s">
        <v>58</v>
      </c>
      <c r="C171" s="46">
        <v>1.7749999999999999</v>
      </c>
      <c r="D171" s="46">
        <v>1.7</v>
      </c>
      <c r="E171" s="45" t="s">
        <v>58</v>
      </c>
      <c r="F171" s="46">
        <v>1.73317208688896</v>
      </c>
      <c r="G171" s="45" t="s">
        <v>58</v>
      </c>
      <c r="H171" s="46">
        <v>2.1635416666666667</v>
      </c>
      <c r="I171" s="46">
        <v>1.84</v>
      </c>
    </row>
    <row r="172" spans="1:9" ht="13" x14ac:dyDescent="0.25">
      <c r="A172" s="44" t="s">
        <v>1115</v>
      </c>
      <c r="B172" s="45" t="s">
        <v>58</v>
      </c>
      <c r="C172" s="46">
        <v>1.8</v>
      </c>
      <c r="D172" s="46">
        <v>1.81</v>
      </c>
      <c r="E172" s="45" t="s">
        <v>58</v>
      </c>
      <c r="F172" s="46">
        <v>1.7677996422182469</v>
      </c>
      <c r="G172" s="45" t="s">
        <v>58</v>
      </c>
      <c r="H172" s="46">
        <v>2.15</v>
      </c>
      <c r="I172" s="46">
        <v>1.79</v>
      </c>
    </row>
    <row r="173" spans="1:9" ht="13" x14ac:dyDescent="0.25">
      <c r="A173" s="44" t="s">
        <v>1116</v>
      </c>
      <c r="B173" s="45" t="s">
        <v>58</v>
      </c>
      <c r="C173" s="46">
        <v>1.9045370851234598</v>
      </c>
      <c r="D173" s="46">
        <v>1.8058803986710963</v>
      </c>
      <c r="E173" s="45" t="s">
        <v>58</v>
      </c>
      <c r="F173" s="46">
        <v>1.8648174724242965</v>
      </c>
      <c r="G173" s="46">
        <v>1.9</v>
      </c>
      <c r="H173" s="46">
        <v>2.2999999999999998</v>
      </c>
      <c r="I173" s="46">
        <v>1.86</v>
      </c>
    </row>
    <row r="174" spans="1:9" ht="13" x14ac:dyDescent="0.25">
      <c r="A174" s="44" t="s">
        <v>1117</v>
      </c>
      <c r="B174" s="45" t="s">
        <v>58</v>
      </c>
      <c r="C174" s="46">
        <v>2.0635950563431478</v>
      </c>
      <c r="D174" s="46">
        <v>2.062566844919786</v>
      </c>
      <c r="E174" s="45" t="s">
        <v>58</v>
      </c>
      <c r="F174" s="46">
        <v>2.0579686479425212</v>
      </c>
      <c r="G174" s="46">
        <v>2</v>
      </c>
      <c r="H174" s="46">
        <v>2.048</v>
      </c>
      <c r="I174" s="46">
        <v>2.06</v>
      </c>
    </row>
    <row r="175" spans="1:9" ht="13" x14ac:dyDescent="0.25">
      <c r="A175" s="44" t="s">
        <v>1118</v>
      </c>
      <c r="B175" s="46">
        <v>2.0499999999999998</v>
      </c>
      <c r="C175" s="46">
        <v>2.1536842105263156</v>
      </c>
      <c r="D175" s="46">
        <v>1.9</v>
      </c>
      <c r="E175" s="45" t="s">
        <v>58</v>
      </c>
      <c r="F175" s="46">
        <v>1.9782242990654206</v>
      </c>
      <c r="G175" s="45" t="s">
        <v>58</v>
      </c>
      <c r="H175" s="45" t="s">
        <v>58</v>
      </c>
      <c r="I175" s="46">
        <v>1.97</v>
      </c>
    </row>
    <row r="176" spans="1:9" ht="13" x14ac:dyDescent="0.25">
      <c r="A176" s="44" t="s">
        <v>1119</v>
      </c>
      <c r="B176" s="45" t="s">
        <v>58</v>
      </c>
      <c r="C176" s="46">
        <v>2.0750000000000002</v>
      </c>
      <c r="D176" s="46">
        <v>2.0333333333333332</v>
      </c>
      <c r="E176" s="45" t="s">
        <v>58</v>
      </c>
      <c r="F176" s="46">
        <v>1.9915789473684211</v>
      </c>
      <c r="G176" s="45" t="s">
        <v>58</v>
      </c>
      <c r="H176" s="45" t="s">
        <v>58</v>
      </c>
      <c r="I176" s="46">
        <v>2.0099999999999998</v>
      </c>
    </row>
    <row r="177" spans="1:9" ht="13" x14ac:dyDescent="0.25">
      <c r="A177" s="44" t="s">
        <v>1120</v>
      </c>
      <c r="B177" s="45" t="s">
        <v>58</v>
      </c>
      <c r="C177" s="46">
        <v>2.1788327441770377</v>
      </c>
      <c r="D177" s="46">
        <v>2</v>
      </c>
      <c r="E177" s="46">
        <v>2.3657894736842104</v>
      </c>
      <c r="F177" s="46">
        <v>2.3186724000160592</v>
      </c>
      <c r="G177" s="45" t="s">
        <v>58</v>
      </c>
      <c r="H177" s="46">
        <v>2.907142857142857</v>
      </c>
      <c r="I177" s="46">
        <v>2.31</v>
      </c>
    </row>
    <row r="178" spans="1:9" ht="13" x14ac:dyDescent="0.25">
      <c r="A178" s="44" t="s">
        <v>1121</v>
      </c>
      <c r="B178" s="45" t="s">
        <v>58</v>
      </c>
      <c r="C178" s="46">
        <v>2.4583384996900186</v>
      </c>
      <c r="D178" s="46">
        <v>2.5092817679558013</v>
      </c>
      <c r="E178" s="45" t="s">
        <v>58</v>
      </c>
      <c r="F178" s="46">
        <v>2.4814143941866926</v>
      </c>
      <c r="G178" s="46">
        <v>2.65</v>
      </c>
      <c r="H178" s="46">
        <v>2.4932853250291944</v>
      </c>
      <c r="I178" s="46">
        <v>2.48</v>
      </c>
    </row>
    <row r="179" spans="1:9" ht="13" x14ac:dyDescent="0.25">
      <c r="A179" s="44" t="s">
        <v>1122</v>
      </c>
      <c r="B179" s="45" t="s">
        <v>58</v>
      </c>
      <c r="C179" s="46">
        <v>2.5706392655605153</v>
      </c>
      <c r="D179" s="46">
        <v>2.5662683438155138</v>
      </c>
      <c r="E179" s="45" t="s">
        <v>58</v>
      </c>
      <c r="F179" s="46">
        <v>2.6069851815104523</v>
      </c>
      <c r="G179" s="45" t="s">
        <v>58</v>
      </c>
      <c r="H179" s="46">
        <v>2.7866636113657197</v>
      </c>
      <c r="I179" s="46">
        <v>2.67</v>
      </c>
    </row>
    <row r="180" spans="1:9" ht="13" x14ac:dyDescent="0.25">
      <c r="A180" s="44" t="s">
        <v>1123</v>
      </c>
      <c r="B180" s="45" t="s">
        <v>58</v>
      </c>
      <c r="C180" s="46">
        <v>3.1071428571428572</v>
      </c>
      <c r="D180" s="46">
        <v>2.9618181818181819</v>
      </c>
      <c r="E180" s="45" t="s">
        <v>58</v>
      </c>
      <c r="F180" s="46">
        <v>2.9114458487687949</v>
      </c>
      <c r="G180" s="45" t="s">
        <v>58</v>
      </c>
      <c r="H180" s="46">
        <v>3</v>
      </c>
      <c r="I180" s="46">
        <v>2.95</v>
      </c>
    </row>
    <row r="181" spans="1:9" ht="13" x14ac:dyDescent="0.25">
      <c r="A181" s="44" t="s">
        <v>1124</v>
      </c>
      <c r="B181" s="45" t="s">
        <v>58</v>
      </c>
      <c r="C181" s="46">
        <v>3.2</v>
      </c>
      <c r="D181" s="45" t="s">
        <v>58</v>
      </c>
      <c r="E181" s="45" t="s">
        <v>58</v>
      </c>
      <c r="F181" s="46">
        <v>3.1763471626132569</v>
      </c>
      <c r="G181" s="45" t="s">
        <v>58</v>
      </c>
      <c r="H181" s="46">
        <v>3.3681818181818182</v>
      </c>
      <c r="I181" s="46">
        <v>3.2</v>
      </c>
    </row>
    <row r="182" spans="1:9" ht="13" x14ac:dyDescent="0.25">
      <c r="A182" s="44" t="s">
        <v>1125</v>
      </c>
      <c r="B182" s="45" t="s">
        <v>58</v>
      </c>
      <c r="C182" s="46">
        <v>3.15</v>
      </c>
      <c r="D182" s="46">
        <v>3</v>
      </c>
      <c r="E182" s="45" t="s">
        <v>58</v>
      </c>
      <c r="F182" s="46">
        <v>3.0491872991872992</v>
      </c>
      <c r="G182" s="45" t="s">
        <v>58</v>
      </c>
      <c r="H182" s="46">
        <v>3.4597457627118646</v>
      </c>
      <c r="I182" s="46">
        <v>3.19</v>
      </c>
    </row>
    <row r="183" spans="1:9" ht="13" x14ac:dyDescent="0.25">
      <c r="A183" s="44" t="s">
        <v>1126</v>
      </c>
      <c r="B183" s="45" t="s">
        <v>58</v>
      </c>
      <c r="C183" s="46">
        <v>3.1010000000000004</v>
      </c>
      <c r="D183" s="46">
        <v>3</v>
      </c>
      <c r="E183" s="45" t="s">
        <v>58</v>
      </c>
      <c r="F183" s="46">
        <v>3.0581027667984189</v>
      </c>
      <c r="G183" s="45" t="s">
        <v>58</v>
      </c>
      <c r="H183" s="46">
        <v>3.4</v>
      </c>
      <c r="I183" s="46">
        <v>3.09</v>
      </c>
    </row>
    <row r="184" spans="1:9" ht="13" x14ac:dyDescent="0.25">
      <c r="A184" s="44" t="s">
        <v>1127</v>
      </c>
      <c r="B184" s="45" t="s">
        <v>58</v>
      </c>
      <c r="C184" s="46">
        <v>3.0139875822000892</v>
      </c>
      <c r="D184" s="46">
        <v>2.92</v>
      </c>
      <c r="E184" s="46">
        <v>2.95</v>
      </c>
      <c r="F184" s="46">
        <v>3.0270933072789448</v>
      </c>
      <c r="G184" s="45" t="s">
        <v>58</v>
      </c>
      <c r="H184" s="45" t="s">
        <v>58</v>
      </c>
      <c r="I184" s="46">
        <v>3.01</v>
      </c>
    </row>
    <row r="185" spans="1:9" ht="13" x14ac:dyDescent="0.25">
      <c r="A185" s="44" t="s">
        <v>1128</v>
      </c>
      <c r="B185" s="45" t="s">
        <v>58</v>
      </c>
      <c r="C185" s="46">
        <v>3.1761229314420802</v>
      </c>
      <c r="D185" s="46">
        <v>3.0249999999999999</v>
      </c>
      <c r="E185" s="45" t="s">
        <v>58</v>
      </c>
      <c r="F185" s="46">
        <v>3.0349497820198383</v>
      </c>
      <c r="G185" s="46">
        <v>3.05</v>
      </c>
      <c r="H185" s="46">
        <v>3.3949978804578209</v>
      </c>
      <c r="I185" s="46">
        <v>3.1</v>
      </c>
    </row>
    <row r="186" spans="1:9" ht="13" x14ac:dyDescent="0.25">
      <c r="A186" s="44" t="s">
        <v>1129</v>
      </c>
      <c r="B186" s="46">
        <v>3</v>
      </c>
      <c r="C186" s="46">
        <v>3.0798701298701299</v>
      </c>
      <c r="D186" s="46">
        <v>2.9</v>
      </c>
      <c r="E186" s="45" t="s">
        <v>58</v>
      </c>
      <c r="F186" s="46">
        <v>2.9481922675026122</v>
      </c>
      <c r="G186" s="46">
        <v>2.85</v>
      </c>
      <c r="H186" s="46">
        <v>2.9</v>
      </c>
      <c r="I186" s="46">
        <v>2.96</v>
      </c>
    </row>
    <row r="187" spans="1:9" ht="13" x14ac:dyDescent="0.25">
      <c r="A187" s="44" t="s">
        <v>1130</v>
      </c>
      <c r="B187" s="45" t="s">
        <v>58</v>
      </c>
      <c r="C187" s="46">
        <v>2.8232641793541911</v>
      </c>
      <c r="D187" s="46">
        <v>2.9139534883720932</v>
      </c>
      <c r="E187" s="46">
        <v>3</v>
      </c>
      <c r="F187" s="46">
        <v>2.8245468509984639</v>
      </c>
      <c r="G187" s="45" t="s">
        <v>58</v>
      </c>
      <c r="H187" s="46">
        <v>2.95</v>
      </c>
      <c r="I187" s="46">
        <v>2.84</v>
      </c>
    </row>
    <row r="188" spans="1:9" ht="13" x14ac:dyDescent="0.25">
      <c r="A188" s="44" t="s">
        <v>1131</v>
      </c>
      <c r="B188" s="46">
        <v>2.85</v>
      </c>
      <c r="C188" s="46">
        <v>3.0893548387096774</v>
      </c>
      <c r="D188" s="46">
        <v>3.0740139211136892</v>
      </c>
      <c r="E188" s="46">
        <v>3</v>
      </c>
      <c r="F188" s="46">
        <v>3.0509655172413792</v>
      </c>
      <c r="G188" s="45" t="s">
        <v>58</v>
      </c>
      <c r="H188" s="46">
        <v>3.1280373831775701</v>
      </c>
      <c r="I188" s="46">
        <v>3.06</v>
      </c>
    </row>
    <row r="189" spans="1:9" ht="13" x14ac:dyDescent="0.25">
      <c r="A189" s="44" t="s">
        <v>1132</v>
      </c>
      <c r="B189" s="45" t="s">
        <v>58</v>
      </c>
      <c r="C189" s="46">
        <v>3.1477402742793172</v>
      </c>
      <c r="D189" s="45" t="s">
        <v>58</v>
      </c>
      <c r="E189" s="46">
        <v>3.12</v>
      </c>
      <c r="F189" s="46">
        <v>3.1114494772898404</v>
      </c>
      <c r="G189" s="45" t="s">
        <v>58</v>
      </c>
      <c r="H189" s="45" t="s">
        <v>58</v>
      </c>
      <c r="I189" s="46">
        <v>3.12</v>
      </c>
    </row>
    <row r="190" spans="1:9" ht="13" x14ac:dyDescent="0.25">
      <c r="A190" s="44" t="s">
        <v>1133</v>
      </c>
      <c r="B190" s="45" t="s">
        <v>58</v>
      </c>
      <c r="C190" s="46">
        <v>3.0595907928388746</v>
      </c>
      <c r="D190" s="46">
        <v>3.1169230769230771</v>
      </c>
      <c r="E190" s="45" t="s">
        <v>58</v>
      </c>
      <c r="F190" s="46">
        <v>3.0864380060414365</v>
      </c>
      <c r="G190" s="45" t="s">
        <v>58</v>
      </c>
      <c r="H190" s="46">
        <v>2.9209785522788203</v>
      </c>
      <c r="I190" s="46">
        <v>3.08</v>
      </c>
    </row>
    <row r="191" spans="1:9" ht="13" x14ac:dyDescent="0.25">
      <c r="A191" s="44" t="s">
        <v>1134</v>
      </c>
      <c r="B191" s="45" t="s">
        <v>58</v>
      </c>
      <c r="C191" s="46">
        <v>3.2687499999999998</v>
      </c>
      <c r="D191" s="46">
        <v>3.4</v>
      </c>
      <c r="E191" s="46">
        <v>3.5</v>
      </c>
      <c r="F191" s="46">
        <v>3.3816394569346948</v>
      </c>
      <c r="G191" s="45" t="s">
        <v>58</v>
      </c>
      <c r="H191" s="46">
        <v>3.1749999999999998</v>
      </c>
      <c r="I191" s="46">
        <v>3.37</v>
      </c>
    </row>
    <row r="192" spans="1:9" ht="13" x14ac:dyDescent="0.25">
      <c r="A192" s="44" t="s">
        <v>1135</v>
      </c>
      <c r="B192" s="45" t="s">
        <v>58</v>
      </c>
      <c r="C192" s="46">
        <v>3.3074712643678161</v>
      </c>
      <c r="D192" s="46">
        <v>3.2462499999999999</v>
      </c>
      <c r="E192" s="45" t="s">
        <v>58</v>
      </c>
      <c r="F192" s="46">
        <v>3.2698278490326658</v>
      </c>
      <c r="G192" s="45" t="s">
        <v>58</v>
      </c>
      <c r="H192" s="45" t="s">
        <v>58</v>
      </c>
      <c r="I192" s="46">
        <v>3.27</v>
      </c>
    </row>
    <row r="193" spans="1:9" ht="13" x14ac:dyDescent="0.25">
      <c r="A193" s="44" t="s">
        <v>1136</v>
      </c>
      <c r="B193" s="45" t="s">
        <v>58</v>
      </c>
      <c r="C193" s="46">
        <v>3.2932126696832578</v>
      </c>
      <c r="D193" s="46">
        <v>3.2652173913043478</v>
      </c>
      <c r="E193" s="45" t="s">
        <v>58</v>
      </c>
      <c r="F193" s="46">
        <v>3.2791950939262811</v>
      </c>
      <c r="G193" s="45" t="s">
        <v>58</v>
      </c>
      <c r="H193" s="46">
        <v>3.45</v>
      </c>
      <c r="I193" s="46">
        <v>3.28</v>
      </c>
    </row>
    <row r="194" spans="1:9" ht="13" x14ac:dyDescent="0.25">
      <c r="A194" s="44" t="s">
        <v>1137</v>
      </c>
      <c r="B194" s="45" t="s">
        <v>58</v>
      </c>
      <c r="C194" s="46">
        <v>3.2806564587066296</v>
      </c>
      <c r="D194" s="46">
        <v>3.2</v>
      </c>
      <c r="E194" s="45" t="s">
        <v>58</v>
      </c>
      <c r="F194" s="46">
        <v>3.2531897876886808</v>
      </c>
      <c r="G194" s="45" t="s">
        <v>58</v>
      </c>
      <c r="H194" s="46">
        <v>3.4</v>
      </c>
      <c r="I194" s="46">
        <v>3.26</v>
      </c>
    </row>
    <row r="195" spans="1:9" ht="13" x14ac:dyDescent="0.25">
      <c r="A195" s="44" t="s">
        <v>1138</v>
      </c>
      <c r="B195" s="45" t="s">
        <v>58</v>
      </c>
      <c r="C195" s="46">
        <v>3.5166666666666666</v>
      </c>
      <c r="D195" s="46">
        <v>3.6</v>
      </c>
      <c r="E195" s="45" t="s">
        <v>58</v>
      </c>
      <c r="F195" s="46">
        <v>3.5888388519563401</v>
      </c>
      <c r="G195" s="45" t="s">
        <v>58</v>
      </c>
      <c r="H195" s="46">
        <v>3.6318181818181818</v>
      </c>
      <c r="I195" s="46">
        <v>3.59</v>
      </c>
    </row>
    <row r="196" spans="1:9" ht="13" x14ac:dyDescent="0.25">
      <c r="A196" s="44" t="s">
        <v>1139</v>
      </c>
      <c r="B196" s="45" t="s">
        <v>58</v>
      </c>
      <c r="C196" s="46">
        <v>3.8250000000000002</v>
      </c>
      <c r="D196" s="45" t="s">
        <v>58</v>
      </c>
      <c r="E196" s="45" t="s">
        <v>58</v>
      </c>
      <c r="F196" s="46">
        <v>3.8336558396682792</v>
      </c>
      <c r="G196" s="45" t="s">
        <v>58</v>
      </c>
      <c r="H196" s="46">
        <v>3.7670731707317073</v>
      </c>
      <c r="I196" s="46">
        <v>3.83</v>
      </c>
    </row>
    <row r="197" spans="1:9" ht="13" x14ac:dyDescent="0.25">
      <c r="A197" s="44" t="s">
        <v>1140</v>
      </c>
      <c r="B197" s="45" t="s">
        <v>58</v>
      </c>
      <c r="C197" s="46">
        <v>3.875</v>
      </c>
      <c r="D197" s="45" t="s">
        <v>58</v>
      </c>
      <c r="E197" s="45" t="s">
        <v>58</v>
      </c>
      <c r="F197" s="46">
        <v>3.8957906899966988</v>
      </c>
      <c r="G197" s="45" t="s">
        <v>58</v>
      </c>
      <c r="H197" s="45" t="s">
        <v>58</v>
      </c>
      <c r="I197" s="46">
        <v>3.9</v>
      </c>
    </row>
    <row r="198" spans="1:9" ht="13" x14ac:dyDescent="0.25">
      <c r="A198" s="44" t="s">
        <v>1141</v>
      </c>
      <c r="B198" s="45" t="s">
        <v>58</v>
      </c>
      <c r="C198" s="46">
        <v>4.4000000000000004</v>
      </c>
      <c r="D198" s="46">
        <v>4.4000000000000004</v>
      </c>
      <c r="E198" s="45" t="s">
        <v>58</v>
      </c>
      <c r="F198" s="46">
        <v>4.3822916666666663</v>
      </c>
      <c r="G198" s="45" t="s">
        <v>58</v>
      </c>
      <c r="H198" s="46">
        <v>4.381176470588235</v>
      </c>
      <c r="I198" s="46">
        <v>4.38</v>
      </c>
    </row>
    <row r="199" spans="1:9" ht="13" x14ac:dyDescent="0.25">
      <c r="A199" s="44" t="s">
        <v>1142</v>
      </c>
      <c r="B199" s="45" t="s">
        <v>58</v>
      </c>
      <c r="C199" s="46">
        <v>4.5666666666666664</v>
      </c>
      <c r="D199" s="46">
        <v>4.6500000000000004</v>
      </c>
      <c r="E199" s="45" t="s">
        <v>58</v>
      </c>
      <c r="F199" s="46">
        <v>4.5509433962264154</v>
      </c>
      <c r="G199" s="45" t="s">
        <v>58</v>
      </c>
      <c r="H199" s="46">
        <v>4.4444444444444446</v>
      </c>
      <c r="I199" s="46">
        <v>4.5599999999999996</v>
      </c>
    </row>
    <row r="200" spans="1:9" ht="13" x14ac:dyDescent="0.25">
      <c r="A200" s="44" t="s">
        <v>1143</v>
      </c>
      <c r="B200" s="45" t="s">
        <v>58</v>
      </c>
      <c r="C200" s="45" t="s">
        <v>58</v>
      </c>
      <c r="D200" s="45" t="s">
        <v>58</v>
      </c>
      <c r="E200" s="45" t="s">
        <v>58</v>
      </c>
      <c r="F200" s="46">
        <v>5.0038014783526927</v>
      </c>
      <c r="G200" s="45" t="s">
        <v>58</v>
      </c>
      <c r="H200" s="46">
        <v>4.8</v>
      </c>
      <c r="I200" s="46">
        <v>4.99</v>
      </c>
    </row>
    <row r="201" spans="1:9" ht="13" x14ac:dyDescent="0.25">
      <c r="A201" s="44" t="s">
        <v>1144</v>
      </c>
      <c r="B201" s="45" t="s">
        <v>58</v>
      </c>
      <c r="C201" s="46">
        <v>4.9112499999999999</v>
      </c>
      <c r="D201" s="46">
        <v>5.048</v>
      </c>
      <c r="E201" s="45" t="s">
        <v>58</v>
      </c>
      <c r="F201" s="46">
        <v>5.03</v>
      </c>
      <c r="G201" s="45" t="s">
        <v>58</v>
      </c>
      <c r="H201" s="46">
        <v>5.4</v>
      </c>
      <c r="I201" s="46">
        <v>5.05</v>
      </c>
    </row>
    <row r="202" spans="1:9" ht="13" x14ac:dyDescent="0.25">
      <c r="A202" s="44" t="s">
        <v>1145</v>
      </c>
      <c r="B202" s="45" t="s">
        <v>58</v>
      </c>
      <c r="C202" s="46">
        <v>4.9043956043956047</v>
      </c>
      <c r="D202" s="45" t="s">
        <v>58</v>
      </c>
      <c r="E202" s="45" t="s">
        <v>58</v>
      </c>
      <c r="F202" s="46">
        <v>4.7767300720583634</v>
      </c>
      <c r="G202" s="45" t="s">
        <v>58</v>
      </c>
      <c r="H202" s="45" t="s">
        <v>58</v>
      </c>
      <c r="I202" s="46">
        <v>4.79</v>
      </c>
    </row>
    <row r="203" spans="1:9" ht="13" x14ac:dyDescent="0.25">
      <c r="A203" s="44" t="s">
        <v>1146</v>
      </c>
      <c r="B203" s="45" t="s">
        <v>58</v>
      </c>
      <c r="C203" s="46">
        <v>4.9222679390259012</v>
      </c>
      <c r="D203" s="46">
        <v>4.9533333333333331</v>
      </c>
      <c r="E203" s="45" t="s">
        <v>58</v>
      </c>
      <c r="F203" s="46">
        <v>4.9191199376947043</v>
      </c>
      <c r="G203" s="45" t="s">
        <v>58</v>
      </c>
      <c r="H203" s="46">
        <v>4.9142857142857146</v>
      </c>
      <c r="I203" s="46">
        <v>4.93</v>
      </c>
    </row>
    <row r="204" spans="1:9" ht="13" x14ac:dyDescent="0.25">
      <c r="A204" s="44" t="s">
        <v>1147</v>
      </c>
      <c r="B204" s="46">
        <v>5.2</v>
      </c>
      <c r="C204" s="46">
        <v>5.0986369328581063</v>
      </c>
      <c r="D204" s="46">
        <v>5</v>
      </c>
      <c r="E204" s="45" t="s">
        <v>58</v>
      </c>
      <c r="F204" s="46">
        <v>5.0519541778975743</v>
      </c>
      <c r="G204" s="45" t="s">
        <v>58</v>
      </c>
      <c r="H204" s="46">
        <v>4.82</v>
      </c>
      <c r="I204" s="46">
        <v>5.05</v>
      </c>
    </row>
    <row r="205" spans="1:9" ht="13" x14ac:dyDescent="0.25">
      <c r="A205" s="44" t="s">
        <v>1148</v>
      </c>
      <c r="B205" s="45" t="s">
        <v>58</v>
      </c>
      <c r="C205" s="46">
        <v>5.9573170731707314</v>
      </c>
      <c r="D205" s="46">
        <v>5.68</v>
      </c>
      <c r="E205" s="45" t="s">
        <v>58</v>
      </c>
      <c r="F205" s="46">
        <v>5.6152607855763037</v>
      </c>
      <c r="G205" s="45" t="s">
        <v>58</v>
      </c>
      <c r="H205" s="46">
        <v>5.4</v>
      </c>
      <c r="I205" s="46">
        <v>5.68</v>
      </c>
    </row>
    <row r="206" spans="1:9" ht="13" x14ac:dyDescent="0.25">
      <c r="A206" s="44" t="s">
        <v>1149</v>
      </c>
      <c r="B206" s="45" t="s">
        <v>58</v>
      </c>
      <c r="C206" s="46">
        <v>6.0446428571428568</v>
      </c>
      <c r="D206" s="46">
        <v>6.3250000000000002</v>
      </c>
      <c r="E206" s="45" t="s">
        <v>58</v>
      </c>
      <c r="F206" s="46">
        <v>5.9940051020408163</v>
      </c>
      <c r="G206" s="45" t="s">
        <v>58</v>
      </c>
      <c r="H206" s="46">
        <v>5.9</v>
      </c>
      <c r="I206" s="46">
        <v>6.01</v>
      </c>
    </row>
    <row r="207" spans="1:9" ht="13" x14ac:dyDescent="0.25">
      <c r="A207" s="44" t="s">
        <v>1150</v>
      </c>
      <c r="B207" s="45" t="s">
        <v>58</v>
      </c>
      <c r="C207" s="45" t="s">
        <v>58</v>
      </c>
      <c r="D207" s="45" t="s">
        <v>58</v>
      </c>
      <c r="E207" s="45" t="s">
        <v>58</v>
      </c>
      <c r="F207" s="46">
        <v>6.9713636363636367</v>
      </c>
      <c r="G207" s="45" t="s">
        <v>58</v>
      </c>
      <c r="H207" s="45" t="s">
        <v>58</v>
      </c>
      <c r="I207" s="46">
        <v>6.97</v>
      </c>
    </row>
    <row r="208" spans="1:9" ht="13" x14ac:dyDescent="0.25">
      <c r="A208" s="44" t="s">
        <v>1151</v>
      </c>
      <c r="B208" s="45" t="s">
        <v>58</v>
      </c>
      <c r="C208" s="46">
        <v>7.32</v>
      </c>
      <c r="D208" s="45" t="s">
        <v>58</v>
      </c>
      <c r="E208" s="45" t="s">
        <v>58</v>
      </c>
      <c r="F208" s="46">
        <v>7.4776363636363632</v>
      </c>
      <c r="G208" s="45" t="s">
        <v>58</v>
      </c>
      <c r="H208" s="45" t="s">
        <v>58</v>
      </c>
      <c r="I208" s="46">
        <v>7.47</v>
      </c>
    </row>
    <row r="209" spans="1:9" ht="13" x14ac:dyDescent="0.25">
      <c r="A209" s="44" t="s">
        <v>1152</v>
      </c>
      <c r="B209" s="45" t="s">
        <v>58</v>
      </c>
      <c r="C209" s="46">
        <v>7.7807017543859649</v>
      </c>
      <c r="D209" s="45" t="s">
        <v>58</v>
      </c>
      <c r="E209" s="45" t="s">
        <v>58</v>
      </c>
      <c r="F209" s="46">
        <v>7.5369230769230766</v>
      </c>
      <c r="G209" s="45" t="s">
        <v>58</v>
      </c>
      <c r="H209" s="45" t="s">
        <v>58</v>
      </c>
      <c r="I209" s="46">
        <v>7.57</v>
      </c>
    </row>
  </sheetData>
  <mergeCells count="16">
    <mergeCell ref="A7:C7"/>
    <mergeCell ref="D7:I7"/>
    <mergeCell ref="A8:C8"/>
    <mergeCell ref="D8:I8"/>
    <mergeCell ref="A9:C9"/>
    <mergeCell ref="D9:I9"/>
    <mergeCell ref="A13:C13"/>
    <mergeCell ref="D13:I13"/>
    <mergeCell ref="A14:C14"/>
    <mergeCell ref="D14:I14"/>
    <mergeCell ref="A10:C10"/>
    <mergeCell ref="D10:I10"/>
    <mergeCell ref="A11:C11"/>
    <mergeCell ref="D11:I11"/>
    <mergeCell ref="A12:C12"/>
    <mergeCell ref="D12:I1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7C722-5902-4259-87D6-5CF56612AB3B}">
  <sheetPr>
    <tabColor rgb="FF92D050"/>
  </sheetPr>
  <dimension ref="A7:I209"/>
  <sheetViews>
    <sheetView workbookViewId="0">
      <selection activeCell="B42" sqref="B42"/>
    </sheetView>
  </sheetViews>
  <sheetFormatPr defaultColWidth="10.90625" defaultRowHeight="12.5" x14ac:dyDescent="0.25"/>
  <cols>
    <col min="1" max="1" width="15.54296875" style="36" bestFit="1" customWidth="1"/>
    <col min="2" max="2" width="49.7265625" style="36" bestFit="1" customWidth="1"/>
    <col min="3" max="4" width="50.54296875" style="36" bestFit="1" customWidth="1"/>
    <col min="5" max="5" width="49" style="36" bestFit="1" customWidth="1"/>
    <col min="6" max="6" width="47.26953125" style="36" bestFit="1" customWidth="1"/>
    <col min="7" max="7" width="49.26953125" style="36" bestFit="1" customWidth="1"/>
    <col min="8" max="8" width="48.81640625" style="36" bestFit="1" customWidth="1"/>
    <col min="9" max="9" width="12.54296875" style="36" bestFit="1" customWidth="1"/>
    <col min="10" max="256" width="8.54296875" style="36" customWidth="1"/>
    <col min="257" max="257" width="15.54296875" style="36" bestFit="1" customWidth="1"/>
    <col min="258" max="258" width="49.7265625" style="36" bestFit="1" customWidth="1"/>
    <col min="259" max="260" width="50.54296875" style="36" bestFit="1" customWidth="1"/>
    <col min="261" max="261" width="49" style="36" bestFit="1" customWidth="1"/>
    <col min="262" max="262" width="47.26953125" style="36" bestFit="1" customWidth="1"/>
    <col min="263" max="263" width="49.26953125" style="36" bestFit="1" customWidth="1"/>
    <col min="264" max="264" width="48.81640625" style="36" bestFit="1" customWidth="1"/>
    <col min="265" max="265" width="12.54296875" style="36" bestFit="1" customWidth="1"/>
    <col min="266" max="512" width="8.54296875" style="36" customWidth="1"/>
    <col min="513" max="513" width="15.54296875" style="36" bestFit="1" customWidth="1"/>
    <col min="514" max="514" width="49.7265625" style="36" bestFit="1" customWidth="1"/>
    <col min="515" max="516" width="50.54296875" style="36" bestFit="1" customWidth="1"/>
    <col min="517" max="517" width="49" style="36" bestFit="1" customWidth="1"/>
    <col min="518" max="518" width="47.26953125" style="36" bestFit="1" customWidth="1"/>
    <col min="519" max="519" width="49.26953125" style="36" bestFit="1" customWidth="1"/>
    <col min="520" max="520" width="48.81640625" style="36" bestFit="1" customWidth="1"/>
    <col min="521" max="521" width="12.54296875" style="36" bestFit="1" customWidth="1"/>
    <col min="522" max="768" width="8.54296875" style="36" customWidth="1"/>
    <col min="769" max="769" width="15.54296875" style="36" bestFit="1" customWidth="1"/>
    <col min="770" max="770" width="49.7265625" style="36" bestFit="1" customWidth="1"/>
    <col min="771" max="772" width="50.54296875" style="36" bestFit="1" customWidth="1"/>
    <col min="773" max="773" width="49" style="36" bestFit="1" customWidth="1"/>
    <col min="774" max="774" width="47.26953125" style="36" bestFit="1" customWidth="1"/>
    <col min="775" max="775" width="49.26953125" style="36" bestFit="1" customWidth="1"/>
    <col min="776" max="776" width="48.81640625" style="36" bestFit="1" customWidth="1"/>
    <col min="777" max="777" width="12.54296875" style="36" bestFit="1" customWidth="1"/>
    <col min="778" max="1024" width="8.54296875" style="36" customWidth="1"/>
    <col min="1025" max="1025" width="15.54296875" style="36" bestFit="1" customWidth="1"/>
    <col min="1026" max="1026" width="49.7265625" style="36" bestFit="1" customWidth="1"/>
    <col min="1027" max="1028" width="50.54296875" style="36" bestFit="1" customWidth="1"/>
    <col min="1029" max="1029" width="49" style="36" bestFit="1" customWidth="1"/>
    <col min="1030" max="1030" width="47.26953125" style="36" bestFit="1" customWidth="1"/>
    <col min="1031" max="1031" width="49.26953125" style="36" bestFit="1" customWidth="1"/>
    <col min="1032" max="1032" width="48.81640625" style="36" bestFit="1" customWidth="1"/>
    <col min="1033" max="1033" width="12.54296875" style="36" bestFit="1" customWidth="1"/>
    <col min="1034" max="1280" width="8.54296875" style="36" customWidth="1"/>
    <col min="1281" max="1281" width="15.54296875" style="36" bestFit="1" customWidth="1"/>
    <col min="1282" max="1282" width="49.7265625" style="36" bestFit="1" customWidth="1"/>
    <col min="1283" max="1284" width="50.54296875" style="36" bestFit="1" customWidth="1"/>
    <col min="1285" max="1285" width="49" style="36" bestFit="1" customWidth="1"/>
    <col min="1286" max="1286" width="47.26953125" style="36" bestFit="1" customWidth="1"/>
    <col min="1287" max="1287" width="49.26953125" style="36" bestFit="1" customWidth="1"/>
    <col min="1288" max="1288" width="48.81640625" style="36" bestFit="1" customWidth="1"/>
    <col min="1289" max="1289" width="12.54296875" style="36" bestFit="1" customWidth="1"/>
    <col min="1290" max="1536" width="8.54296875" style="36" customWidth="1"/>
    <col min="1537" max="1537" width="15.54296875" style="36" bestFit="1" customWidth="1"/>
    <col min="1538" max="1538" width="49.7265625" style="36" bestFit="1" customWidth="1"/>
    <col min="1539" max="1540" width="50.54296875" style="36" bestFit="1" customWidth="1"/>
    <col min="1541" max="1541" width="49" style="36" bestFit="1" customWidth="1"/>
    <col min="1542" max="1542" width="47.26953125" style="36" bestFit="1" customWidth="1"/>
    <col min="1543" max="1543" width="49.26953125" style="36" bestFit="1" customWidth="1"/>
    <col min="1544" max="1544" width="48.81640625" style="36" bestFit="1" customWidth="1"/>
    <col min="1545" max="1545" width="12.54296875" style="36" bestFit="1" customWidth="1"/>
    <col min="1546" max="1792" width="8.54296875" style="36" customWidth="1"/>
    <col min="1793" max="1793" width="15.54296875" style="36" bestFit="1" customWidth="1"/>
    <col min="1794" max="1794" width="49.7265625" style="36" bestFit="1" customWidth="1"/>
    <col min="1795" max="1796" width="50.54296875" style="36" bestFit="1" customWidth="1"/>
    <col min="1797" max="1797" width="49" style="36" bestFit="1" customWidth="1"/>
    <col min="1798" max="1798" width="47.26953125" style="36" bestFit="1" customWidth="1"/>
    <col min="1799" max="1799" width="49.26953125" style="36" bestFit="1" customWidth="1"/>
    <col min="1800" max="1800" width="48.81640625" style="36" bestFit="1" customWidth="1"/>
    <col min="1801" max="1801" width="12.54296875" style="36" bestFit="1" customWidth="1"/>
    <col min="1802" max="2048" width="8.54296875" style="36" customWidth="1"/>
    <col min="2049" max="2049" width="15.54296875" style="36" bestFit="1" customWidth="1"/>
    <col min="2050" max="2050" width="49.7265625" style="36" bestFit="1" customWidth="1"/>
    <col min="2051" max="2052" width="50.54296875" style="36" bestFit="1" customWidth="1"/>
    <col min="2053" max="2053" width="49" style="36" bestFit="1" customWidth="1"/>
    <col min="2054" max="2054" width="47.26953125" style="36" bestFit="1" customWidth="1"/>
    <col min="2055" max="2055" width="49.26953125" style="36" bestFit="1" customWidth="1"/>
    <col min="2056" max="2056" width="48.81640625" style="36" bestFit="1" customWidth="1"/>
    <col min="2057" max="2057" width="12.54296875" style="36" bestFit="1" customWidth="1"/>
    <col min="2058" max="2304" width="8.54296875" style="36" customWidth="1"/>
    <col min="2305" max="2305" width="15.54296875" style="36" bestFit="1" customWidth="1"/>
    <col min="2306" max="2306" width="49.7265625" style="36" bestFit="1" customWidth="1"/>
    <col min="2307" max="2308" width="50.54296875" style="36" bestFit="1" customWidth="1"/>
    <col min="2309" max="2309" width="49" style="36" bestFit="1" customWidth="1"/>
    <col min="2310" max="2310" width="47.26953125" style="36" bestFit="1" customWidth="1"/>
    <col min="2311" max="2311" width="49.26953125" style="36" bestFit="1" customWidth="1"/>
    <col min="2312" max="2312" width="48.81640625" style="36" bestFit="1" customWidth="1"/>
    <col min="2313" max="2313" width="12.54296875" style="36" bestFit="1" customWidth="1"/>
    <col min="2314" max="2560" width="8.54296875" style="36" customWidth="1"/>
    <col min="2561" max="2561" width="15.54296875" style="36" bestFit="1" customWidth="1"/>
    <col min="2562" max="2562" width="49.7265625" style="36" bestFit="1" customWidth="1"/>
    <col min="2563" max="2564" width="50.54296875" style="36" bestFit="1" customWidth="1"/>
    <col min="2565" max="2565" width="49" style="36" bestFit="1" customWidth="1"/>
    <col min="2566" max="2566" width="47.26953125" style="36" bestFit="1" customWidth="1"/>
    <col min="2567" max="2567" width="49.26953125" style="36" bestFit="1" customWidth="1"/>
    <col min="2568" max="2568" width="48.81640625" style="36" bestFit="1" customWidth="1"/>
    <col min="2569" max="2569" width="12.54296875" style="36" bestFit="1" customWidth="1"/>
    <col min="2570" max="2816" width="8.54296875" style="36" customWidth="1"/>
    <col min="2817" max="2817" width="15.54296875" style="36" bestFit="1" customWidth="1"/>
    <col min="2818" max="2818" width="49.7265625" style="36" bestFit="1" customWidth="1"/>
    <col min="2819" max="2820" width="50.54296875" style="36" bestFit="1" customWidth="1"/>
    <col min="2821" max="2821" width="49" style="36" bestFit="1" customWidth="1"/>
    <col min="2822" max="2822" width="47.26953125" style="36" bestFit="1" customWidth="1"/>
    <col min="2823" max="2823" width="49.26953125" style="36" bestFit="1" customWidth="1"/>
    <col min="2824" max="2824" width="48.81640625" style="36" bestFit="1" customWidth="1"/>
    <col min="2825" max="2825" width="12.54296875" style="36" bestFit="1" customWidth="1"/>
    <col min="2826" max="3072" width="8.54296875" style="36" customWidth="1"/>
    <col min="3073" max="3073" width="15.54296875" style="36" bestFit="1" customWidth="1"/>
    <col min="3074" max="3074" width="49.7265625" style="36" bestFit="1" customWidth="1"/>
    <col min="3075" max="3076" width="50.54296875" style="36" bestFit="1" customWidth="1"/>
    <col min="3077" max="3077" width="49" style="36" bestFit="1" customWidth="1"/>
    <col min="3078" max="3078" width="47.26953125" style="36" bestFit="1" customWidth="1"/>
    <col min="3079" max="3079" width="49.26953125" style="36" bestFit="1" customWidth="1"/>
    <col min="3080" max="3080" width="48.81640625" style="36" bestFit="1" customWidth="1"/>
    <col min="3081" max="3081" width="12.54296875" style="36" bestFit="1" customWidth="1"/>
    <col min="3082" max="3328" width="8.54296875" style="36" customWidth="1"/>
    <col min="3329" max="3329" width="15.54296875" style="36" bestFit="1" customWidth="1"/>
    <col min="3330" max="3330" width="49.7265625" style="36" bestFit="1" customWidth="1"/>
    <col min="3331" max="3332" width="50.54296875" style="36" bestFit="1" customWidth="1"/>
    <col min="3333" max="3333" width="49" style="36" bestFit="1" customWidth="1"/>
    <col min="3334" max="3334" width="47.26953125" style="36" bestFit="1" customWidth="1"/>
    <col min="3335" max="3335" width="49.26953125" style="36" bestFit="1" customWidth="1"/>
    <col min="3336" max="3336" width="48.81640625" style="36" bestFit="1" customWidth="1"/>
    <col min="3337" max="3337" width="12.54296875" style="36" bestFit="1" customWidth="1"/>
    <col min="3338" max="3584" width="8.54296875" style="36" customWidth="1"/>
    <col min="3585" max="3585" width="15.54296875" style="36" bestFit="1" customWidth="1"/>
    <col min="3586" max="3586" width="49.7265625" style="36" bestFit="1" customWidth="1"/>
    <col min="3587" max="3588" width="50.54296875" style="36" bestFit="1" customWidth="1"/>
    <col min="3589" max="3589" width="49" style="36" bestFit="1" customWidth="1"/>
    <col min="3590" max="3590" width="47.26953125" style="36" bestFit="1" customWidth="1"/>
    <col min="3591" max="3591" width="49.26953125" style="36" bestFit="1" customWidth="1"/>
    <col min="3592" max="3592" width="48.81640625" style="36" bestFit="1" customWidth="1"/>
    <col min="3593" max="3593" width="12.54296875" style="36" bestFit="1" customWidth="1"/>
    <col min="3594" max="3840" width="8.54296875" style="36" customWidth="1"/>
    <col min="3841" max="3841" width="15.54296875" style="36" bestFit="1" customWidth="1"/>
    <col min="3842" max="3842" width="49.7265625" style="36" bestFit="1" customWidth="1"/>
    <col min="3843" max="3844" width="50.54296875" style="36" bestFit="1" customWidth="1"/>
    <col min="3845" max="3845" width="49" style="36" bestFit="1" customWidth="1"/>
    <col min="3846" max="3846" width="47.26953125" style="36" bestFit="1" customWidth="1"/>
    <col min="3847" max="3847" width="49.26953125" style="36" bestFit="1" customWidth="1"/>
    <col min="3848" max="3848" width="48.81640625" style="36" bestFit="1" customWidth="1"/>
    <col min="3849" max="3849" width="12.54296875" style="36" bestFit="1" customWidth="1"/>
    <col min="3850" max="4096" width="8.54296875" style="36" customWidth="1"/>
    <col min="4097" max="4097" width="15.54296875" style="36" bestFit="1" customWidth="1"/>
    <col min="4098" max="4098" width="49.7265625" style="36" bestFit="1" customWidth="1"/>
    <col min="4099" max="4100" width="50.54296875" style="36" bestFit="1" customWidth="1"/>
    <col min="4101" max="4101" width="49" style="36" bestFit="1" customWidth="1"/>
    <col min="4102" max="4102" width="47.26953125" style="36" bestFit="1" customWidth="1"/>
    <col min="4103" max="4103" width="49.26953125" style="36" bestFit="1" customWidth="1"/>
    <col min="4104" max="4104" width="48.81640625" style="36" bestFit="1" customWidth="1"/>
    <col min="4105" max="4105" width="12.54296875" style="36" bestFit="1" customWidth="1"/>
    <col min="4106" max="4352" width="8.54296875" style="36" customWidth="1"/>
    <col min="4353" max="4353" width="15.54296875" style="36" bestFit="1" customWidth="1"/>
    <col min="4354" max="4354" width="49.7265625" style="36" bestFit="1" customWidth="1"/>
    <col min="4355" max="4356" width="50.54296875" style="36" bestFit="1" customWidth="1"/>
    <col min="4357" max="4357" width="49" style="36" bestFit="1" customWidth="1"/>
    <col min="4358" max="4358" width="47.26953125" style="36" bestFit="1" customWidth="1"/>
    <col min="4359" max="4359" width="49.26953125" style="36" bestFit="1" customWidth="1"/>
    <col min="4360" max="4360" width="48.81640625" style="36" bestFit="1" customWidth="1"/>
    <col min="4361" max="4361" width="12.54296875" style="36" bestFit="1" customWidth="1"/>
    <col min="4362" max="4608" width="8.54296875" style="36" customWidth="1"/>
    <col min="4609" max="4609" width="15.54296875" style="36" bestFit="1" customWidth="1"/>
    <col min="4610" max="4610" width="49.7265625" style="36" bestFit="1" customWidth="1"/>
    <col min="4611" max="4612" width="50.54296875" style="36" bestFit="1" customWidth="1"/>
    <col min="4613" max="4613" width="49" style="36" bestFit="1" customWidth="1"/>
    <col min="4614" max="4614" width="47.26953125" style="36" bestFit="1" customWidth="1"/>
    <col min="4615" max="4615" width="49.26953125" style="36" bestFit="1" customWidth="1"/>
    <col min="4616" max="4616" width="48.81640625" style="36" bestFit="1" customWidth="1"/>
    <col min="4617" max="4617" width="12.54296875" style="36" bestFit="1" customWidth="1"/>
    <col min="4618" max="4864" width="8.54296875" style="36" customWidth="1"/>
    <col min="4865" max="4865" width="15.54296875" style="36" bestFit="1" customWidth="1"/>
    <col min="4866" max="4866" width="49.7265625" style="36" bestFit="1" customWidth="1"/>
    <col min="4867" max="4868" width="50.54296875" style="36" bestFit="1" customWidth="1"/>
    <col min="4869" max="4869" width="49" style="36" bestFit="1" customWidth="1"/>
    <col min="4870" max="4870" width="47.26953125" style="36" bestFit="1" customWidth="1"/>
    <col min="4871" max="4871" width="49.26953125" style="36" bestFit="1" customWidth="1"/>
    <col min="4872" max="4872" width="48.81640625" style="36" bestFit="1" customWidth="1"/>
    <col min="4873" max="4873" width="12.54296875" style="36" bestFit="1" customWidth="1"/>
    <col min="4874" max="5120" width="8.54296875" style="36" customWidth="1"/>
    <col min="5121" max="5121" width="15.54296875" style="36" bestFit="1" customWidth="1"/>
    <col min="5122" max="5122" width="49.7265625" style="36" bestFit="1" customWidth="1"/>
    <col min="5123" max="5124" width="50.54296875" style="36" bestFit="1" customWidth="1"/>
    <col min="5125" max="5125" width="49" style="36" bestFit="1" customWidth="1"/>
    <col min="5126" max="5126" width="47.26953125" style="36" bestFit="1" customWidth="1"/>
    <col min="5127" max="5127" width="49.26953125" style="36" bestFit="1" customWidth="1"/>
    <col min="5128" max="5128" width="48.81640625" style="36" bestFit="1" customWidth="1"/>
    <col min="5129" max="5129" width="12.54296875" style="36" bestFit="1" customWidth="1"/>
    <col min="5130" max="5376" width="8.54296875" style="36" customWidth="1"/>
    <col min="5377" max="5377" width="15.54296875" style="36" bestFit="1" customWidth="1"/>
    <col min="5378" max="5378" width="49.7265625" style="36" bestFit="1" customWidth="1"/>
    <col min="5379" max="5380" width="50.54296875" style="36" bestFit="1" customWidth="1"/>
    <col min="5381" max="5381" width="49" style="36" bestFit="1" customWidth="1"/>
    <col min="5382" max="5382" width="47.26953125" style="36" bestFit="1" customWidth="1"/>
    <col min="5383" max="5383" width="49.26953125" style="36" bestFit="1" customWidth="1"/>
    <col min="5384" max="5384" width="48.81640625" style="36" bestFit="1" customWidth="1"/>
    <col min="5385" max="5385" width="12.54296875" style="36" bestFit="1" customWidth="1"/>
    <col min="5386" max="5632" width="8.54296875" style="36" customWidth="1"/>
    <col min="5633" max="5633" width="15.54296875" style="36" bestFit="1" customWidth="1"/>
    <col min="5634" max="5634" width="49.7265625" style="36" bestFit="1" customWidth="1"/>
    <col min="5635" max="5636" width="50.54296875" style="36" bestFit="1" customWidth="1"/>
    <col min="5637" max="5637" width="49" style="36" bestFit="1" customWidth="1"/>
    <col min="5638" max="5638" width="47.26953125" style="36" bestFit="1" customWidth="1"/>
    <col min="5639" max="5639" width="49.26953125" style="36" bestFit="1" customWidth="1"/>
    <col min="5640" max="5640" width="48.81640625" style="36" bestFit="1" customWidth="1"/>
    <col min="5641" max="5641" width="12.54296875" style="36" bestFit="1" customWidth="1"/>
    <col min="5642" max="5888" width="8.54296875" style="36" customWidth="1"/>
    <col min="5889" max="5889" width="15.54296875" style="36" bestFit="1" customWidth="1"/>
    <col min="5890" max="5890" width="49.7265625" style="36" bestFit="1" customWidth="1"/>
    <col min="5891" max="5892" width="50.54296875" style="36" bestFit="1" customWidth="1"/>
    <col min="5893" max="5893" width="49" style="36" bestFit="1" customWidth="1"/>
    <col min="5894" max="5894" width="47.26953125" style="36" bestFit="1" customWidth="1"/>
    <col min="5895" max="5895" width="49.26953125" style="36" bestFit="1" customWidth="1"/>
    <col min="5896" max="5896" width="48.81640625" style="36" bestFit="1" customWidth="1"/>
    <col min="5897" max="5897" width="12.54296875" style="36" bestFit="1" customWidth="1"/>
    <col min="5898" max="6144" width="8.54296875" style="36" customWidth="1"/>
    <col min="6145" max="6145" width="15.54296875" style="36" bestFit="1" customWidth="1"/>
    <col min="6146" max="6146" width="49.7265625" style="36" bestFit="1" customWidth="1"/>
    <col min="6147" max="6148" width="50.54296875" style="36" bestFit="1" customWidth="1"/>
    <col min="6149" max="6149" width="49" style="36" bestFit="1" customWidth="1"/>
    <col min="6150" max="6150" width="47.26953125" style="36" bestFit="1" customWidth="1"/>
    <col min="6151" max="6151" width="49.26953125" style="36" bestFit="1" customWidth="1"/>
    <col min="6152" max="6152" width="48.81640625" style="36" bestFit="1" customWidth="1"/>
    <col min="6153" max="6153" width="12.54296875" style="36" bestFit="1" customWidth="1"/>
    <col min="6154" max="6400" width="8.54296875" style="36" customWidth="1"/>
    <col min="6401" max="6401" width="15.54296875" style="36" bestFit="1" customWidth="1"/>
    <col min="6402" max="6402" width="49.7265625" style="36" bestFit="1" customWidth="1"/>
    <col min="6403" max="6404" width="50.54296875" style="36" bestFit="1" customWidth="1"/>
    <col min="6405" max="6405" width="49" style="36" bestFit="1" customWidth="1"/>
    <col min="6406" max="6406" width="47.26953125" style="36" bestFit="1" customWidth="1"/>
    <col min="6407" max="6407" width="49.26953125" style="36" bestFit="1" customWidth="1"/>
    <col min="6408" max="6408" width="48.81640625" style="36" bestFit="1" customWidth="1"/>
    <col min="6409" max="6409" width="12.54296875" style="36" bestFit="1" customWidth="1"/>
    <col min="6410" max="6656" width="8.54296875" style="36" customWidth="1"/>
    <col min="6657" max="6657" width="15.54296875" style="36" bestFit="1" customWidth="1"/>
    <col min="6658" max="6658" width="49.7265625" style="36" bestFit="1" customWidth="1"/>
    <col min="6659" max="6660" width="50.54296875" style="36" bestFit="1" customWidth="1"/>
    <col min="6661" max="6661" width="49" style="36" bestFit="1" customWidth="1"/>
    <col min="6662" max="6662" width="47.26953125" style="36" bestFit="1" customWidth="1"/>
    <col min="6663" max="6663" width="49.26953125" style="36" bestFit="1" customWidth="1"/>
    <col min="6664" max="6664" width="48.81640625" style="36" bestFit="1" customWidth="1"/>
    <col min="6665" max="6665" width="12.54296875" style="36" bestFit="1" customWidth="1"/>
    <col min="6666" max="6912" width="8.54296875" style="36" customWidth="1"/>
    <col min="6913" max="6913" width="15.54296875" style="36" bestFit="1" customWidth="1"/>
    <col min="6914" max="6914" width="49.7265625" style="36" bestFit="1" customWidth="1"/>
    <col min="6915" max="6916" width="50.54296875" style="36" bestFit="1" customWidth="1"/>
    <col min="6917" max="6917" width="49" style="36" bestFit="1" customWidth="1"/>
    <col min="6918" max="6918" width="47.26953125" style="36" bestFit="1" customWidth="1"/>
    <col min="6919" max="6919" width="49.26953125" style="36" bestFit="1" customWidth="1"/>
    <col min="6920" max="6920" width="48.81640625" style="36" bestFit="1" customWidth="1"/>
    <col min="6921" max="6921" width="12.54296875" style="36" bestFit="1" customWidth="1"/>
    <col min="6922" max="7168" width="8.54296875" style="36" customWidth="1"/>
    <col min="7169" max="7169" width="15.54296875" style="36" bestFit="1" customWidth="1"/>
    <col min="7170" max="7170" width="49.7265625" style="36" bestFit="1" customWidth="1"/>
    <col min="7171" max="7172" width="50.54296875" style="36" bestFit="1" customWidth="1"/>
    <col min="7173" max="7173" width="49" style="36" bestFit="1" customWidth="1"/>
    <col min="7174" max="7174" width="47.26953125" style="36" bestFit="1" customWidth="1"/>
    <col min="7175" max="7175" width="49.26953125" style="36" bestFit="1" customWidth="1"/>
    <col min="7176" max="7176" width="48.81640625" style="36" bestFit="1" customWidth="1"/>
    <col min="7177" max="7177" width="12.54296875" style="36" bestFit="1" customWidth="1"/>
    <col min="7178" max="7424" width="8.54296875" style="36" customWidth="1"/>
    <col min="7425" max="7425" width="15.54296875" style="36" bestFit="1" customWidth="1"/>
    <col min="7426" max="7426" width="49.7265625" style="36" bestFit="1" customWidth="1"/>
    <col min="7427" max="7428" width="50.54296875" style="36" bestFit="1" customWidth="1"/>
    <col min="7429" max="7429" width="49" style="36" bestFit="1" customWidth="1"/>
    <col min="7430" max="7430" width="47.26953125" style="36" bestFit="1" customWidth="1"/>
    <col min="7431" max="7431" width="49.26953125" style="36" bestFit="1" customWidth="1"/>
    <col min="7432" max="7432" width="48.81640625" style="36" bestFit="1" customWidth="1"/>
    <col min="7433" max="7433" width="12.54296875" style="36" bestFit="1" customWidth="1"/>
    <col min="7434" max="7680" width="8.54296875" style="36" customWidth="1"/>
    <col min="7681" max="7681" width="15.54296875" style="36" bestFit="1" customWidth="1"/>
    <col min="7682" max="7682" width="49.7265625" style="36" bestFit="1" customWidth="1"/>
    <col min="7683" max="7684" width="50.54296875" style="36" bestFit="1" customWidth="1"/>
    <col min="7685" max="7685" width="49" style="36" bestFit="1" customWidth="1"/>
    <col min="7686" max="7686" width="47.26953125" style="36" bestFit="1" customWidth="1"/>
    <col min="7687" max="7687" width="49.26953125" style="36" bestFit="1" customWidth="1"/>
    <col min="7688" max="7688" width="48.81640625" style="36" bestFit="1" customWidth="1"/>
    <col min="7689" max="7689" width="12.54296875" style="36" bestFit="1" customWidth="1"/>
    <col min="7690" max="7936" width="8.54296875" style="36" customWidth="1"/>
    <col min="7937" max="7937" width="15.54296875" style="36" bestFit="1" customWidth="1"/>
    <col min="7938" max="7938" width="49.7265625" style="36" bestFit="1" customWidth="1"/>
    <col min="7939" max="7940" width="50.54296875" style="36" bestFit="1" customWidth="1"/>
    <col min="7941" max="7941" width="49" style="36" bestFit="1" customWidth="1"/>
    <col min="7942" max="7942" width="47.26953125" style="36" bestFit="1" customWidth="1"/>
    <col min="7943" max="7943" width="49.26953125" style="36" bestFit="1" customWidth="1"/>
    <col min="7944" max="7944" width="48.81640625" style="36" bestFit="1" customWidth="1"/>
    <col min="7945" max="7945" width="12.54296875" style="36" bestFit="1" customWidth="1"/>
    <col min="7946" max="8192" width="8.54296875" style="36" customWidth="1"/>
    <col min="8193" max="8193" width="15.54296875" style="36" bestFit="1" customWidth="1"/>
    <col min="8194" max="8194" width="49.7265625" style="36" bestFit="1" customWidth="1"/>
    <col min="8195" max="8196" width="50.54296875" style="36" bestFit="1" customWidth="1"/>
    <col min="8197" max="8197" width="49" style="36" bestFit="1" customWidth="1"/>
    <col min="8198" max="8198" width="47.26953125" style="36" bestFit="1" customWidth="1"/>
    <col min="8199" max="8199" width="49.26953125" style="36" bestFit="1" customWidth="1"/>
    <col min="8200" max="8200" width="48.81640625" style="36" bestFit="1" customWidth="1"/>
    <col min="8201" max="8201" width="12.54296875" style="36" bestFit="1" customWidth="1"/>
    <col min="8202" max="8448" width="8.54296875" style="36" customWidth="1"/>
    <col min="8449" max="8449" width="15.54296875" style="36" bestFit="1" customWidth="1"/>
    <col min="8450" max="8450" width="49.7265625" style="36" bestFit="1" customWidth="1"/>
    <col min="8451" max="8452" width="50.54296875" style="36" bestFit="1" customWidth="1"/>
    <col min="8453" max="8453" width="49" style="36" bestFit="1" customWidth="1"/>
    <col min="8454" max="8454" width="47.26953125" style="36" bestFit="1" customWidth="1"/>
    <col min="8455" max="8455" width="49.26953125" style="36" bestFit="1" customWidth="1"/>
    <col min="8456" max="8456" width="48.81640625" style="36" bestFit="1" customWidth="1"/>
    <col min="8457" max="8457" width="12.54296875" style="36" bestFit="1" customWidth="1"/>
    <col min="8458" max="8704" width="8.54296875" style="36" customWidth="1"/>
    <col min="8705" max="8705" width="15.54296875" style="36" bestFit="1" customWidth="1"/>
    <col min="8706" max="8706" width="49.7265625" style="36" bestFit="1" customWidth="1"/>
    <col min="8707" max="8708" width="50.54296875" style="36" bestFit="1" customWidth="1"/>
    <col min="8709" max="8709" width="49" style="36" bestFit="1" customWidth="1"/>
    <col min="8710" max="8710" width="47.26953125" style="36" bestFit="1" customWidth="1"/>
    <col min="8711" max="8711" width="49.26953125" style="36" bestFit="1" customWidth="1"/>
    <col min="8712" max="8712" width="48.81640625" style="36" bestFit="1" customWidth="1"/>
    <col min="8713" max="8713" width="12.54296875" style="36" bestFit="1" customWidth="1"/>
    <col min="8714" max="8960" width="8.54296875" style="36" customWidth="1"/>
    <col min="8961" max="8961" width="15.54296875" style="36" bestFit="1" customWidth="1"/>
    <col min="8962" max="8962" width="49.7265625" style="36" bestFit="1" customWidth="1"/>
    <col min="8963" max="8964" width="50.54296875" style="36" bestFit="1" customWidth="1"/>
    <col min="8965" max="8965" width="49" style="36" bestFit="1" customWidth="1"/>
    <col min="8966" max="8966" width="47.26953125" style="36" bestFit="1" customWidth="1"/>
    <col min="8967" max="8967" width="49.26953125" style="36" bestFit="1" customWidth="1"/>
    <col min="8968" max="8968" width="48.81640625" style="36" bestFit="1" customWidth="1"/>
    <col min="8969" max="8969" width="12.54296875" style="36" bestFit="1" customWidth="1"/>
    <col min="8970" max="9216" width="8.54296875" style="36" customWidth="1"/>
    <col min="9217" max="9217" width="15.54296875" style="36" bestFit="1" customWidth="1"/>
    <col min="9218" max="9218" width="49.7265625" style="36" bestFit="1" customWidth="1"/>
    <col min="9219" max="9220" width="50.54296875" style="36" bestFit="1" customWidth="1"/>
    <col min="9221" max="9221" width="49" style="36" bestFit="1" customWidth="1"/>
    <col min="9222" max="9222" width="47.26953125" style="36" bestFit="1" customWidth="1"/>
    <col min="9223" max="9223" width="49.26953125" style="36" bestFit="1" customWidth="1"/>
    <col min="9224" max="9224" width="48.81640625" style="36" bestFit="1" customWidth="1"/>
    <col min="9225" max="9225" width="12.54296875" style="36" bestFit="1" customWidth="1"/>
    <col min="9226" max="9472" width="8.54296875" style="36" customWidth="1"/>
    <col min="9473" max="9473" width="15.54296875" style="36" bestFit="1" customWidth="1"/>
    <col min="9474" max="9474" width="49.7265625" style="36" bestFit="1" customWidth="1"/>
    <col min="9475" max="9476" width="50.54296875" style="36" bestFit="1" customWidth="1"/>
    <col min="9477" max="9477" width="49" style="36" bestFit="1" customWidth="1"/>
    <col min="9478" max="9478" width="47.26953125" style="36" bestFit="1" customWidth="1"/>
    <col min="9479" max="9479" width="49.26953125" style="36" bestFit="1" customWidth="1"/>
    <col min="9480" max="9480" width="48.81640625" style="36" bestFit="1" customWidth="1"/>
    <col min="9481" max="9481" width="12.54296875" style="36" bestFit="1" customWidth="1"/>
    <col min="9482" max="9728" width="8.54296875" style="36" customWidth="1"/>
    <col min="9729" max="9729" width="15.54296875" style="36" bestFit="1" customWidth="1"/>
    <col min="9730" max="9730" width="49.7265625" style="36" bestFit="1" customWidth="1"/>
    <col min="9731" max="9732" width="50.54296875" style="36" bestFit="1" customWidth="1"/>
    <col min="9733" max="9733" width="49" style="36" bestFit="1" customWidth="1"/>
    <col min="9734" max="9734" width="47.26953125" style="36" bestFit="1" customWidth="1"/>
    <col min="9735" max="9735" width="49.26953125" style="36" bestFit="1" customWidth="1"/>
    <col min="9736" max="9736" width="48.81640625" style="36" bestFit="1" customWidth="1"/>
    <col min="9737" max="9737" width="12.54296875" style="36" bestFit="1" customWidth="1"/>
    <col min="9738" max="9984" width="8.54296875" style="36" customWidth="1"/>
    <col min="9985" max="9985" width="15.54296875" style="36" bestFit="1" customWidth="1"/>
    <col min="9986" max="9986" width="49.7265625" style="36" bestFit="1" customWidth="1"/>
    <col min="9987" max="9988" width="50.54296875" style="36" bestFit="1" customWidth="1"/>
    <col min="9989" max="9989" width="49" style="36" bestFit="1" customWidth="1"/>
    <col min="9990" max="9990" width="47.26953125" style="36" bestFit="1" customWidth="1"/>
    <col min="9991" max="9991" width="49.26953125" style="36" bestFit="1" customWidth="1"/>
    <col min="9992" max="9992" width="48.81640625" style="36" bestFit="1" customWidth="1"/>
    <col min="9993" max="9993" width="12.54296875" style="36" bestFit="1" customWidth="1"/>
    <col min="9994" max="10240" width="8.54296875" style="36" customWidth="1"/>
    <col min="10241" max="10241" width="15.54296875" style="36" bestFit="1" customWidth="1"/>
    <col min="10242" max="10242" width="49.7265625" style="36" bestFit="1" customWidth="1"/>
    <col min="10243" max="10244" width="50.54296875" style="36" bestFit="1" customWidth="1"/>
    <col min="10245" max="10245" width="49" style="36" bestFit="1" customWidth="1"/>
    <col min="10246" max="10246" width="47.26953125" style="36" bestFit="1" customWidth="1"/>
    <col min="10247" max="10247" width="49.26953125" style="36" bestFit="1" customWidth="1"/>
    <col min="10248" max="10248" width="48.81640625" style="36" bestFit="1" customWidth="1"/>
    <col min="10249" max="10249" width="12.54296875" style="36" bestFit="1" customWidth="1"/>
    <col min="10250" max="10496" width="8.54296875" style="36" customWidth="1"/>
    <col min="10497" max="10497" width="15.54296875" style="36" bestFit="1" customWidth="1"/>
    <col min="10498" max="10498" width="49.7265625" style="36" bestFit="1" customWidth="1"/>
    <col min="10499" max="10500" width="50.54296875" style="36" bestFit="1" customWidth="1"/>
    <col min="10501" max="10501" width="49" style="36" bestFit="1" customWidth="1"/>
    <col min="10502" max="10502" width="47.26953125" style="36" bestFit="1" customWidth="1"/>
    <col min="10503" max="10503" width="49.26953125" style="36" bestFit="1" customWidth="1"/>
    <col min="10504" max="10504" width="48.81640625" style="36" bestFit="1" customWidth="1"/>
    <col min="10505" max="10505" width="12.54296875" style="36" bestFit="1" customWidth="1"/>
    <col min="10506" max="10752" width="8.54296875" style="36" customWidth="1"/>
    <col min="10753" max="10753" width="15.54296875" style="36" bestFit="1" customWidth="1"/>
    <col min="10754" max="10754" width="49.7265625" style="36" bestFit="1" customWidth="1"/>
    <col min="10755" max="10756" width="50.54296875" style="36" bestFit="1" customWidth="1"/>
    <col min="10757" max="10757" width="49" style="36" bestFit="1" customWidth="1"/>
    <col min="10758" max="10758" width="47.26953125" style="36" bestFit="1" customWidth="1"/>
    <col min="10759" max="10759" width="49.26953125" style="36" bestFit="1" customWidth="1"/>
    <col min="10760" max="10760" width="48.81640625" style="36" bestFit="1" customWidth="1"/>
    <col min="10761" max="10761" width="12.54296875" style="36" bestFit="1" customWidth="1"/>
    <col min="10762" max="11008" width="8.54296875" style="36" customWidth="1"/>
    <col min="11009" max="11009" width="15.54296875" style="36" bestFit="1" customWidth="1"/>
    <col min="11010" max="11010" width="49.7265625" style="36" bestFit="1" customWidth="1"/>
    <col min="11011" max="11012" width="50.54296875" style="36" bestFit="1" customWidth="1"/>
    <col min="11013" max="11013" width="49" style="36" bestFit="1" customWidth="1"/>
    <col min="11014" max="11014" width="47.26953125" style="36" bestFit="1" customWidth="1"/>
    <col min="11015" max="11015" width="49.26953125" style="36" bestFit="1" customWidth="1"/>
    <col min="11016" max="11016" width="48.81640625" style="36" bestFit="1" customWidth="1"/>
    <col min="11017" max="11017" width="12.54296875" style="36" bestFit="1" customWidth="1"/>
    <col min="11018" max="11264" width="8.54296875" style="36" customWidth="1"/>
    <col min="11265" max="11265" width="15.54296875" style="36" bestFit="1" customWidth="1"/>
    <col min="11266" max="11266" width="49.7265625" style="36" bestFit="1" customWidth="1"/>
    <col min="11267" max="11268" width="50.54296875" style="36" bestFit="1" customWidth="1"/>
    <col min="11269" max="11269" width="49" style="36" bestFit="1" customWidth="1"/>
    <col min="11270" max="11270" width="47.26953125" style="36" bestFit="1" customWidth="1"/>
    <col min="11271" max="11271" width="49.26953125" style="36" bestFit="1" customWidth="1"/>
    <col min="11272" max="11272" width="48.81640625" style="36" bestFit="1" customWidth="1"/>
    <col min="11273" max="11273" width="12.54296875" style="36" bestFit="1" customWidth="1"/>
    <col min="11274" max="11520" width="8.54296875" style="36" customWidth="1"/>
    <col min="11521" max="11521" width="15.54296875" style="36" bestFit="1" customWidth="1"/>
    <col min="11522" max="11522" width="49.7265625" style="36" bestFit="1" customWidth="1"/>
    <col min="11523" max="11524" width="50.54296875" style="36" bestFit="1" customWidth="1"/>
    <col min="11525" max="11525" width="49" style="36" bestFit="1" customWidth="1"/>
    <col min="11526" max="11526" width="47.26953125" style="36" bestFit="1" customWidth="1"/>
    <col min="11527" max="11527" width="49.26953125" style="36" bestFit="1" customWidth="1"/>
    <col min="11528" max="11528" width="48.81640625" style="36" bestFit="1" customWidth="1"/>
    <col min="11529" max="11529" width="12.54296875" style="36" bestFit="1" customWidth="1"/>
    <col min="11530" max="11776" width="8.54296875" style="36" customWidth="1"/>
    <col min="11777" max="11777" width="15.54296875" style="36" bestFit="1" customWidth="1"/>
    <col min="11778" max="11778" width="49.7265625" style="36" bestFit="1" customWidth="1"/>
    <col min="11779" max="11780" width="50.54296875" style="36" bestFit="1" customWidth="1"/>
    <col min="11781" max="11781" width="49" style="36" bestFit="1" customWidth="1"/>
    <col min="11782" max="11782" width="47.26953125" style="36" bestFit="1" customWidth="1"/>
    <col min="11783" max="11783" width="49.26953125" style="36" bestFit="1" customWidth="1"/>
    <col min="11784" max="11784" width="48.81640625" style="36" bestFit="1" customWidth="1"/>
    <col min="11785" max="11785" width="12.54296875" style="36" bestFit="1" customWidth="1"/>
    <col min="11786" max="12032" width="8.54296875" style="36" customWidth="1"/>
    <col min="12033" max="12033" width="15.54296875" style="36" bestFit="1" customWidth="1"/>
    <col min="12034" max="12034" width="49.7265625" style="36" bestFit="1" customWidth="1"/>
    <col min="12035" max="12036" width="50.54296875" style="36" bestFit="1" customWidth="1"/>
    <col min="12037" max="12037" width="49" style="36" bestFit="1" customWidth="1"/>
    <col min="12038" max="12038" width="47.26953125" style="36" bestFit="1" customWidth="1"/>
    <col min="12039" max="12039" width="49.26953125" style="36" bestFit="1" customWidth="1"/>
    <col min="12040" max="12040" width="48.81640625" style="36" bestFit="1" customWidth="1"/>
    <col min="12041" max="12041" width="12.54296875" style="36" bestFit="1" customWidth="1"/>
    <col min="12042" max="12288" width="8.54296875" style="36" customWidth="1"/>
    <col min="12289" max="12289" width="15.54296875" style="36" bestFit="1" customWidth="1"/>
    <col min="12290" max="12290" width="49.7265625" style="36" bestFit="1" customWidth="1"/>
    <col min="12291" max="12292" width="50.54296875" style="36" bestFit="1" customWidth="1"/>
    <col min="12293" max="12293" width="49" style="36" bestFit="1" customWidth="1"/>
    <col min="12294" max="12294" width="47.26953125" style="36" bestFit="1" customWidth="1"/>
    <col min="12295" max="12295" width="49.26953125" style="36" bestFit="1" customWidth="1"/>
    <col min="12296" max="12296" width="48.81640625" style="36" bestFit="1" customWidth="1"/>
    <col min="12297" max="12297" width="12.54296875" style="36" bestFit="1" customWidth="1"/>
    <col min="12298" max="12544" width="8.54296875" style="36" customWidth="1"/>
    <col min="12545" max="12545" width="15.54296875" style="36" bestFit="1" customWidth="1"/>
    <col min="12546" max="12546" width="49.7265625" style="36" bestFit="1" customWidth="1"/>
    <col min="12547" max="12548" width="50.54296875" style="36" bestFit="1" customWidth="1"/>
    <col min="12549" max="12549" width="49" style="36" bestFit="1" customWidth="1"/>
    <col min="12550" max="12550" width="47.26953125" style="36" bestFit="1" customWidth="1"/>
    <col min="12551" max="12551" width="49.26953125" style="36" bestFit="1" customWidth="1"/>
    <col min="12552" max="12552" width="48.81640625" style="36" bestFit="1" customWidth="1"/>
    <col min="12553" max="12553" width="12.54296875" style="36" bestFit="1" customWidth="1"/>
    <col min="12554" max="12800" width="8.54296875" style="36" customWidth="1"/>
    <col min="12801" max="12801" width="15.54296875" style="36" bestFit="1" customWidth="1"/>
    <col min="12802" max="12802" width="49.7265625" style="36" bestFit="1" customWidth="1"/>
    <col min="12803" max="12804" width="50.54296875" style="36" bestFit="1" customWidth="1"/>
    <col min="12805" max="12805" width="49" style="36" bestFit="1" customWidth="1"/>
    <col min="12806" max="12806" width="47.26953125" style="36" bestFit="1" customWidth="1"/>
    <col min="12807" max="12807" width="49.26953125" style="36" bestFit="1" customWidth="1"/>
    <col min="12808" max="12808" width="48.81640625" style="36" bestFit="1" customWidth="1"/>
    <col min="12809" max="12809" width="12.54296875" style="36" bestFit="1" customWidth="1"/>
    <col min="12810" max="13056" width="8.54296875" style="36" customWidth="1"/>
    <col min="13057" max="13057" width="15.54296875" style="36" bestFit="1" customWidth="1"/>
    <col min="13058" max="13058" width="49.7265625" style="36" bestFit="1" customWidth="1"/>
    <col min="13059" max="13060" width="50.54296875" style="36" bestFit="1" customWidth="1"/>
    <col min="13061" max="13061" width="49" style="36" bestFit="1" customWidth="1"/>
    <col min="13062" max="13062" width="47.26953125" style="36" bestFit="1" customWidth="1"/>
    <col min="13063" max="13063" width="49.26953125" style="36" bestFit="1" customWidth="1"/>
    <col min="13064" max="13064" width="48.81640625" style="36" bestFit="1" customWidth="1"/>
    <col min="13065" max="13065" width="12.54296875" style="36" bestFit="1" customWidth="1"/>
    <col min="13066" max="13312" width="8.54296875" style="36" customWidth="1"/>
    <col min="13313" max="13313" width="15.54296875" style="36" bestFit="1" customWidth="1"/>
    <col min="13314" max="13314" width="49.7265625" style="36" bestFit="1" customWidth="1"/>
    <col min="13315" max="13316" width="50.54296875" style="36" bestFit="1" customWidth="1"/>
    <col min="13317" max="13317" width="49" style="36" bestFit="1" customWidth="1"/>
    <col min="13318" max="13318" width="47.26953125" style="36" bestFit="1" customWidth="1"/>
    <col min="13319" max="13319" width="49.26953125" style="36" bestFit="1" customWidth="1"/>
    <col min="13320" max="13320" width="48.81640625" style="36" bestFit="1" customWidth="1"/>
    <col min="13321" max="13321" width="12.54296875" style="36" bestFit="1" customWidth="1"/>
    <col min="13322" max="13568" width="8.54296875" style="36" customWidth="1"/>
    <col min="13569" max="13569" width="15.54296875" style="36" bestFit="1" customWidth="1"/>
    <col min="13570" max="13570" width="49.7265625" style="36" bestFit="1" customWidth="1"/>
    <col min="13571" max="13572" width="50.54296875" style="36" bestFit="1" customWidth="1"/>
    <col min="13573" max="13573" width="49" style="36" bestFit="1" customWidth="1"/>
    <col min="13574" max="13574" width="47.26953125" style="36" bestFit="1" customWidth="1"/>
    <col min="13575" max="13575" width="49.26953125" style="36" bestFit="1" customWidth="1"/>
    <col min="13576" max="13576" width="48.81640625" style="36" bestFit="1" customWidth="1"/>
    <col min="13577" max="13577" width="12.54296875" style="36" bestFit="1" customWidth="1"/>
    <col min="13578" max="13824" width="8.54296875" style="36" customWidth="1"/>
    <col min="13825" max="13825" width="15.54296875" style="36" bestFit="1" customWidth="1"/>
    <col min="13826" max="13826" width="49.7265625" style="36" bestFit="1" customWidth="1"/>
    <col min="13827" max="13828" width="50.54296875" style="36" bestFit="1" customWidth="1"/>
    <col min="13829" max="13829" width="49" style="36" bestFit="1" customWidth="1"/>
    <col min="13830" max="13830" width="47.26953125" style="36" bestFit="1" customWidth="1"/>
    <col min="13831" max="13831" width="49.26953125" style="36" bestFit="1" customWidth="1"/>
    <col min="13832" max="13832" width="48.81640625" style="36" bestFit="1" customWidth="1"/>
    <col min="13833" max="13833" width="12.54296875" style="36" bestFit="1" customWidth="1"/>
    <col min="13834" max="14080" width="8.54296875" style="36" customWidth="1"/>
    <col min="14081" max="14081" width="15.54296875" style="36" bestFit="1" customWidth="1"/>
    <col min="14082" max="14082" width="49.7265625" style="36" bestFit="1" customWidth="1"/>
    <col min="14083" max="14084" width="50.54296875" style="36" bestFit="1" customWidth="1"/>
    <col min="14085" max="14085" width="49" style="36" bestFit="1" customWidth="1"/>
    <col min="14086" max="14086" width="47.26953125" style="36" bestFit="1" customWidth="1"/>
    <col min="14087" max="14087" width="49.26953125" style="36" bestFit="1" customWidth="1"/>
    <col min="14088" max="14088" width="48.81640625" style="36" bestFit="1" customWidth="1"/>
    <col min="14089" max="14089" width="12.54296875" style="36" bestFit="1" customWidth="1"/>
    <col min="14090" max="14336" width="8.54296875" style="36" customWidth="1"/>
    <col min="14337" max="14337" width="15.54296875" style="36" bestFit="1" customWidth="1"/>
    <col min="14338" max="14338" width="49.7265625" style="36" bestFit="1" customWidth="1"/>
    <col min="14339" max="14340" width="50.54296875" style="36" bestFit="1" customWidth="1"/>
    <col min="14341" max="14341" width="49" style="36" bestFit="1" customWidth="1"/>
    <col min="14342" max="14342" width="47.26953125" style="36" bestFit="1" customWidth="1"/>
    <col min="14343" max="14343" width="49.26953125" style="36" bestFit="1" customWidth="1"/>
    <col min="14344" max="14344" width="48.81640625" style="36" bestFit="1" customWidth="1"/>
    <col min="14345" max="14345" width="12.54296875" style="36" bestFit="1" customWidth="1"/>
    <col min="14346" max="14592" width="8.54296875" style="36" customWidth="1"/>
    <col min="14593" max="14593" width="15.54296875" style="36" bestFit="1" customWidth="1"/>
    <col min="14594" max="14594" width="49.7265625" style="36" bestFit="1" customWidth="1"/>
    <col min="14595" max="14596" width="50.54296875" style="36" bestFit="1" customWidth="1"/>
    <col min="14597" max="14597" width="49" style="36" bestFit="1" customWidth="1"/>
    <col min="14598" max="14598" width="47.26953125" style="36" bestFit="1" customWidth="1"/>
    <col min="14599" max="14599" width="49.26953125" style="36" bestFit="1" customWidth="1"/>
    <col min="14600" max="14600" width="48.81640625" style="36" bestFit="1" customWidth="1"/>
    <col min="14601" max="14601" width="12.54296875" style="36" bestFit="1" customWidth="1"/>
    <col min="14602" max="14848" width="8.54296875" style="36" customWidth="1"/>
    <col min="14849" max="14849" width="15.54296875" style="36" bestFit="1" customWidth="1"/>
    <col min="14850" max="14850" width="49.7265625" style="36" bestFit="1" customWidth="1"/>
    <col min="14851" max="14852" width="50.54296875" style="36" bestFit="1" customWidth="1"/>
    <col min="14853" max="14853" width="49" style="36" bestFit="1" customWidth="1"/>
    <col min="14854" max="14854" width="47.26953125" style="36" bestFit="1" customWidth="1"/>
    <col min="14855" max="14855" width="49.26953125" style="36" bestFit="1" customWidth="1"/>
    <col min="14856" max="14856" width="48.81640625" style="36" bestFit="1" customWidth="1"/>
    <col min="14857" max="14857" width="12.54296875" style="36" bestFit="1" customWidth="1"/>
    <col min="14858" max="15104" width="8.54296875" style="36" customWidth="1"/>
    <col min="15105" max="15105" width="15.54296875" style="36" bestFit="1" customWidth="1"/>
    <col min="15106" max="15106" width="49.7265625" style="36" bestFit="1" customWidth="1"/>
    <col min="15107" max="15108" width="50.54296875" style="36" bestFit="1" customWidth="1"/>
    <col min="15109" max="15109" width="49" style="36" bestFit="1" customWidth="1"/>
    <col min="15110" max="15110" width="47.26953125" style="36" bestFit="1" customWidth="1"/>
    <col min="15111" max="15111" width="49.26953125" style="36" bestFit="1" customWidth="1"/>
    <col min="15112" max="15112" width="48.81640625" style="36" bestFit="1" customWidth="1"/>
    <col min="15113" max="15113" width="12.54296875" style="36" bestFit="1" customWidth="1"/>
    <col min="15114" max="15360" width="8.54296875" style="36" customWidth="1"/>
    <col min="15361" max="15361" width="15.54296875" style="36" bestFit="1" customWidth="1"/>
    <col min="15362" max="15362" width="49.7265625" style="36" bestFit="1" customWidth="1"/>
    <col min="15363" max="15364" width="50.54296875" style="36" bestFit="1" customWidth="1"/>
    <col min="15365" max="15365" width="49" style="36" bestFit="1" customWidth="1"/>
    <col min="15366" max="15366" width="47.26953125" style="36" bestFit="1" customWidth="1"/>
    <col min="15367" max="15367" width="49.26953125" style="36" bestFit="1" customWidth="1"/>
    <col min="15368" max="15368" width="48.81640625" style="36" bestFit="1" customWidth="1"/>
    <col min="15369" max="15369" width="12.54296875" style="36" bestFit="1" customWidth="1"/>
    <col min="15370" max="15616" width="8.54296875" style="36" customWidth="1"/>
    <col min="15617" max="15617" width="15.54296875" style="36" bestFit="1" customWidth="1"/>
    <col min="15618" max="15618" width="49.7265625" style="36" bestFit="1" customWidth="1"/>
    <col min="15619" max="15620" width="50.54296875" style="36" bestFit="1" customWidth="1"/>
    <col min="15621" max="15621" width="49" style="36" bestFit="1" customWidth="1"/>
    <col min="15622" max="15622" width="47.26953125" style="36" bestFit="1" customWidth="1"/>
    <col min="15623" max="15623" width="49.26953125" style="36" bestFit="1" customWidth="1"/>
    <col min="15624" max="15624" width="48.81640625" style="36" bestFit="1" customWidth="1"/>
    <col min="15625" max="15625" width="12.54296875" style="36" bestFit="1" customWidth="1"/>
    <col min="15626" max="15872" width="8.54296875" style="36" customWidth="1"/>
    <col min="15873" max="15873" width="15.54296875" style="36" bestFit="1" customWidth="1"/>
    <col min="15874" max="15874" width="49.7265625" style="36" bestFit="1" customWidth="1"/>
    <col min="15875" max="15876" width="50.54296875" style="36" bestFit="1" customWidth="1"/>
    <col min="15877" max="15877" width="49" style="36" bestFit="1" customWidth="1"/>
    <col min="15878" max="15878" width="47.26953125" style="36" bestFit="1" customWidth="1"/>
    <col min="15879" max="15879" width="49.26953125" style="36" bestFit="1" customWidth="1"/>
    <col min="15880" max="15880" width="48.81640625" style="36" bestFit="1" customWidth="1"/>
    <col min="15881" max="15881" width="12.54296875" style="36" bestFit="1" customWidth="1"/>
    <col min="15882" max="16128" width="8.54296875" style="36" customWidth="1"/>
    <col min="16129" max="16129" width="15.54296875" style="36" bestFit="1" customWidth="1"/>
    <col min="16130" max="16130" width="49.7265625" style="36" bestFit="1" customWidth="1"/>
    <col min="16131" max="16132" width="50.54296875" style="36" bestFit="1" customWidth="1"/>
    <col min="16133" max="16133" width="49" style="36" bestFit="1" customWidth="1"/>
    <col min="16134" max="16134" width="47.26953125" style="36" bestFit="1" customWidth="1"/>
    <col min="16135" max="16135" width="49.26953125" style="36" bestFit="1" customWidth="1"/>
    <col min="16136" max="16136" width="48.81640625" style="36" bestFit="1" customWidth="1"/>
    <col min="16137" max="16137" width="12.54296875" style="36" bestFit="1" customWidth="1"/>
    <col min="16138" max="16384" width="8.54296875" style="36" customWidth="1"/>
  </cols>
  <sheetData>
    <row r="7" spans="1:9" ht="13" x14ac:dyDescent="0.25">
      <c r="A7" s="69" t="s">
        <v>42</v>
      </c>
      <c r="B7" s="70"/>
      <c r="C7" s="71"/>
      <c r="D7" s="72" t="s">
        <v>958</v>
      </c>
      <c r="E7" s="73"/>
      <c r="F7" s="73"/>
      <c r="G7" s="73"/>
      <c r="H7" s="73"/>
      <c r="I7" s="74"/>
    </row>
    <row r="8" spans="1:9" ht="13" x14ac:dyDescent="0.25">
      <c r="A8" s="69" t="s">
        <v>44</v>
      </c>
      <c r="B8" s="70"/>
      <c r="C8" s="71"/>
      <c r="D8" s="72" t="s">
        <v>45</v>
      </c>
      <c r="E8" s="73"/>
      <c r="F8" s="73"/>
      <c r="G8" s="73"/>
      <c r="H8" s="73"/>
      <c r="I8" s="74"/>
    </row>
    <row r="9" spans="1:9" ht="13" x14ac:dyDescent="0.25">
      <c r="A9" s="69" t="s">
        <v>46</v>
      </c>
      <c r="B9" s="70"/>
      <c r="C9" s="71"/>
      <c r="D9" s="72" t="s">
        <v>47</v>
      </c>
      <c r="E9" s="73"/>
      <c r="F9" s="73"/>
      <c r="G9" s="73"/>
      <c r="H9" s="73"/>
      <c r="I9" s="74"/>
    </row>
    <row r="10" spans="1:9" ht="13" x14ac:dyDescent="0.25">
      <c r="A10" s="69" t="s">
        <v>48</v>
      </c>
      <c r="B10" s="70"/>
      <c r="C10" s="71"/>
      <c r="D10" s="72" t="s">
        <v>49</v>
      </c>
      <c r="E10" s="73"/>
      <c r="F10" s="73"/>
      <c r="G10" s="73"/>
      <c r="H10" s="73"/>
      <c r="I10" s="74"/>
    </row>
    <row r="11" spans="1:9" ht="13" x14ac:dyDescent="0.25">
      <c r="A11" s="69" t="s">
        <v>50</v>
      </c>
      <c r="B11" s="70"/>
      <c r="C11" s="71"/>
      <c r="D11" s="72" t="s">
        <v>949</v>
      </c>
      <c r="E11" s="73"/>
      <c r="F11" s="73"/>
      <c r="G11" s="73"/>
      <c r="H11" s="73"/>
      <c r="I11" s="74"/>
    </row>
    <row r="12" spans="1:9" ht="13" x14ac:dyDescent="0.25">
      <c r="A12" s="69" t="s">
        <v>52</v>
      </c>
      <c r="B12" s="70"/>
      <c r="C12" s="71"/>
      <c r="D12" s="72" t="s">
        <v>950</v>
      </c>
      <c r="E12" s="73"/>
      <c r="F12" s="73"/>
      <c r="G12" s="73"/>
      <c r="H12" s="73"/>
      <c r="I12" s="74"/>
    </row>
    <row r="13" spans="1:9" ht="13" x14ac:dyDescent="0.25">
      <c r="A13" s="69" t="s">
        <v>54</v>
      </c>
      <c r="B13" s="70"/>
      <c r="C13" s="71"/>
      <c r="D13" s="72" t="s">
        <v>959</v>
      </c>
      <c r="E13" s="73"/>
      <c r="F13" s="73"/>
      <c r="G13" s="73"/>
      <c r="H13" s="73"/>
      <c r="I13" s="74"/>
    </row>
    <row r="14" spans="1:9" ht="13" x14ac:dyDescent="0.25">
      <c r="A14" s="69" t="s">
        <v>56</v>
      </c>
      <c r="B14" s="70"/>
      <c r="C14" s="71"/>
      <c r="D14" s="72" t="s">
        <v>57</v>
      </c>
      <c r="E14" s="73"/>
      <c r="F14" s="73"/>
      <c r="G14" s="73"/>
      <c r="H14" s="73"/>
      <c r="I14" s="74"/>
    </row>
    <row r="16" spans="1:9" ht="13" x14ac:dyDescent="0.25">
      <c r="A16" s="44" t="s">
        <v>58</v>
      </c>
      <c r="B16" s="44" t="s">
        <v>951</v>
      </c>
      <c r="C16" s="44" t="s">
        <v>952</v>
      </c>
      <c r="D16" s="44" t="s">
        <v>953</v>
      </c>
      <c r="E16" s="44" t="s">
        <v>954</v>
      </c>
      <c r="F16" s="44" t="s">
        <v>955</v>
      </c>
      <c r="G16" s="44" t="s">
        <v>956</v>
      </c>
      <c r="H16" s="44" t="s">
        <v>957</v>
      </c>
      <c r="I16" s="44" t="s">
        <v>66</v>
      </c>
    </row>
    <row r="17" spans="1:9" ht="13" x14ac:dyDescent="0.25">
      <c r="A17" s="44" t="s">
        <v>960</v>
      </c>
      <c r="B17" s="45" t="s">
        <v>58</v>
      </c>
      <c r="C17" s="45" t="s">
        <v>58</v>
      </c>
      <c r="D17" s="45" t="s">
        <v>58</v>
      </c>
      <c r="E17" s="45" t="s">
        <v>58</v>
      </c>
      <c r="F17" s="45" t="s">
        <v>58</v>
      </c>
      <c r="G17" s="45" t="s">
        <v>58</v>
      </c>
      <c r="H17" s="45" t="s">
        <v>58</v>
      </c>
      <c r="I17" s="46">
        <v>0</v>
      </c>
    </row>
    <row r="18" spans="1:9" ht="13" x14ac:dyDescent="0.25">
      <c r="A18" s="44" t="s">
        <v>961</v>
      </c>
      <c r="B18" s="45" t="s">
        <v>58</v>
      </c>
      <c r="C18" s="45" t="s">
        <v>58</v>
      </c>
      <c r="D18" s="45" t="s">
        <v>58</v>
      </c>
      <c r="E18" s="45" t="s">
        <v>58</v>
      </c>
      <c r="F18" s="45" t="s">
        <v>58</v>
      </c>
      <c r="G18" s="45" t="s">
        <v>58</v>
      </c>
      <c r="H18" s="45" t="s">
        <v>58</v>
      </c>
      <c r="I18" s="46">
        <v>0</v>
      </c>
    </row>
    <row r="19" spans="1:9" ht="13" x14ac:dyDescent="0.25">
      <c r="A19" s="44" t="s">
        <v>962</v>
      </c>
      <c r="B19" s="45" t="s">
        <v>58</v>
      </c>
      <c r="C19" s="45" t="s">
        <v>58</v>
      </c>
      <c r="D19" s="45" t="s">
        <v>58</v>
      </c>
      <c r="E19" s="45" t="s">
        <v>58</v>
      </c>
      <c r="F19" s="45" t="s">
        <v>58</v>
      </c>
      <c r="G19" s="45" t="s">
        <v>58</v>
      </c>
      <c r="H19" s="45" t="s">
        <v>58</v>
      </c>
      <c r="I19" s="46">
        <v>0</v>
      </c>
    </row>
    <row r="20" spans="1:9" ht="13" x14ac:dyDescent="0.25">
      <c r="A20" s="44" t="s">
        <v>963</v>
      </c>
      <c r="B20" s="45" t="s">
        <v>58</v>
      </c>
      <c r="C20" s="45" t="s">
        <v>58</v>
      </c>
      <c r="D20" s="45" t="s">
        <v>58</v>
      </c>
      <c r="E20" s="45" t="s">
        <v>58</v>
      </c>
      <c r="F20" s="45" t="s">
        <v>58</v>
      </c>
      <c r="G20" s="45" t="s">
        <v>58</v>
      </c>
      <c r="H20" s="45" t="s">
        <v>58</v>
      </c>
      <c r="I20" s="46">
        <v>0</v>
      </c>
    </row>
    <row r="21" spans="1:9" ht="13" x14ac:dyDescent="0.25">
      <c r="A21" s="44" t="s">
        <v>964</v>
      </c>
      <c r="B21" s="45" t="s">
        <v>58</v>
      </c>
      <c r="C21" s="45" t="s">
        <v>58</v>
      </c>
      <c r="D21" s="45" t="s">
        <v>58</v>
      </c>
      <c r="E21" s="45" t="s">
        <v>58</v>
      </c>
      <c r="F21" s="45" t="s">
        <v>58</v>
      </c>
      <c r="G21" s="45" t="s">
        <v>58</v>
      </c>
      <c r="H21" s="45" t="s">
        <v>58</v>
      </c>
      <c r="I21" s="46">
        <v>0</v>
      </c>
    </row>
    <row r="22" spans="1:9" ht="13" x14ac:dyDescent="0.25">
      <c r="A22" s="44" t="s">
        <v>965</v>
      </c>
      <c r="B22" s="45" t="s">
        <v>58</v>
      </c>
      <c r="C22" s="45" t="s">
        <v>58</v>
      </c>
      <c r="D22" s="45" t="s">
        <v>58</v>
      </c>
      <c r="E22" s="45" t="s">
        <v>58</v>
      </c>
      <c r="F22" s="45" t="s">
        <v>58</v>
      </c>
      <c r="G22" s="45" t="s">
        <v>58</v>
      </c>
      <c r="H22" s="45" t="s">
        <v>58</v>
      </c>
      <c r="I22" s="46">
        <v>0</v>
      </c>
    </row>
    <row r="23" spans="1:9" ht="13" x14ac:dyDescent="0.25">
      <c r="A23" s="44" t="s">
        <v>966</v>
      </c>
      <c r="B23" s="45" t="s">
        <v>58</v>
      </c>
      <c r="C23" s="45" t="s">
        <v>58</v>
      </c>
      <c r="D23" s="45" t="s">
        <v>58</v>
      </c>
      <c r="E23" s="45" t="s">
        <v>58</v>
      </c>
      <c r="F23" s="45" t="s">
        <v>58</v>
      </c>
      <c r="G23" s="45" t="s">
        <v>58</v>
      </c>
      <c r="H23" s="45" t="s">
        <v>58</v>
      </c>
      <c r="I23" s="46">
        <v>0</v>
      </c>
    </row>
    <row r="24" spans="1:9" ht="13" x14ac:dyDescent="0.25">
      <c r="A24" s="44" t="s">
        <v>967</v>
      </c>
      <c r="B24" s="45" t="s">
        <v>58</v>
      </c>
      <c r="C24" s="45" t="s">
        <v>58</v>
      </c>
      <c r="D24" s="45" t="s">
        <v>58</v>
      </c>
      <c r="E24" s="45" t="s">
        <v>58</v>
      </c>
      <c r="F24" s="45" t="s">
        <v>58</v>
      </c>
      <c r="G24" s="45" t="s">
        <v>58</v>
      </c>
      <c r="H24" s="45" t="s">
        <v>58</v>
      </c>
      <c r="I24" s="46">
        <v>0</v>
      </c>
    </row>
    <row r="25" spans="1:9" ht="13" x14ac:dyDescent="0.25">
      <c r="A25" s="44" t="s">
        <v>968</v>
      </c>
      <c r="B25" s="45" t="s">
        <v>58</v>
      </c>
      <c r="C25" s="45" t="s">
        <v>58</v>
      </c>
      <c r="D25" s="45" t="s">
        <v>58</v>
      </c>
      <c r="E25" s="45" t="s">
        <v>58</v>
      </c>
      <c r="F25" s="45" t="s">
        <v>58</v>
      </c>
      <c r="G25" s="45" t="s">
        <v>58</v>
      </c>
      <c r="H25" s="45" t="s">
        <v>58</v>
      </c>
      <c r="I25" s="46">
        <v>0</v>
      </c>
    </row>
    <row r="26" spans="1:9" ht="13" x14ac:dyDescent="0.25">
      <c r="A26" s="44" t="s">
        <v>969</v>
      </c>
      <c r="B26" s="45" t="s">
        <v>58</v>
      </c>
      <c r="C26" s="45" t="s">
        <v>58</v>
      </c>
      <c r="D26" s="45" t="s">
        <v>58</v>
      </c>
      <c r="E26" s="45" t="s">
        <v>58</v>
      </c>
      <c r="F26" s="45" t="s">
        <v>58</v>
      </c>
      <c r="G26" s="45" t="s">
        <v>58</v>
      </c>
      <c r="H26" s="45" t="s">
        <v>58</v>
      </c>
      <c r="I26" s="46">
        <v>0</v>
      </c>
    </row>
    <row r="27" spans="1:9" ht="13" x14ac:dyDescent="0.25">
      <c r="A27" s="44" t="s">
        <v>970</v>
      </c>
      <c r="B27" s="45" t="s">
        <v>58</v>
      </c>
      <c r="C27" s="45" t="s">
        <v>58</v>
      </c>
      <c r="D27" s="45" t="s">
        <v>58</v>
      </c>
      <c r="E27" s="45" t="s">
        <v>58</v>
      </c>
      <c r="F27" s="45" t="s">
        <v>58</v>
      </c>
      <c r="G27" s="45" t="s">
        <v>58</v>
      </c>
      <c r="H27" s="45" t="s">
        <v>58</v>
      </c>
      <c r="I27" s="46">
        <v>0</v>
      </c>
    </row>
    <row r="28" spans="1:9" ht="13" x14ac:dyDescent="0.25">
      <c r="A28" s="44" t="s">
        <v>971</v>
      </c>
      <c r="B28" s="45" t="s">
        <v>58</v>
      </c>
      <c r="C28" s="45" t="s">
        <v>58</v>
      </c>
      <c r="D28" s="45" t="s">
        <v>58</v>
      </c>
      <c r="E28" s="45" t="s">
        <v>58</v>
      </c>
      <c r="F28" s="45" t="s">
        <v>58</v>
      </c>
      <c r="G28" s="45" t="s">
        <v>58</v>
      </c>
      <c r="H28" s="45" t="s">
        <v>58</v>
      </c>
      <c r="I28" s="46">
        <v>0</v>
      </c>
    </row>
    <row r="29" spans="1:9" ht="13" x14ac:dyDescent="0.25">
      <c r="A29" s="44" t="s">
        <v>972</v>
      </c>
      <c r="B29" s="45" t="s">
        <v>58</v>
      </c>
      <c r="C29" s="45" t="s">
        <v>58</v>
      </c>
      <c r="D29" s="45" t="s">
        <v>58</v>
      </c>
      <c r="E29" s="45" t="s">
        <v>58</v>
      </c>
      <c r="F29" s="45" t="s">
        <v>58</v>
      </c>
      <c r="G29" s="45" t="s">
        <v>58</v>
      </c>
      <c r="H29" s="45" t="s">
        <v>58</v>
      </c>
      <c r="I29" s="46">
        <v>0</v>
      </c>
    </row>
    <row r="30" spans="1:9" ht="13" x14ac:dyDescent="0.25">
      <c r="A30" s="44" t="s">
        <v>973</v>
      </c>
      <c r="B30" s="45" t="s">
        <v>58</v>
      </c>
      <c r="C30" s="45" t="s">
        <v>58</v>
      </c>
      <c r="D30" s="45" t="s">
        <v>58</v>
      </c>
      <c r="E30" s="45" t="s">
        <v>58</v>
      </c>
      <c r="F30" s="45" t="s">
        <v>58</v>
      </c>
      <c r="G30" s="45" t="s">
        <v>58</v>
      </c>
      <c r="H30" s="45" t="s">
        <v>58</v>
      </c>
      <c r="I30" s="46">
        <v>0</v>
      </c>
    </row>
    <row r="31" spans="1:9" ht="13" x14ac:dyDescent="0.25">
      <c r="A31" s="44" t="s">
        <v>974</v>
      </c>
      <c r="B31" s="45" t="s">
        <v>58</v>
      </c>
      <c r="C31" s="45" t="s">
        <v>58</v>
      </c>
      <c r="D31" s="45" t="s">
        <v>58</v>
      </c>
      <c r="E31" s="45" t="s">
        <v>58</v>
      </c>
      <c r="F31" s="45" t="s">
        <v>58</v>
      </c>
      <c r="G31" s="45" t="s">
        <v>58</v>
      </c>
      <c r="H31" s="45" t="s">
        <v>58</v>
      </c>
      <c r="I31" s="46">
        <v>0</v>
      </c>
    </row>
    <row r="32" spans="1:9" ht="13" x14ac:dyDescent="0.25">
      <c r="A32" s="44" t="s">
        <v>975</v>
      </c>
      <c r="B32" s="45" t="s">
        <v>58</v>
      </c>
      <c r="C32" s="45" t="s">
        <v>58</v>
      </c>
      <c r="D32" s="45" t="s">
        <v>58</v>
      </c>
      <c r="E32" s="45" t="s">
        <v>58</v>
      </c>
      <c r="F32" s="45" t="s">
        <v>58</v>
      </c>
      <c r="G32" s="45" t="s">
        <v>58</v>
      </c>
      <c r="H32" s="45" t="s">
        <v>58</v>
      </c>
      <c r="I32" s="46">
        <v>0</v>
      </c>
    </row>
    <row r="33" spans="1:9" ht="13" x14ac:dyDescent="0.25">
      <c r="A33" s="44" t="s">
        <v>976</v>
      </c>
      <c r="B33" s="45" t="s">
        <v>58</v>
      </c>
      <c r="C33" s="45" t="s">
        <v>58</v>
      </c>
      <c r="D33" s="45" t="s">
        <v>58</v>
      </c>
      <c r="E33" s="45" t="s">
        <v>58</v>
      </c>
      <c r="F33" s="45" t="s">
        <v>58</v>
      </c>
      <c r="G33" s="45" t="s">
        <v>58</v>
      </c>
      <c r="H33" s="45" t="s">
        <v>58</v>
      </c>
      <c r="I33" s="46">
        <v>0</v>
      </c>
    </row>
    <row r="34" spans="1:9" ht="13" x14ac:dyDescent="0.25">
      <c r="A34" s="44" t="s">
        <v>977</v>
      </c>
      <c r="B34" s="45" t="s">
        <v>58</v>
      </c>
      <c r="C34" s="45" t="s">
        <v>58</v>
      </c>
      <c r="D34" s="45" t="s">
        <v>58</v>
      </c>
      <c r="E34" s="45" t="s">
        <v>58</v>
      </c>
      <c r="F34" s="45" t="s">
        <v>58</v>
      </c>
      <c r="G34" s="45" t="s">
        <v>58</v>
      </c>
      <c r="H34" s="45" t="s">
        <v>58</v>
      </c>
      <c r="I34" s="46">
        <v>0</v>
      </c>
    </row>
    <row r="35" spans="1:9" ht="13" x14ac:dyDescent="0.25">
      <c r="A35" s="44" t="s">
        <v>978</v>
      </c>
      <c r="B35" s="45" t="s">
        <v>58</v>
      </c>
      <c r="C35" s="45" t="s">
        <v>58</v>
      </c>
      <c r="D35" s="45" t="s">
        <v>58</v>
      </c>
      <c r="E35" s="45" t="s">
        <v>58</v>
      </c>
      <c r="F35" s="45" t="s">
        <v>58</v>
      </c>
      <c r="G35" s="45" t="s">
        <v>58</v>
      </c>
      <c r="H35" s="45" t="s">
        <v>58</v>
      </c>
      <c r="I35" s="46">
        <v>0</v>
      </c>
    </row>
    <row r="36" spans="1:9" ht="13" x14ac:dyDescent="0.25">
      <c r="A36" s="44" t="s">
        <v>979</v>
      </c>
      <c r="B36" s="45" t="s">
        <v>58</v>
      </c>
      <c r="C36" s="45" t="s">
        <v>58</v>
      </c>
      <c r="D36" s="45" t="s">
        <v>58</v>
      </c>
      <c r="E36" s="45" t="s">
        <v>58</v>
      </c>
      <c r="F36" s="45" t="s">
        <v>58</v>
      </c>
      <c r="G36" s="45" t="s">
        <v>58</v>
      </c>
      <c r="H36" s="45" t="s">
        <v>58</v>
      </c>
      <c r="I36" s="46">
        <v>0</v>
      </c>
    </row>
    <row r="37" spans="1:9" ht="13" x14ac:dyDescent="0.25">
      <c r="A37" s="44" t="s">
        <v>980</v>
      </c>
      <c r="B37" s="45" t="s">
        <v>58</v>
      </c>
      <c r="C37" s="45" t="s">
        <v>58</v>
      </c>
      <c r="D37" s="45" t="s">
        <v>58</v>
      </c>
      <c r="E37" s="45" t="s">
        <v>58</v>
      </c>
      <c r="F37" s="45" t="s">
        <v>58</v>
      </c>
      <c r="G37" s="45" t="s">
        <v>58</v>
      </c>
      <c r="H37" s="45" t="s">
        <v>58</v>
      </c>
      <c r="I37" s="46">
        <v>0</v>
      </c>
    </row>
    <row r="38" spans="1:9" ht="13" x14ac:dyDescent="0.25">
      <c r="A38" s="44" t="s">
        <v>981</v>
      </c>
      <c r="B38" s="45" t="s">
        <v>58</v>
      </c>
      <c r="C38" s="45" t="s">
        <v>58</v>
      </c>
      <c r="D38" s="45" t="s">
        <v>58</v>
      </c>
      <c r="E38" s="45" t="s">
        <v>58</v>
      </c>
      <c r="F38" s="45" t="s">
        <v>58</v>
      </c>
      <c r="G38" s="45" t="s">
        <v>58</v>
      </c>
      <c r="H38" s="45" t="s">
        <v>58</v>
      </c>
      <c r="I38" s="46">
        <v>0</v>
      </c>
    </row>
    <row r="39" spans="1:9" ht="13" x14ac:dyDescent="0.25">
      <c r="A39" s="44" t="s">
        <v>982</v>
      </c>
      <c r="B39" s="45" t="s">
        <v>58</v>
      </c>
      <c r="C39" s="45" t="s">
        <v>58</v>
      </c>
      <c r="D39" s="45" t="s">
        <v>58</v>
      </c>
      <c r="E39" s="45" t="s">
        <v>58</v>
      </c>
      <c r="F39" s="45" t="s">
        <v>58</v>
      </c>
      <c r="G39" s="45" t="s">
        <v>58</v>
      </c>
      <c r="H39" s="45" t="s">
        <v>58</v>
      </c>
      <c r="I39" s="46">
        <v>0</v>
      </c>
    </row>
    <row r="40" spans="1:9" ht="13" x14ac:dyDescent="0.25">
      <c r="A40" s="44" t="s">
        <v>983</v>
      </c>
      <c r="B40" s="45" t="s">
        <v>58</v>
      </c>
      <c r="C40" s="45" t="s">
        <v>58</v>
      </c>
      <c r="D40" s="45" t="s">
        <v>58</v>
      </c>
      <c r="E40" s="45" t="s">
        <v>58</v>
      </c>
      <c r="F40" s="45" t="s">
        <v>58</v>
      </c>
      <c r="G40" s="45" t="s">
        <v>58</v>
      </c>
      <c r="H40" s="45" t="s">
        <v>58</v>
      </c>
      <c r="I40" s="46">
        <v>0</v>
      </c>
    </row>
    <row r="41" spans="1:9" ht="13" x14ac:dyDescent="0.25">
      <c r="A41" s="44" t="s">
        <v>984</v>
      </c>
      <c r="B41" s="45" t="s">
        <v>58</v>
      </c>
      <c r="C41" s="45" t="s">
        <v>58</v>
      </c>
      <c r="D41" s="45" t="s">
        <v>58</v>
      </c>
      <c r="E41" s="45" t="s">
        <v>58</v>
      </c>
      <c r="F41" s="45" t="s">
        <v>58</v>
      </c>
      <c r="G41" s="45" t="s">
        <v>58</v>
      </c>
      <c r="H41" s="45" t="s">
        <v>58</v>
      </c>
      <c r="I41" s="46">
        <v>0</v>
      </c>
    </row>
    <row r="42" spans="1:9" ht="13" x14ac:dyDescent="0.25">
      <c r="A42" s="44" t="s">
        <v>985</v>
      </c>
      <c r="B42" s="45" t="s">
        <v>58</v>
      </c>
      <c r="C42" s="45" t="s">
        <v>58</v>
      </c>
      <c r="D42" s="45" t="s">
        <v>58</v>
      </c>
      <c r="E42" s="45" t="s">
        <v>58</v>
      </c>
      <c r="F42" s="45" t="s">
        <v>58</v>
      </c>
      <c r="G42" s="45" t="s">
        <v>58</v>
      </c>
      <c r="H42" s="45" t="s">
        <v>58</v>
      </c>
      <c r="I42" s="46">
        <v>0</v>
      </c>
    </row>
    <row r="43" spans="1:9" ht="13" x14ac:dyDescent="0.25">
      <c r="A43" s="44" t="s">
        <v>986</v>
      </c>
      <c r="B43" s="45" t="s">
        <v>58</v>
      </c>
      <c r="C43" s="45" t="s">
        <v>58</v>
      </c>
      <c r="D43" s="45" t="s">
        <v>58</v>
      </c>
      <c r="E43" s="45" t="s">
        <v>58</v>
      </c>
      <c r="F43" s="45" t="s">
        <v>58</v>
      </c>
      <c r="G43" s="45" t="s">
        <v>58</v>
      </c>
      <c r="H43" s="45" t="s">
        <v>58</v>
      </c>
      <c r="I43" s="46">
        <v>0</v>
      </c>
    </row>
    <row r="44" spans="1:9" ht="13" x14ac:dyDescent="0.25">
      <c r="A44" s="44" t="s">
        <v>987</v>
      </c>
      <c r="B44" s="45" t="s">
        <v>58</v>
      </c>
      <c r="C44" s="45" t="s">
        <v>58</v>
      </c>
      <c r="D44" s="45" t="s">
        <v>58</v>
      </c>
      <c r="E44" s="45" t="s">
        <v>58</v>
      </c>
      <c r="F44" s="45" t="s">
        <v>58</v>
      </c>
      <c r="G44" s="45" t="s">
        <v>58</v>
      </c>
      <c r="H44" s="45" t="s">
        <v>58</v>
      </c>
      <c r="I44" s="46">
        <v>0</v>
      </c>
    </row>
    <row r="45" spans="1:9" ht="13" x14ac:dyDescent="0.25">
      <c r="A45" s="44" t="s">
        <v>988</v>
      </c>
      <c r="B45" s="45" t="s">
        <v>58</v>
      </c>
      <c r="C45" s="45" t="s">
        <v>58</v>
      </c>
      <c r="D45" s="45" t="s">
        <v>58</v>
      </c>
      <c r="E45" s="45" t="s">
        <v>58</v>
      </c>
      <c r="F45" s="45" t="s">
        <v>58</v>
      </c>
      <c r="G45" s="45" t="s">
        <v>58</v>
      </c>
      <c r="H45" s="45" t="s">
        <v>58</v>
      </c>
      <c r="I45" s="46">
        <v>0</v>
      </c>
    </row>
    <row r="46" spans="1:9" ht="13" x14ac:dyDescent="0.25">
      <c r="A46" s="44" t="s">
        <v>989</v>
      </c>
      <c r="B46" s="45" t="s">
        <v>58</v>
      </c>
      <c r="C46" s="45" t="s">
        <v>58</v>
      </c>
      <c r="D46" s="45" t="s">
        <v>58</v>
      </c>
      <c r="E46" s="45" t="s">
        <v>58</v>
      </c>
      <c r="F46" s="45" t="s">
        <v>58</v>
      </c>
      <c r="G46" s="45" t="s">
        <v>58</v>
      </c>
      <c r="H46" s="45" t="s">
        <v>58</v>
      </c>
      <c r="I46" s="46">
        <v>0</v>
      </c>
    </row>
    <row r="47" spans="1:9" ht="13" x14ac:dyDescent="0.25">
      <c r="A47" s="44" t="s">
        <v>990</v>
      </c>
      <c r="B47" s="45" t="s">
        <v>58</v>
      </c>
      <c r="C47" s="45" t="s">
        <v>58</v>
      </c>
      <c r="D47" s="46">
        <v>1.7789999999999999</v>
      </c>
      <c r="E47" s="45" t="s">
        <v>58</v>
      </c>
      <c r="F47" s="45" t="s">
        <v>58</v>
      </c>
      <c r="G47" s="45" t="s">
        <v>58</v>
      </c>
      <c r="H47" s="45" t="s">
        <v>58</v>
      </c>
      <c r="I47" s="46">
        <v>1.78</v>
      </c>
    </row>
    <row r="48" spans="1:9" ht="13" x14ac:dyDescent="0.25">
      <c r="A48" s="44" t="s">
        <v>991</v>
      </c>
      <c r="B48" s="45" t="s">
        <v>58</v>
      </c>
      <c r="C48" s="45" t="s">
        <v>58</v>
      </c>
      <c r="D48" s="45" t="s">
        <v>58</v>
      </c>
      <c r="E48" s="45" t="s">
        <v>58</v>
      </c>
      <c r="F48" s="45" t="s">
        <v>58</v>
      </c>
      <c r="G48" s="45" t="s">
        <v>58</v>
      </c>
      <c r="H48" s="45" t="s">
        <v>58</v>
      </c>
      <c r="I48" s="46">
        <v>0</v>
      </c>
    </row>
    <row r="49" spans="1:9" ht="13" x14ac:dyDescent="0.25">
      <c r="A49" s="44" t="s">
        <v>992</v>
      </c>
      <c r="B49" s="45" t="s">
        <v>58</v>
      </c>
      <c r="C49" s="45" t="s">
        <v>58</v>
      </c>
      <c r="D49" s="45" t="s">
        <v>58</v>
      </c>
      <c r="E49" s="45" t="s">
        <v>58</v>
      </c>
      <c r="F49" s="45" t="s">
        <v>58</v>
      </c>
      <c r="G49" s="45" t="s">
        <v>58</v>
      </c>
      <c r="H49" s="45" t="s">
        <v>58</v>
      </c>
      <c r="I49" s="46">
        <v>0</v>
      </c>
    </row>
    <row r="50" spans="1:9" ht="13" x14ac:dyDescent="0.25">
      <c r="A50" s="44" t="s">
        <v>993</v>
      </c>
      <c r="B50" s="45" t="s">
        <v>58</v>
      </c>
      <c r="C50" s="45" t="s">
        <v>58</v>
      </c>
      <c r="D50" s="45" t="s">
        <v>58</v>
      </c>
      <c r="E50" s="45" t="s">
        <v>58</v>
      </c>
      <c r="F50" s="45" t="s">
        <v>58</v>
      </c>
      <c r="G50" s="45" t="s">
        <v>58</v>
      </c>
      <c r="H50" s="45" t="s">
        <v>58</v>
      </c>
      <c r="I50" s="46">
        <v>0</v>
      </c>
    </row>
    <row r="51" spans="1:9" ht="13" x14ac:dyDescent="0.25">
      <c r="A51" s="44" t="s">
        <v>994</v>
      </c>
      <c r="B51" s="45" t="s">
        <v>58</v>
      </c>
      <c r="C51" s="45" t="s">
        <v>58</v>
      </c>
      <c r="D51" s="45" t="s">
        <v>58</v>
      </c>
      <c r="E51" s="45" t="s">
        <v>58</v>
      </c>
      <c r="F51" s="45" t="s">
        <v>58</v>
      </c>
      <c r="G51" s="45" t="s">
        <v>58</v>
      </c>
      <c r="H51" s="45" t="s">
        <v>58</v>
      </c>
      <c r="I51" s="46">
        <v>0</v>
      </c>
    </row>
    <row r="52" spans="1:9" ht="13" x14ac:dyDescent="0.25">
      <c r="A52" s="44" t="s">
        <v>995</v>
      </c>
      <c r="B52" s="45" t="s">
        <v>58</v>
      </c>
      <c r="C52" s="45" t="s">
        <v>58</v>
      </c>
      <c r="D52" s="45" t="s">
        <v>58</v>
      </c>
      <c r="E52" s="45" t="s">
        <v>58</v>
      </c>
      <c r="F52" s="45" t="s">
        <v>58</v>
      </c>
      <c r="G52" s="45" t="s">
        <v>58</v>
      </c>
      <c r="H52" s="45" t="s">
        <v>58</v>
      </c>
      <c r="I52" s="46">
        <v>0</v>
      </c>
    </row>
    <row r="53" spans="1:9" ht="13" x14ac:dyDescent="0.25">
      <c r="A53" s="44" t="s">
        <v>996</v>
      </c>
      <c r="B53" s="45" t="s">
        <v>58</v>
      </c>
      <c r="C53" s="45" t="s">
        <v>58</v>
      </c>
      <c r="D53" s="45" t="s">
        <v>58</v>
      </c>
      <c r="E53" s="45" t="s">
        <v>58</v>
      </c>
      <c r="F53" s="45" t="s">
        <v>58</v>
      </c>
      <c r="G53" s="45" t="s">
        <v>58</v>
      </c>
      <c r="H53" s="45" t="s">
        <v>58</v>
      </c>
      <c r="I53" s="46">
        <v>0</v>
      </c>
    </row>
    <row r="54" spans="1:9" ht="13" x14ac:dyDescent="0.25">
      <c r="A54" s="44" t="s">
        <v>997</v>
      </c>
      <c r="B54" s="45" t="s">
        <v>58</v>
      </c>
      <c r="C54" s="45" t="s">
        <v>58</v>
      </c>
      <c r="D54" s="45" t="s">
        <v>58</v>
      </c>
      <c r="E54" s="45" t="s">
        <v>58</v>
      </c>
      <c r="F54" s="45" t="s">
        <v>58</v>
      </c>
      <c r="G54" s="45" t="s">
        <v>58</v>
      </c>
      <c r="H54" s="45" t="s">
        <v>58</v>
      </c>
      <c r="I54" s="46">
        <v>0</v>
      </c>
    </row>
    <row r="55" spans="1:9" ht="13" x14ac:dyDescent="0.25">
      <c r="A55" s="44" t="s">
        <v>998</v>
      </c>
      <c r="B55" s="45" t="s">
        <v>58</v>
      </c>
      <c r="C55" s="45" t="s">
        <v>58</v>
      </c>
      <c r="D55" s="45" t="s">
        <v>58</v>
      </c>
      <c r="E55" s="45" t="s">
        <v>58</v>
      </c>
      <c r="F55" s="45" t="s">
        <v>58</v>
      </c>
      <c r="G55" s="45" t="s">
        <v>58</v>
      </c>
      <c r="H55" s="45" t="s">
        <v>58</v>
      </c>
      <c r="I55" s="46">
        <v>0</v>
      </c>
    </row>
    <row r="56" spans="1:9" ht="13" x14ac:dyDescent="0.25">
      <c r="A56" s="44" t="s">
        <v>999</v>
      </c>
      <c r="B56" s="45" t="s">
        <v>58</v>
      </c>
      <c r="C56" s="45" t="s">
        <v>58</v>
      </c>
      <c r="D56" s="45" t="s">
        <v>58</v>
      </c>
      <c r="E56" s="45" t="s">
        <v>58</v>
      </c>
      <c r="F56" s="45" t="s">
        <v>58</v>
      </c>
      <c r="G56" s="45" t="s">
        <v>58</v>
      </c>
      <c r="H56" s="45" t="s">
        <v>58</v>
      </c>
      <c r="I56" s="46">
        <v>0</v>
      </c>
    </row>
    <row r="57" spans="1:9" ht="13" x14ac:dyDescent="0.25">
      <c r="A57" s="44" t="s">
        <v>1000</v>
      </c>
      <c r="B57" s="45" t="s">
        <v>58</v>
      </c>
      <c r="C57" s="45" t="s">
        <v>58</v>
      </c>
      <c r="D57" s="45" t="s">
        <v>58</v>
      </c>
      <c r="E57" s="45" t="s">
        <v>58</v>
      </c>
      <c r="F57" s="45" t="s">
        <v>58</v>
      </c>
      <c r="G57" s="45" t="s">
        <v>58</v>
      </c>
      <c r="H57" s="45" t="s">
        <v>58</v>
      </c>
      <c r="I57" s="46">
        <v>0</v>
      </c>
    </row>
    <row r="58" spans="1:9" ht="13" x14ac:dyDescent="0.25">
      <c r="A58" s="44" t="s">
        <v>1001</v>
      </c>
      <c r="B58" s="45" t="s">
        <v>58</v>
      </c>
      <c r="C58" s="45" t="s">
        <v>58</v>
      </c>
      <c r="D58" s="45" t="s">
        <v>58</v>
      </c>
      <c r="E58" s="45" t="s">
        <v>58</v>
      </c>
      <c r="F58" s="45" t="s">
        <v>58</v>
      </c>
      <c r="G58" s="45" t="s">
        <v>58</v>
      </c>
      <c r="H58" s="45" t="s">
        <v>58</v>
      </c>
      <c r="I58" s="46">
        <v>0</v>
      </c>
    </row>
    <row r="59" spans="1:9" ht="13" x14ac:dyDescent="0.25">
      <c r="A59" s="44" t="s">
        <v>1002</v>
      </c>
      <c r="B59" s="45" t="s">
        <v>58</v>
      </c>
      <c r="C59" s="45" t="s">
        <v>58</v>
      </c>
      <c r="D59" s="45" t="s">
        <v>58</v>
      </c>
      <c r="E59" s="45" t="s">
        <v>58</v>
      </c>
      <c r="F59" s="45" t="s">
        <v>58</v>
      </c>
      <c r="G59" s="45" t="s">
        <v>58</v>
      </c>
      <c r="H59" s="45" t="s">
        <v>58</v>
      </c>
      <c r="I59" s="46">
        <v>0</v>
      </c>
    </row>
    <row r="60" spans="1:9" ht="13" x14ac:dyDescent="0.25">
      <c r="A60" s="44" t="s">
        <v>1003</v>
      </c>
      <c r="B60" s="45" t="s">
        <v>58</v>
      </c>
      <c r="C60" s="45" t="s">
        <v>58</v>
      </c>
      <c r="D60" s="45" t="s">
        <v>58</v>
      </c>
      <c r="E60" s="45" t="s">
        <v>58</v>
      </c>
      <c r="F60" s="45" t="s">
        <v>58</v>
      </c>
      <c r="G60" s="45" t="s">
        <v>58</v>
      </c>
      <c r="H60" s="45" t="s">
        <v>58</v>
      </c>
      <c r="I60" s="46">
        <v>0</v>
      </c>
    </row>
    <row r="61" spans="1:9" ht="13" x14ac:dyDescent="0.25">
      <c r="A61" s="44" t="s">
        <v>1004</v>
      </c>
      <c r="B61" s="45" t="s">
        <v>58</v>
      </c>
      <c r="C61" s="45" t="s">
        <v>58</v>
      </c>
      <c r="D61" s="45" t="s">
        <v>58</v>
      </c>
      <c r="E61" s="45" t="s">
        <v>58</v>
      </c>
      <c r="F61" s="45" t="s">
        <v>58</v>
      </c>
      <c r="G61" s="45" t="s">
        <v>58</v>
      </c>
      <c r="H61" s="45" t="s">
        <v>58</v>
      </c>
      <c r="I61" s="46">
        <v>0</v>
      </c>
    </row>
    <row r="62" spans="1:9" ht="13" x14ac:dyDescent="0.25">
      <c r="A62" s="44" t="s">
        <v>1005</v>
      </c>
      <c r="B62" s="45" t="s">
        <v>58</v>
      </c>
      <c r="C62" s="45" t="s">
        <v>58</v>
      </c>
      <c r="D62" s="45" t="s">
        <v>58</v>
      </c>
      <c r="E62" s="45" t="s">
        <v>58</v>
      </c>
      <c r="F62" s="45" t="s">
        <v>58</v>
      </c>
      <c r="G62" s="45" t="s">
        <v>58</v>
      </c>
      <c r="H62" s="45" t="s">
        <v>58</v>
      </c>
      <c r="I62" s="46">
        <v>0</v>
      </c>
    </row>
    <row r="63" spans="1:9" ht="13" x14ac:dyDescent="0.25">
      <c r="A63" s="44" t="s">
        <v>1006</v>
      </c>
      <c r="B63" s="45" t="s">
        <v>58</v>
      </c>
      <c r="C63" s="45" t="s">
        <v>58</v>
      </c>
      <c r="D63" s="45" t="s">
        <v>58</v>
      </c>
      <c r="E63" s="45" t="s">
        <v>58</v>
      </c>
      <c r="F63" s="45" t="s">
        <v>58</v>
      </c>
      <c r="G63" s="45" t="s">
        <v>58</v>
      </c>
      <c r="H63" s="45" t="s">
        <v>58</v>
      </c>
      <c r="I63" s="46">
        <v>0</v>
      </c>
    </row>
    <row r="64" spans="1:9" ht="13" x14ac:dyDescent="0.25">
      <c r="A64" s="44" t="s">
        <v>1007</v>
      </c>
      <c r="B64" s="45" t="s">
        <v>58</v>
      </c>
      <c r="C64" s="45" t="s">
        <v>58</v>
      </c>
      <c r="D64" s="45" t="s">
        <v>58</v>
      </c>
      <c r="E64" s="45" t="s">
        <v>58</v>
      </c>
      <c r="F64" s="45" t="s">
        <v>58</v>
      </c>
      <c r="G64" s="45" t="s">
        <v>58</v>
      </c>
      <c r="H64" s="45" t="s">
        <v>58</v>
      </c>
      <c r="I64" s="46">
        <v>0</v>
      </c>
    </row>
    <row r="65" spans="1:9" ht="13" x14ac:dyDescent="0.25">
      <c r="A65" s="44" t="s">
        <v>1008</v>
      </c>
      <c r="B65" s="45" t="s">
        <v>58</v>
      </c>
      <c r="C65" s="45" t="s">
        <v>58</v>
      </c>
      <c r="D65" s="45" t="s">
        <v>58</v>
      </c>
      <c r="E65" s="45" t="s">
        <v>58</v>
      </c>
      <c r="F65" s="46">
        <v>1.5908680709695435</v>
      </c>
      <c r="G65" s="45" t="s">
        <v>58</v>
      </c>
      <c r="H65" s="45" t="s">
        <v>58</v>
      </c>
      <c r="I65" s="46">
        <v>1.59</v>
      </c>
    </row>
    <row r="66" spans="1:9" ht="13" x14ac:dyDescent="0.25">
      <c r="A66" s="44" t="s">
        <v>1009</v>
      </c>
      <c r="B66" s="45" t="s">
        <v>58</v>
      </c>
      <c r="C66" s="46">
        <v>1.6049199999999999</v>
      </c>
      <c r="D66" s="45" t="s">
        <v>58</v>
      </c>
      <c r="E66" s="45" t="s">
        <v>58</v>
      </c>
      <c r="F66" s="46">
        <v>1.6403984559526967</v>
      </c>
      <c r="G66" s="45" t="s">
        <v>58</v>
      </c>
      <c r="H66" s="46">
        <v>1.5629999999999999</v>
      </c>
      <c r="I66" s="46">
        <v>1.64</v>
      </c>
    </row>
    <row r="67" spans="1:9" ht="13" x14ac:dyDescent="0.25">
      <c r="A67" s="44" t="s">
        <v>1010</v>
      </c>
      <c r="B67" s="45" t="s">
        <v>58</v>
      </c>
      <c r="C67" s="46">
        <v>1.6527799999999999</v>
      </c>
      <c r="D67" s="46">
        <v>1.623</v>
      </c>
      <c r="E67" s="45" t="s">
        <v>58</v>
      </c>
      <c r="F67" s="46">
        <v>1.6384971709094658</v>
      </c>
      <c r="G67" s="45" t="s">
        <v>58</v>
      </c>
      <c r="H67" s="46">
        <v>1.5614371386476424</v>
      </c>
      <c r="I67" s="46">
        <v>1.64</v>
      </c>
    </row>
    <row r="68" spans="1:9" ht="13" x14ac:dyDescent="0.25">
      <c r="A68" s="44" t="s">
        <v>1011</v>
      </c>
      <c r="B68" s="45" t="s">
        <v>58</v>
      </c>
      <c r="C68" s="46">
        <v>1.5664099450268973</v>
      </c>
      <c r="D68" s="46">
        <v>1.5629999999999999</v>
      </c>
      <c r="E68" s="45" t="s">
        <v>58</v>
      </c>
      <c r="F68" s="46">
        <v>1.5916662866406599</v>
      </c>
      <c r="G68" s="45" t="s">
        <v>58</v>
      </c>
      <c r="H68" s="46">
        <v>1.4419999999999999</v>
      </c>
      <c r="I68" s="46">
        <v>1.59</v>
      </c>
    </row>
    <row r="69" spans="1:9" ht="13" x14ac:dyDescent="0.25">
      <c r="A69" s="44" t="s">
        <v>1012</v>
      </c>
      <c r="B69" s="45" t="s">
        <v>58</v>
      </c>
      <c r="C69" s="46">
        <v>1.5419671567657567</v>
      </c>
      <c r="D69" s="46">
        <v>1.5296109741904567</v>
      </c>
      <c r="E69" s="45" t="s">
        <v>58</v>
      </c>
      <c r="F69" s="46">
        <v>1.5521659054279195</v>
      </c>
      <c r="G69" s="45" t="s">
        <v>58</v>
      </c>
      <c r="H69" s="46">
        <v>1.4368316454254655</v>
      </c>
      <c r="I69" s="46">
        <v>1.55</v>
      </c>
    </row>
    <row r="70" spans="1:9" ht="13" x14ac:dyDescent="0.25">
      <c r="A70" s="44" t="s">
        <v>1013</v>
      </c>
      <c r="B70" s="45" t="s">
        <v>58</v>
      </c>
      <c r="C70" s="46">
        <v>1.5716198188723032</v>
      </c>
      <c r="D70" s="46">
        <v>1.4856821044255839</v>
      </c>
      <c r="E70" s="45" t="s">
        <v>58</v>
      </c>
      <c r="F70" s="46">
        <v>1.5646737798824397</v>
      </c>
      <c r="G70" s="45" t="s">
        <v>58</v>
      </c>
      <c r="H70" s="46">
        <v>1.5267045006345799</v>
      </c>
      <c r="I70" s="46">
        <v>1.56</v>
      </c>
    </row>
    <row r="71" spans="1:9" ht="13" x14ac:dyDescent="0.25">
      <c r="A71" s="44" t="s">
        <v>1014</v>
      </c>
      <c r="B71" s="45" t="s">
        <v>58</v>
      </c>
      <c r="C71" s="46">
        <v>1.5608339184384872</v>
      </c>
      <c r="D71" s="46">
        <v>1.5116147407796319</v>
      </c>
      <c r="E71" s="45" t="s">
        <v>58</v>
      </c>
      <c r="F71" s="46">
        <v>1.5670378778346359</v>
      </c>
      <c r="G71" s="45" t="s">
        <v>58</v>
      </c>
      <c r="H71" s="46">
        <v>1.5550987369698306</v>
      </c>
      <c r="I71" s="46">
        <v>1.56</v>
      </c>
    </row>
    <row r="72" spans="1:9" ht="13" x14ac:dyDescent="0.25">
      <c r="A72" s="44" t="s">
        <v>1015</v>
      </c>
      <c r="B72" s="45" t="s">
        <v>58</v>
      </c>
      <c r="C72" s="46">
        <v>1.5963409632274803</v>
      </c>
      <c r="D72" s="46">
        <v>1.5677333701664431</v>
      </c>
      <c r="E72" s="45" t="s">
        <v>58</v>
      </c>
      <c r="F72" s="46">
        <v>1.6160087584908867</v>
      </c>
      <c r="G72" s="45" t="s">
        <v>58</v>
      </c>
      <c r="H72" s="46">
        <v>1.4989170243746968</v>
      </c>
      <c r="I72" s="46">
        <v>1.61</v>
      </c>
    </row>
    <row r="73" spans="1:9" ht="13" x14ac:dyDescent="0.25">
      <c r="A73" s="44" t="s">
        <v>1016</v>
      </c>
      <c r="B73" s="46">
        <v>1.5629999999999999</v>
      </c>
      <c r="C73" s="46">
        <v>1.5679315452950506</v>
      </c>
      <c r="D73" s="46">
        <v>1.5932262508122157</v>
      </c>
      <c r="E73" s="45" t="s">
        <v>58</v>
      </c>
      <c r="F73" s="46">
        <v>1.6110894270055374</v>
      </c>
      <c r="G73" s="45" t="s">
        <v>58</v>
      </c>
      <c r="H73" s="46">
        <v>1.5612356358394026</v>
      </c>
      <c r="I73" s="46">
        <v>1.61</v>
      </c>
    </row>
    <row r="74" spans="1:9" ht="13" x14ac:dyDescent="0.25">
      <c r="A74" s="44" t="s">
        <v>1017</v>
      </c>
      <c r="B74" s="45" t="s">
        <v>58</v>
      </c>
      <c r="C74" s="46">
        <v>1.5845048174000831</v>
      </c>
      <c r="D74" s="46">
        <v>1.6330000000000002</v>
      </c>
      <c r="E74" s="45" t="s">
        <v>58</v>
      </c>
      <c r="F74" s="46">
        <v>1.5974079447352407</v>
      </c>
      <c r="G74" s="45" t="s">
        <v>58</v>
      </c>
      <c r="H74" s="45" t="s">
        <v>58</v>
      </c>
      <c r="I74" s="46">
        <v>1.6</v>
      </c>
    </row>
    <row r="75" spans="1:9" ht="13" x14ac:dyDescent="0.25">
      <c r="A75" s="44" t="s">
        <v>1018</v>
      </c>
      <c r="B75" s="45" t="s">
        <v>58</v>
      </c>
      <c r="C75" s="46">
        <v>1.6336840585274222</v>
      </c>
      <c r="D75" s="46">
        <v>1.63555412458287</v>
      </c>
      <c r="E75" s="45" t="s">
        <v>58</v>
      </c>
      <c r="F75" s="46">
        <v>1.7298062865653987</v>
      </c>
      <c r="G75" s="45" t="s">
        <v>58</v>
      </c>
      <c r="H75" s="46">
        <v>1.5747</v>
      </c>
      <c r="I75" s="46">
        <v>1.73</v>
      </c>
    </row>
    <row r="76" spans="1:9" ht="13" x14ac:dyDescent="0.25">
      <c r="A76" s="44" t="s">
        <v>1019</v>
      </c>
      <c r="B76" s="46">
        <v>1.6529999999999998</v>
      </c>
      <c r="C76" s="46">
        <v>2.0862903225806448</v>
      </c>
      <c r="D76" s="46">
        <v>1.7982612865041352</v>
      </c>
      <c r="E76" s="45" t="s">
        <v>58</v>
      </c>
      <c r="F76" s="46">
        <v>2.1737597288292236</v>
      </c>
      <c r="G76" s="45" t="s">
        <v>58</v>
      </c>
      <c r="H76" s="46">
        <v>2.3294159761352335</v>
      </c>
      <c r="I76" s="46">
        <v>2.16</v>
      </c>
    </row>
    <row r="77" spans="1:9" ht="13" x14ac:dyDescent="0.25">
      <c r="A77" s="44" t="s">
        <v>1020</v>
      </c>
      <c r="B77" s="45" t="s">
        <v>58</v>
      </c>
      <c r="C77" s="46">
        <v>2.3150960284970616</v>
      </c>
      <c r="D77" s="46">
        <v>2.2805630828814873</v>
      </c>
      <c r="E77" s="45" t="s">
        <v>58</v>
      </c>
      <c r="F77" s="46">
        <v>2.4312382948590199</v>
      </c>
      <c r="G77" s="45" t="s">
        <v>58</v>
      </c>
      <c r="H77" s="46">
        <v>2.3560590895387397</v>
      </c>
      <c r="I77" s="46">
        <v>2.4300000000000002</v>
      </c>
    </row>
    <row r="78" spans="1:9" ht="13" x14ac:dyDescent="0.25">
      <c r="A78" s="44" t="s">
        <v>1021</v>
      </c>
      <c r="B78" s="45" t="s">
        <v>58</v>
      </c>
      <c r="C78" s="46">
        <v>2.3129848538301547</v>
      </c>
      <c r="D78" s="46">
        <v>2.0818660000000002</v>
      </c>
      <c r="E78" s="45" t="s">
        <v>58</v>
      </c>
      <c r="F78" s="46">
        <v>2.446669448794466</v>
      </c>
      <c r="G78" s="45" t="s">
        <v>58</v>
      </c>
      <c r="H78" s="46">
        <v>2.4040468723414898</v>
      </c>
      <c r="I78" s="46">
        <v>2.4300000000000002</v>
      </c>
    </row>
    <row r="79" spans="1:9" ht="13" x14ac:dyDescent="0.25">
      <c r="A79" s="44" t="s">
        <v>1022</v>
      </c>
      <c r="B79" s="45" t="s">
        <v>58</v>
      </c>
      <c r="C79" s="46">
        <v>2.3743715572734896</v>
      </c>
      <c r="D79" s="46">
        <v>2.2990298507462685</v>
      </c>
      <c r="E79" s="45" t="s">
        <v>58</v>
      </c>
      <c r="F79" s="46">
        <v>2.3238308716492693</v>
      </c>
      <c r="G79" s="45" t="s">
        <v>58</v>
      </c>
      <c r="H79" s="46">
        <v>2.3658356577459476</v>
      </c>
      <c r="I79" s="46">
        <v>2.34</v>
      </c>
    </row>
    <row r="80" spans="1:9" ht="13" x14ac:dyDescent="0.25">
      <c r="A80" s="44" t="s">
        <v>1023</v>
      </c>
      <c r="B80" s="45" t="s">
        <v>58</v>
      </c>
      <c r="C80" s="46">
        <v>2.2789257122466435</v>
      </c>
      <c r="D80" s="46">
        <v>2.2971051004636789</v>
      </c>
      <c r="E80" s="45" t="s">
        <v>58</v>
      </c>
      <c r="F80" s="46">
        <v>2.3385147478657355</v>
      </c>
      <c r="G80" s="45" t="s">
        <v>58</v>
      </c>
      <c r="H80" s="46">
        <v>2.2349800930151691</v>
      </c>
      <c r="I80" s="46">
        <v>2.31</v>
      </c>
    </row>
    <row r="81" spans="1:9" ht="13" x14ac:dyDescent="0.25">
      <c r="A81" s="44" t="s">
        <v>1024</v>
      </c>
      <c r="B81" s="46">
        <v>2.5840000000000001</v>
      </c>
      <c r="C81" s="46">
        <v>2.6576664808958026</v>
      </c>
      <c r="D81" s="46">
        <v>2.6293712161444502</v>
      </c>
      <c r="E81" s="45" t="s">
        <v>58</v>
      </c>
      <c r="F81" s="46">
        <v>2.6489922525837493</v>
      </c>
      <c r="G81" s="45" t="s">
        <v>58</v>
      </c>
      <c r="H81" s="46">
        <v>2.6214730090605625</v>
      </c>
      <c r="I81" s="46">
        <v>2.65</v>
      </c>
    </row>
    <row r="82" spans="1:9" ht="13" x14ac:dyDescent="0.25">
      <c r="A82" s="44" t="s">
        <v>1025</v>
      </c>
      <c r="B82" s="45" t="s">
        <v>58</v>
      </c>
      <c r="C82" s="46">
        <v>2.6801374385979213</v>
      </c>
      <c r="D82" s="46">
        <v>2.7453145967855965</v>
      </c>
      <c r="E82" s="45" t="s">
        <v>58</v>
      </c>
      <c r="F82" s="46">
        <v>2.6789503743401442</v>
      </c>
      <c r="G82" s="45" t="s">
        <v>58</v>
      </c>
      <c r="H82" s="46">
        <v>2.7301941636863107</v>
      </c>
      <c r="I82" s="46">
        <v>2.69</v>
      </c>
    </row>
    <row r="83" spans="1:9" ht="13" x14ac:dyDescent="0.25">
      <c r="A83" s="44" t="s">
        <v>1026</v>
      </c>
      <c r="B83" s="45" t="s">
        <v>58</v>
      </c>
      <c r="C83" s="46">
        <v>2.5194807923515428</v>
      </c>
      <c r="D83" s="46">
        <v>2.6339999999999999</v>
      </c>
      <c r="E83" s="45" t="s">
        <v>58</v>
      </c>
      <c r="F83" s="46">
        <v>2.6500903777870257</v>
      </c>
      <c r="G83" s="45" t="s">
        <v>58</v>
      </c>
      <c r="H83" s="46">
        <v>2.6589576152809578</v>
      </c>
      <c r="I83" s="46">
        <v>2.63</v>
      </c>
    </row>
    <row r="84" spans="1:9" ht="13" x14ac:dyDescent="0.25">
      <c r="A84" s="44" t="s">
        <v>1027</v>
      </c>
      <c r="B84" s="45" t="s">
        <v>58</v>
      </c>
      <c r="C84" s="46">
        <v>2.5131435557606143</v>
      </c>
      <c r="D84" s="46">
        <v>2.5711764705882354</v>
      </c>
      <c r="E84" s="45" t="s">
        <v>58</v>
      </c>
      <c r="F84" s="46">
        <v>2.5359591514937998</v>
      </c>
      <c r="G84" s="45" t="s">
        <v>58</v>
      </c>
      <c r="H84" s="46">
        <v>2.5294911372549023</v>
      </c>
      <c r="I84" s="46">
        <v>2.5299999999999998</v>
      </c>
    </row>
    <row r="85" spans="1:9" ht="13" x14ac:dyDescent="0.25">
      <c r="A85" s="44" t="s">
        <v>1028</v>
      </c>
      <c r="B85" s="45" t="s">
        <v>58</v>
      </c>
      <c r="C85" s="46">
        <v>2.1970776348106233</v>
      </c>
      <c r="D85" s="46">
        <v>2.2342789473684213</v>
      </c>
      <c r="E85" s="45" t="s">
        <v>58</v>
      </c>
      <c r="F85" s="46">
        <v>2.335537531494019</v>
      </c>
      <c r="G85" s="45" t="s">
        <v>58</v>
      </c>
      <c r="H85" s="46">
        <v>2.3239955575299867</v>
      </c>
      <c r="I85" s="46">
        <v>2.2999999999999998</v>
      </c>
    </row>
    <row r="86" spans="1:9" ht="13" x14ac:dyDescent="0.25">
      <c r="A86" s="44" t="s">
        <v>1029</v>
      </c>
      <c r="B86" s="45" t="s">
        <v>58</v>
      </c>
      <c r="C86" s="46">
        <v>2.3127205687623533</v>
      </c>
      <c r="D86" s="46">
        <v>2.3882425307557118</v>
      </c>
      <c r="E86" s="45" t="s">
        <v>58</v>
      </c>
      <c r="F86" s="46">
        <v>2.3809594186410239</v>
      </c>
      <c r="G86" s="45" t="s">
        <v>58</v>
      </c>
      <c r="H86" s="46">
        <v>2.4620487660531456</v>
      </c>
      <c r="I86" s="46">
        <v>2.37</v>
      </c>
    </row>
    <row r="87" spans="1:9" ht="13" x14ac:dyDescent="0.25">
      <c r="A87" s="44" t="s">
        <v>1030</v>
      </c>
      <c r="B87" s="45" t="s">
        <v>58</v>
      </c>
      <c r="C87" s="46">
        <v>2.2702097120042586</v>
      </c>
      <c r="D87" s="46">
        <v>2.365254826392114</v>
      </c>
      <c r="E87" s="45" t="s">
        <v>58</v>
      </c>
      <c r="F87" s="46">
        <v>2.4026628238604677</v>
      </c>
      <c r="G87" s="45" t="s">
        <v>58</v>
      </c>
      <c r="H87" s="46">
        <v>2.3209310344827587</v>
      </c>
      <c r="I87" s="46">
        <v>2.37</v>
      </c>
    </row>
    <row r="88" spans="1:9" ht="13" x14ac:dyDescent="0.25">
      <c r="A88" s="44" t="s">
        <v>1031</v>
      </c>
      <c r="B88" s="45" t="s">
        <v>58</v>
      </c>
      <c r="C88" s="46">
        <v>2.3135165658593273</v>
      </c>
      <c r="D88" s="46">
        <v>2.3988906365338325</v>
      </c>
      <c r="E88" s="45" t="s">
        <v>58</v>
      </c>
      <c r="F88" s="46">
        <v>2.3807576576005611</v>
      </c>
      <c r="G88" s="45" t="s">
        <v>58</v>
      </c>
      <c r="H88" s="46">
        <v>2.1645249999999998</v>
      </c>
      <c r="I88" s="46">
        <v>2.37</v>
      </c>
    </row>
    <row r="89" spans="1:9" ht="13" x14ac:dyDescent="0.25">
      <c r="A89" s="44" t="s">
        <v>1032</v>
      </c>
      <c r="B89" s="45" t="s">
        <v>58</v>
      </c>
      <c r="C89" s="46">
        <v>2.2780518449237643</v>
      </c>
      <c r="D89" s="46">
        <v>2.3006725146198828</v>
      </c>
      <c r="E89" s="45" t="s">
        <v>58</v>
      </c>
      <c r="F89" s="46">
        <v>2.3302495815065765</v>
      </c>
      <c r="G89" s="45" t="s">
        <v>58</v>
      </c>
      <c r="H89" s="46">
        <v>2.2799999999999998</v>
      </c>
      <c r="I89" s="46">
        <v>2.3199999999999998</v>
      </c>
    </row>
    <row r="90" spans="1:9" ht="13" x14ac:dyDescent="0.25">
      <c r="A90" s="44" t="s">
        <v>1033</v>
      </c>
      <c r="B90" s="45" t="s">
        <v>58</v>
      </c>
      <c r="C90" s="46">
        <v>2.0229319100457261</v>
      </c>
      <c r="D90" s="46">
        <v>2.0886830633333897</v>
      </c>
      <c r="E90" s="45" t="s">
        <v>58</v>
      </c>
      <c r="F90" s="46">
        <v>2.0707237509820429</v>
      </c>
      <c r="G90" s="45" t="s">
        <v>58</v>
      </c>
      <c r="H90" s="46">
        <v>2.1222254303164907</v>
      </c>
      <c r="I90" s="46">
        <v>2.06</v>
      </c>
    </row>
    <row r="91" spans="1:9" ht="13" x14ac:dyDescent="0.25">
      <c r="A91" s="44" t="s">
        <v>1034</v>
      </c>
      <c r="B91" s="45" t="s">
        <v>58</v>
      </c>
      <c r="C91" s="46">
        <v>1.9911894637275869</v>
      </c>
      <c r="D91" s="46">
        <v>2.042744398968511</v>
      </c>
      <c r="E91" s="45" t="s">
        <v>58</v>
      </c>
      <c r="F91" s="46">
        <v>2.0570325921713799</v>
      </c>
      <c r="G91" s="46">
        <v>1.9083566196498056</v>
      </c>
      <c r="H91" s="46">
        <v>1.9828483113909559</v>
      </c>
      <c r="I91" s="46">
        <v>2.04</v>
      </c>
    </row>
    <row r="92" spans="1:9" ht="13" x14ac:dyDescent="0.25">
      <c r="A92" s="44" t="s">
        <v>1035</v>
      </c>
      <c r="B92" s="46">
        <v>1.9530000000000001</v>
      </c>
      <c r="C92" s="46">
        <v>1.6416291470603579</v>
      </c>
      <c r="D92" s="46">
        <v>1.7677384615384615</v>
      </c>
      <c r="E92" s="45" t="s">
        <v>58</v>
      </c>
      <c r="F92" s="46">
        <v>1.881975743036119</v>
      </c>
      <c r="G92" s="45" t="s">
        <v>58</v>
      </c>
      <c r="H92" s="46">
        <v>1.6495605377489957</v>
      </c>
      <c r="I92" s="46">
        <v>1.79</v>
      </c>
    </row>
    <row r="93" spans="1:9" ht="13" x14ac:dyDescent="0.25">
      <c r="A93" s="44" t="s">
        <v>1036</v>
      </c>
      <c r="B93" s="46">
        <v>1.7729999999999999</v>
      </c>
      <c r="C93" s="46">
        <v>1.8050225103412296</v>
      </c>
      <c r="D93" s="46">
        <v>1.7669285714285714</v>
      </c>
      <c r="E93" s="45" t="s">
        <v>58</v>
      </c>
      <c r="F93" s="46">
        <v>1.8509746617559211</v>
      </c>
      <c r="G93" s="46">
        <v>1.7165607730457373</v>
      </c>
      <c r="H93" s="46">
        <v>1.8040365853658538</v>
      </c>
      <c r="I93" s="46">
        <v>1.83</v>
      </c>
    </row>
    <row r="94" spans="1:9" ht="13" x14ac:dyDescent="0.25">
      <c r="A94" s="44" t="s">
        <v>1037</v>
      </c>
      <c r="B94" s="46">
        <v>1.8128414191640909</v>
      </c>
      <c r="C94" s="46">
        <v>1.8039892102215702</v>
      </c>
      <c r="D94" s="46">
        <v>1.7742500000000001</v>
      </c>
      <c r="E94" s="45" t="s">
        <v>58</v>
      </c>
      <c r="F94" s="46">
        <v>1.8199213253453799</v>
      </c>
      <c r="G94" s="46">
        <v>1.7721514437242194</v>
      </c>
      <c r="H94" s="46">
        <v>1.8053843760126551</v>
      </c>
      <c r="I94" s="46">
        <v>1.81</v>
      </c>
    </row>
    <row r="95" spans="1:9" ht="13" x14ac:dyDescent="0.25">
      <c r="A95" s="44" t="s">
        <v>1038</v>
      </c>
      <c r="B95" s="46">
        <v>1.292</v>
      </c>
      <c r="C95" s="46">
        <v>1.6383948690931089</v>
      </c>
      <c r="D95" s="46">
        <v>1.6798387096774194</v>
      </c>
      <c r="E95" s="45" t="s">
        <v>58</v>
      </c>
      <c r="F95" s="46">
        <v>1.7067059221736429</v>
      </c>
      <c r="G95" s="46">
        <v>1.6830000000000001</v>
      </c>
      <c r="H95" s="46">
        <v>1.6693043478260869</v>
      </c>
      <c r="I95" s="46">
        <v>1.69</v>
      </c>
    </row>
    <row r="96" spans="1:9" ht="13" x14ac:dyDescent="0.25">
      <c r="A96" s="44" t="s">
        <v>1039</v>
      </c>
      <c r="B96" s="45" t="s">
        <v>58</v>
      </c>
      <c r="C96" s="46">
        <v>1.6376481942922172</v>
      </c>
      <c r="D96" s="46">
        <v>1.6517210300429184</v>
      </c>
      <c r="E96" s="45" t="s">
        <v>58</v>
      </c>
      <c r="F96" s="46">
        <v>1.6921147169230888</v>
      </c>
      <c r="G96" s="46">
        <v>1.6638281063914253</v>
      </c>
      <c r="H96" s="46">
        <v>1.6714288240743338</v>
      </c>
      <c r="I96" s="46">
        <v>1.67</v>
      </c>
    </row>
    <row r="97" spans="1:9" ht="13" x14ac:dyDescent="0.25">
      <c r="A97" s="44" t="s">
        <v>1040</v>
      </c>
      <c r="B97" s="45" t="s">
        <v>58</v>
      </c>
      <c r="C97" s="46">
        <v>1.6624357950305482</v>
      </c>
      <c r="D97" s="46">
        <v>1.6736009586578791</v>
      </c>
      <c r="E97" s="45" t="s">
        <v>58</v>
      </c>
      <c r="F97" s="46">
        <v>1.6785116918415288</v>
      </c>
      <c r="G97" s="46">
        <v>1.706</v>
      </c>
      <c r="H97" s="46">
        <v>1.6280659574468084</v>
      </c>
      <c r="I97" s="46">
        <v>1.67</v>
      </c>
    </row>
    <row r="98" spans="1:9" ht="13" x14ac:dyDescent="0.25">
      <c r="A98" s="44" t="s">
        <v>1041</v>
      </c>
      <c r="B98" s="46">
        <v>1.923</v>
      </c>
      <c r="C98" s="46">
        <v>1.8866215146479124</v>
      </c>
      <c r="D98" s="46">
        <v>1.82067697228145</v>
      </c>
      <c r="E98" s="46">
        <v>1.923</v>
      </c>
      <c r="F98" s="46">
        <v>1.8292302200157116</v>
      </c>
      <c r="G98" s="46">
        <v>1.6731305628532762</v>
      </c>
      <c r="H98" s="46">
        <v>1.783248447204969</v>
      </c>
      <c r="I98" s="46">
        <v>1.83</v>
      </c>
    </row>
    <row r="99" spans="1:9" ht="13" x14ac:dyDescent="0.25">
      <c r="A99" s="44" t="s">
        <v>1042</v>
      </c>
      <c r="B99" s="46">
        <v>2.0430000000000001</v>
      </c>
      <c r="C99" s="46">
        <v>2.0373736125753679</v>
      </c>
      <c r="D99" s="46">
        <v>2.1316825396825396</v>
      </c>
      <c r="E99" s="45" t="s">
        <v>58</v>
      </c>
      <c r="F99" s="46">
        <v>2.1228737896031045</v>
      </c>
      <c r="G99" s="45" t="s">
        <v>58</v>
      </c>
      <c r="H99" s="45" t="s">
        <v>58</v>
      </c>
      <c r="I99" s="46">
        <v>2.11</v>
      </c>
    </row>
    <row r="100" spans="1:9" ht="13" x14ac:dyDescent="0.25">
      <c r="A100" s="44" t="s">
        <v>1043</v>
      </c>
      <c r="B100" s="46">
        <v>2.0430000000000001</v>
      </c>
      <c r="C100" s="46">
        <v>2.4621455389471731</v>
      </c>
      <c r="D100" s="46">
        <v>2.4028860759493669</v>
      </c>
      <c r="E100" s="45" t="s">
        <v>58</v>
      </c>
      <c r="F100" s="46">
        <v>2.4332884526267011</v>
      </c>
      <c r="G100" s="45" t="s">
        <v>58</v>
      </c>
      <c r="H100" s="46">
        <v>2.464</v>
      </c>
      <c r="I100" s="46">
        <v>2.4300000000000002</v>
      </c>
    </row>
    <row r="101" spans="1:9" ht="13" x14ac:dyDescent="0.25">
      <c r="A101" s="44" t="s">
        <v>1044</v>
      </c>
      <c r="B101" s="45" t="s">
        <v>58</v>
      </c>
      <c r="C101" s="46">
        <v>2.4225042567125081</v>
      </c>
      <c r="D101" s="46">
        <v>2.5330149999999998</v>
      </c>
      <c r="E101" s="45" t="s">
        <v>58</v>
      </c>
      <c r="F101" s="46">
        <v>2.5009116262327744</v>
      </c>
      <c r="G101" s="45" t="s">
        <v>58</v>
      </c>
      <c r="H101" s="46">
        <v>2.3987136420626896</v>
      </c>
      <c r="I101" s="46">
        <v>2.4900000000000002</v>
      </c>
    </row>
    <row r="102" spans="1:9" ht="13" x14ac:dyDescent="0.25">
      <c r="A102" s="44" t="s">
        <v>1045</v>
      </c>
      <c r="B102" s="46">
        <v>2.4</v>
      </c>
      <c r="C102" s="46">
        <v>2.3989401606425704</v>
      </c>
      <c r="D102" s="46">
        <v>2.3974867617107942</v>
      </c>
      <c r="E102" s="45" t="s">
        <v>58</v>
      </c>
      <c r="F102" s="46">
        <v>2.4088160210614489</v>
      </c>
      <c r="G102" s="45" t="s">
        <v>58</v>
      </c>
      <c r="H102" s="46">
        <v>2.3944372146118722</v>
      </c>
      <c r="I102" s="46">
        <v>2.41</v>
      </c>
    </row>
    <row r="103" spans="1:9" ht="13" x14ac:dyDescent="0.25">
      <c r="A103" s="44" t="s">
        <v>1046</v>
      </c>
      <c r="B103" s="45" t="s">
        <v>58</v>
      </c>
      <c r="C103" s="46">
        <v>2.5357952887992816</v>
      </c>
      <c r="D103" s="46">
        <v>2.5796695327102799</v>
      </c>
      <c r="E103" s="45" t="s">
        <v>58</v>
      </c>
      <c r="F103" s="46">
        <v>2.5457365515513368</v>
      </c>
      <c r="G103" s="46">
        <v>2.5085454368345541</v>
      </c>
      <c r="H103" s="46">
        <v>2.5497072472973219</v>
      </c>
      <c r="I103" s="46">
        <v>2.5499999999999998</v>
      </c>
    </row>
    <row r="104" spans="1:9" ht="13" x14ac:dyDescent="0.25">
      <c r="A104" s="44" t="s">
        <v>1047</v>
      </c>
      <c r="B104" s="45" t="s">
        <v>58</v>
      </c>
      <c r="C104" s="46">
        <v>2.5292477718360069</v>
      </c>
      <c r="D104" s="46">
        <v>2.6059999999999999</v>
      </c>
      <c r="E104" s="45" t="s">
        <v>58</v>
      </c>
      <c r="F104" s="46">
        <v>2.5767498897884429</v>
      </c>
      <c r="G104" s="46">
        <v>2.46</v>
      </c>
      <c r="H104" s="46">
        <v>2.4951470228028225</v>
      </c>
      <c r="I104" s="46">
        <v>2.56</v>
      </c>
    </row>
    <row r="105" spans="1:9" ht="13" x14ac:dyDescent="0.25">
      <c r="A105" s="44" t="s">
        <v>1048</v>
      </c>
      <c r="B105" s="46">
        <v>2.6520000000000001</v>
      </c>
      <c r="C105" s="46">
        <v>2.6464769433965847</v>
      </c>
      <c r="D105" s="46">
        <v>2.6090921787709496</v>
      </c>
      <c r="E105" s="46">
        <v>2.855</v>
      </c>
      <c r="F105" s="46">
        <v>2.7033653946457026</v>
      </c>
      <c r="G105" s="46">
        <v>2.6200319463616646</v>
      </c>
      <c r="H105" s="46">
        <v>2.5832077920005103</v>
      </c>
      <c r="I105" s="46">
        <v>2.68</v>
      </c>
    </row>
    <row r="106" spans="1:9" ht="13" x14ac:dyDescent="0.25">
      <c r="A106" s="44" t="s">
        <v>1049</v>
      </c>
      <c r="B106" s="46">
        <v>2.58</v>
      </c>
      <c r="C106" s="46">
        <v>2.7013784298473835</v>
      </c>
      <c r="D106" s="46">
        <v>2.7349999999999999</v>
      </c>
      <c r="E106" s="45" t="s">
        <v>58</v>
      </c>
      <c r="F106" s="46">
        <v>2.7670929944391376</v>
      </c>
      <c r="G106" s="45" t="s">
        <v>58</v>
      </c>
      <c r="H106" s="46">
        <v>2.6838931212328343</v>
      </c>
      <c r="I106" s="46">
        <v>2.75</v>
      </c>
    </row>
    <row r="107" spans="1:9" ht="13" x14ac:dyDescent="0.25">
      <c r="A107" s="44" t="s">
        <v>1050</v>
      </c>
      <c r="B107" s="45" t="s">
        <v>58</v>
      </c>
      <c r="C107" s="46">
        <v>2.674134714485406</v>
      </c>
      <c r="D107" s="46">
        <v>2.6767669172932331</v>
      </c>
      <c r="E107" s="45" t="s">
        <v>58</v>
      </c>
      <c r="F107" s="46">
        <v>2.7022621974556422</v>
      </c>
      <c r="G107" s="45" t="s">
        <v>58</v>
      </c>
      <c r="H107" s="46">
        <v>2.6194664986347402</v>
      </c>
      <c r="I107" s="46">
        <v>2.68</v>
      </c>
    </row>
    <row r="108" spans="1:9" ht="13" x14ac:dyDescent="0.25">
      <c r="A108" s="44" t="s">
        <v>1051</v>
      </c>
      <c r="B108" s="46">
        <v>2.76</v>
      </c>
      <c r="C108" s="46">
        <v>2.7716874575987269</v>
      </c>
      <c r="D108" s="46">
        <v>2.7777242524916943</v>
      </c>
      <c r="E108" s="45" t="s">
        <v>58</v>
      </c>
      <c r="F108" s="46">
        <v>2.8188439845808344</v>
      </c>
      <c r="G108" s="46">
        <v>2.7343597206053549</v>
      </c>
      <c r="H108" s="46">
        <v>2.7313064010716395</v>
      </c>
      <c r="I108" s="46">
        <v>2.81</v>
      </c>
    </row>
    <row r="109" spans="1:9" ht="13" x14ac:dyDescent="0.25">
      <c r="A109" s="44" t="s">
        <v>1052</v>
      </c>
      <c r="B109" s="45" t="s">
        <v>58</v>
      </c>
      <c r="C109" s="46">
        <v>2.9999135258928749</v>
      </c>
      <c r="D109" s="46">
        <v>3.0415646258503402</v>
      </c>
      <c r="E109" s="45" t="s">
        <v>58</v>
      </c>
      <c r="F109" s="46">
        <v>3.0043102398172823</v>
      </c>
      <c r="G109" s="46">
        <v>2.7040000000000002</v>
      </c>
      <c r="H109" s="46">
        <v>3</v>
      </c>
      <c r="I109" s="46">
        <v>3</v>
      </c>
    </row>
    <row r="110" spans="1:9" ht="13" x14ac:dyDescent="0.25">
      <c r="A110" s="44" t="s">
        <v>1053</v>
      </c>
      <c r="B110" s="46">
        <v>3</v>
      </c>
      <c r="C110" s="46">
        <v>3.0519488352745423</v>
      </c>
      <c r="D110" s="46">
        <v>3.0217596153846156</v>
      </c>
      <c r="E110" s="45" t="s">
        <v>58</v>
      </c>
      <c r="F110" s="46">
        <v>3.0451616463325633</v>
      </c>
      <c r="G110" s="45" t="s">
        <v>58</v>
      </c>
      <c r="H110" s="46">
        <v>3.0294117647058822</v>
      </c>
      <c r="I110" s="46">
        <v>3.04</v>
      </c>
    </row>
    <row r="111" spans="1:9" ht="13" x14ac:dyDescent="0.25">
      <c r="A111" s="44" t="s">
        <v>1054</v>
      </c>
      <c r="B111" s="45" t="s">
        <v>58</v>
      </c>
      <c r="C111" s="46">
        <v>3.4539321677889663</v>
      </c>
      <c r="D111" s="46">
        <v>3.356513409961686</v>
      </c>
      <c r="E111" s="45" t="s">
        <v>58</v>
      </c>
      <c r="F111" s="46">
        <v>3.3812501840671478</v>
      </c>
      <c r="G111" s="45" t="s">
        <v>58</v>
      </c>
      <c r="H111" s="46">
        <v>3.3222641509433961</v>
      </c>
      <c r="I111" s="46">
        <v>3.39</v>
      </c>
    </row>
    <row r="112" spans="1:9" ht="13" x14ac:dyDescent="0.25">
      <c r="A112" s="44" t="s">
        <v>1055</v>
      </c>
      <c r="B112" s="45" t="s">
        <v>58</v>
      </c>
      <c r="C112" s="46">
        <v>3.8833333333333333</v>
      </c>
      <c r="D112" s="46">
        <v>3.7803333333333335</v>
      </c>
      <c r="E112" s="45" t="s">
        <v>58</v>
      </c>
      <c r="F112" s="46">
        <v>3.7670958750656549</v>
      </c>
      <c r="G112" s="45" t="s">
        <v>58</v>
      </c>
      <c r="H112" s="46">
        <v>3.8</v>
      </c>
      <c r="I112" s="46">
        <v>3.78</v>
      </c>
    </row>
    <row r="113" spans="1:9" ht="13" x14ac:dyDescent="0.25">
      <c r="A113" s="44" t="s">
        <v>1056</v>
      </c>
      <c r="B113" s="45" t="s">
        <v>58</v>
      </c>
      <c r="C113" s="46">
        <v>3.3128658887197702</v>
      </c>
      <c r="D113" s="46">
        <v>3.427941176470588</v>
      </c>
      <c r="E113" s="45" t="s">
        <v>58</v>
      </c>
      <c r="F113" s="46">
        <v>3.4786844087371329</v>
      </c>
      <c r="G113" s="45" t="s">
        <v>58</v>
      </c>
      <c r="H113" s="46">
        <v>3.2</v>
      </c>
      <c r="I113" s="46">
        <v>3.45</v>
      </c>
    </row>
    <row r="114" spans="1:9" ht="13" x14ac:dyDescent="0.25">
      <c r="A114" s="44" t="s">
        <v>1057</v>
      </c>
      <c r="B114" s="45" t="s">
        <v>58</v>
      </c>
      <c r="C114" s="46">
        <v>3.1168621730606154</v>
      </c>
      <c r="D114" s="46">
        <v>3.2656874265569917</v>
      </c>
      <c r="E114" s="46">
        <v>3</v>
      </c>
      <c r="F114" s="46">
        <v>3.212003222341568</v>
      </c>
      <c r="G114" s="45" t="s">
        <v>58</v>
      </c>
      <c r="H114" s="46">
        <v>3.224711415134673</v>
      </c>
      <c r="I114" s="46">
        <v>3.21</v>
      </c>
    </row>
    <row r="115" spans="1:9" ht="13" x14ac:dyDescent="0.25">
      <c r="A115" s="44" t="s">
        <v>1058</v>
      </c>
      <c r="B115" s="46">
        <v>2.5</v>
      </c>
      <c r="C115" s="46">
        <v>2.7904023931114175</v>
      </c>
      <c r="D115" s="46">
        <v>2.9</v>
      </c>
      <c r="E115" s="45" t="s">
        <v>58</v>
      </c>
      <c r="F115" s="46">
        <v>2.9579617834394902</v>
      </c>
      <c r="G115" s="46">
        <v>2.8687660550458713</v>
      </c>
      <c r="H115" s="46">
        <v>2.8862202466303413</v>
      </c>
      <c r="I115" s="46">
        <v>2.86</v>
      </c>
    </row>
    <row r="116" spans="1:9" ht="13" x14ac:dyDescent="0.25">
      <c r="A116" s="44" t="s">
        <v>1059</v>
      </c>
      <c r="B116" s="45" t="s">
        <v>58</v>
      </c>
      <c r="C116" s="46">
        <v>2.8001021682370304</v>
      </c>
      <c r="D116" s="46">
        <v>2.75</v>
      </c>
      <c r="E116" s="46">
        <v>2.9</v>
      </c>
      <c r="F116" s="46">
        <v>2.9082458181159216</v>
      </c>
      <c r="G116" s="46">
        <v>2.9025557011795544</v>
      </c>
      <c r="H116" s="46">
        <v>2.8559555301351254</v>
      </c>
      <c r="I116" s="46">
        <v>2.88</v>
      </c>
    </row>
    <row r="117" spans="1:9" ht="13" x14ac:dyDescent="0.25">
      <c r="A117" s="44" t="s">
        <v>1060</v>
      </c>
      <c r="B117" s="45" t="s">
        <v>58</v>
      </c>
      <c r="C117" s="46">
        <v>3.045169809255357</v>
      </c>
      <c r="D117" s="46">
        <v>3.113</v>
      </c>
      <c r="E117" s="46">
        <v>3.05</v>
      </c>
      <c r="F117" s="46">
        <v>3.0603454070104665</v>
      </c>
      <c r="G117" s="46">
        <v>3.0099938600487239</v>
      </c>
      <c r="H117" s="46">
        <v>2.9592857142857141</v>
      </c>
      <c r="I117" s="46">
        <v>3.05</v>
      </c>
    </row>
    <row r="118" spans="1:9" ht="13" x14ac:dyDescent="0.25">
      <c r="A118" s="44" t="s">
        <v>1061</v>
      </c>
      <c r="B118" s="46">
        <v>2.868354430379747</v>
      </c>
      <c r="C118" s="46">
        <v>3.0720607977333039</v>
      </c>
      <c r="D118" s="46">
        <v>2.8706666666666667</v>
      </c>
      <c r="E118" s="45" t="s">
        <v>58</v>
      </c>
      <c r="F118" s="46">
        <v>3.0678392695645358</v>
      </c>
      <c r="G118" s="45" t="s">
        <v>58</v>
      </c>
      <c r="H118" s="46">
        <v>3.0230434782608695</v>
      </c>
      <c r="I118" s="46">
        <v>3.05</v>
      </c>
    </row>
    <row r="119" spans="1:9" ht="13" x14ac:dyDescent="0.25">
      <c r="A119" s="44" t="s">
        <v>1062</v>
      </c>
      <c r="B119" s="45" t="s">
        <v>58</v>
      </c>
      <c r="C119" s="46">
        <v>2.8316688234380663</v>
      </c>
      <c r="D119" s="46">
        <v>2.7807692307692307</v>
      </c>
      <c r="E119" s="45" t="s">
        <v>58</v>
      </c>
      <c r="F119" s="46">
        <v>2.9173424919542335</v>
      </c>
      <c r="G119" s="46">
        <v>2.87</v>
      </c>
      <c r="H119" s="46">
        <v>2.7968863966118978</v>
      </c>
      <c r="I119" s="46">
        <v>2.88</v>
      </c>
    </row>
    <row r="120" spans="1:9" ht="13" x14ac:dyDescent="0.25">
      <c r="A120" s="44" t="s">
        <v>1063</v>
      </c>
      <c r="B120" s="45" t="s">
        <v>58</v>
      </c>
      <c r="C120" s="46">
        <v>2.8061292768226171</v>
      </c>
      <c r="D120" s="46">
        <v>2.89</v>
      </c>
      <c r="E120" s="45" t="s">
        <v>58</v>
      </c>
      <c r="F120" s="46">
        <v>2.9104709957399373</v>
      </c>
      <c r="G120" s="46">
        <v>2.8</v>
      </c>
      <c r="H120" s="46">
        <v>2.8304347826086955</v>
      </c>
      <c r="I120" s="46">
        <v>2.89</v>
      </c>
    </row>
    <row r="121" spans="1:9" ht="13" x14ac:dyDescent="0.25">
      <c r="A121" s="44" t="s">
        <v>1064</v>
      </c>
      <c r="B121" s="45" t="s">
        <v>58</v>
      </c>
      <c r="C121" s="46">
        <v>2.7719156736938588</v>
      </c>
      <c r="D121" s="46">
        <v>2.8</v>
      </c>
      <c r="E121" s="46">
        <v>2.75</v>
      </c>
      <c r="F121" s="46">
        <v>2.7529959252045377</v>
      </c>
      <c r="G121" s="46">
        <v>2.75</v>
      </c>
      <c r="H121" s="45" t="s">
        <v>58</v>
      </c>
      <c r="I121" s="46">
        <v>2.76</v>
      </c>
    </row>
    <row r="122" spans="1:9" ht="13" x14ac:dyDescent="0.25">
      <c r="A122" s="44" t="s">
        <v>1065</v>
      </c>
      <c r="B122" s="45" t="s">
        <v>58</v>
      </c>
      <c r="C122" s="46">
        <v>2.8313347022587267</v>
      </c>
      <c r="D122" s="46">
        <v>2.9042857142857144</v>
      </c>
      <c r="E122" s="45" t="s">
        <v>58</v>
      </c>
      <c r="F122" s="46">
        <v>2.9013856129318811</v>
      </c>
      <c r="G122" s="46">
        <v>2.85</v>
      </c>
      <c r="H122" s="46">
        <v>2.7182735578889949</v>
      </c>
      <c r="I122" s="46">
        <v>2.89</v>
      </c>
    </row>
    <row r="123" spans="1:9" ht="13" x14ac:dyDescent="0.25">
      <c r="A123" s="44" t="s">
        <v>1066</v>
      </c>
      <c r="B123" s="45" t="s">
        <v>58</v>
      </c>
      <c r="C123" s="46">
        <v>3.0166666666666666</v>
      </c>
      <c r="D123" s="46">
        <v>2.99</v>
      </c>
      <c r="E123" s="45" t="s">
        <v>58</v>
      </c>
      <c r="F123" s="46">
        <v>3.0201763830502197</v>
      </c>
      <c r="G123" s="45" t="s">
        <v>58</v>
      </c>
      <c r="H123" s="46">
        <v>3</v>
      </c>
      <c r="I123" s="46">
        <v>3.02</v>
      </c>
    </row>
    <row r="124" spans="1:9" ht="13" x14ac:dyDescent="0.25">
      <c r="A124" s="44" t="s">
        <v>1067</v>
      </c>
      <c r="B124" s="45" t="s">
        <v>58</v>
      </c>
      <c r="C124" s="46">
        <v>3.0296763072208388</v>
      </c>
      <c r="D124" s="46">
        <v>3.01</v>
      </c>
      <c r="E124" s="45" t="s">
        <v>58</v>
      </c>
      <c r="F124" s="46">
        <v>3.0584507501630789</v>
      </c>
      <c r="G124" s="46">
        <v>3</v>
      </c>
      <c r="H124" s="46">
        <v>3.003968253968254</v>
      </c>
      <c r="I124" s="46">
        <v>3.05</v>
      </c>
    </row>
    <row r="125" spans="1:9" ht="13" x14ac:dyDescent="0.25">
      <c r="A125" s="44" t="s">
        <v>1068</v>
      </c>
      <c r="B125" s="45" t="s">
        <v>58</v>
      </c>
      <c r="C125" s="46">
        <v>3.0584415584415585</v>
      </c>
      <c r="D125" s="46">
        <v>3.0160402684563756</v>
      </c>
      <c r="E125" s="45" t="s">
        <v>58</v>
      </c>
      <c r="F125" s="46">
        <v>3.1058515926553873</v>
      </c>
      <c r="G125" s="46">
        <v>3.1</v>
      </c>
      <c r="H125" s="46">
        <v>3.1</v>
      </c>
      <c r="I125" s="46">
        <v>3.09</v>
      </c>
    </row>
    <row r="126" spans="1:9" ht="13" x14ac:dyDescent="0.25">
      <c r="A126" s="44" t="s">
        <v>1069</v>
      </c>
      <c r="B126" s="45" t="s">
        <v>58</v>
      </c>
      <c r="C126" s="46">
        <v>3.0459131034983833</v>
      </c>
      <c r="D126" s="46">
        <v>3.1</v>
      </c>
      <c r="E126" s="45" t="s">
        <v>58</v>
      </c>
      <c r="F126" s="46">
        <v>3.0567843586190278</v>
      </c>
      <c r="G126" s="45" t="s">
        <v>58</v>
      </c>
      <c r="H126" s="46">
        <v>3.0357568533969013</v>
      </c>
      <c r="I126" s="46">
        <v>3.06</v>
      </c>
    </row>
    <row r="127" spans="1:9" ht="13" x14ac:dyDescent="0.25">
      <c r="A127" s="44" t="s">
        <v>1070</v>
      </c>
      <c r="B127" s="45" t="s">
        <v>58</v>
      </c>
      <c r="C127" s="46">
        <v>3.0874999999999999</v>
      </c>
      <c r="D127" s="45" t="s">
        <v>58</v>
      </c>
      <c r="E127" s="46">
        <v>3.1</v>
      </c>
      <c r="F127" s="46">
        <v>3.1515624999999998</v>
      </c>
      <c r="G127" s="45" t="s">
        <v>58</v>
      </c>
      <c r="H127" s="46">
        <v>3.1025244747552523</v>
      </c>
      <c r="I127" s="46">
        <v>3.13</v>
      </c>
    </row>
    <row r="128" spans="1:9" ht="13" x14ac:dyDescent="0.25">
      <c r="A128" s="44" t="s">
        <v>1071</v>
      </c>
      <c r="B128" s="46">
        <v>3.18</v>
      </c>
      <c r="C128" s="46">
        <v>3.0672018348623853</v>
      </c>
      <c r="D128" s="46">
        <v>3.08</v>
      </c>
      <c r="E128" s="46">
        <v>2.85</v>
      </c>
      <c r="F128" s="46">
        <v>3.1929872568665334</v>
      </c>
      <c r="G128" s="45" t="s">
        <v>58</v>
      </c>
      <c r="H128" s="46">
        <v>3.1884033102105391</v>
      </c>
      <c r="I128" s="46">
        <v>3.16</v>
      </c>
    </row>
    <row r="129" spans="1:9" ht="13" x14ac:dyDescent="0.25">
      <c r="A129" s="44" t="s">
        <v>1072</v>
      </c>
      <c r="B129" s="46">
        <v>3.2</v>
      </c>
      <c r="C129" s="46">
        <v>3.2123920390536989</v>
      </c>
      <c r="D129" s="46">
        <v>3.288716814159292</v>
      </c>
      <c r="E129" s="46">
        <v>3.375</v>
      </c>
      <c r="F129" s="46">
        <v>3.3835454564434704</v>
      </c>
      <c r="G129" s="46">
        <v>3.300526873145158</v>
      </c>
      <c r="H129" s="46">
        <v>3.2867610793423871</v>
      </c>
      <c r="I129" s="46">
        <v>3.35</v>
      </c>
    </row>
    <row r="130" spans="1:9" ht="13" x14ac:dyDescent="0.25">
      <c r="A130" s="44" t="s">
        <v>1073</v>
      </c>
      <c r="B130" s="46">
        <v>3.2</v>
      </c>
      <c r="C130" s="46">
        <v>3.6021066742652867</v>
      </c>
      <c r="D130" s="46">
        <v>3.55</v>
      </c>
      <c r="E130" s="46">
        <v>3.57</v>
      </c>
      <c r="F130" s="46">
        <v>3.6083630828010267</v>
      </c>
      <c r="G130" s="46">
        <v>3.5</v>
      </c>
      <c r="H130" s="46">
        <v>3.5138476941367873</v>
      </c>
      <c r="I130" s="46">
        <v>3.59</v>
      </c>
    </row>
    <row r="131" spans="1:9" ht="13" x14ac:dyDescent="0.25">
      <c r="A131" s="44" t="s">
        <v>1074</v>
      </c>
      <c r="B131" s="45" t="s">
        <v>58</v>
      </c>
      <c r="C131" s="46">
        <v>3.6326729273957383</v>
      </c>
      <c r="D131" s="46">
        <v>3.6466666666666665</v>
      </c>
      <c r="E131" s="45" t="s">
        <v>58</v>
      </c>
      <c r="F131" s="46">
        <v>3.6909699202752493</v>
      </c>
      <c r="G131" s="46">
        <v>3.65</v>
      </c>
      <c r="H131" s="46">
        <v>3.6055075314770906</v>
      </c>
      <c r="I131" s="46">
        <v>3.67</v>
      </c>
    </row>
    <row r="132" spans="1:9" ht="13" x14ac:dyDescent="0.25">
      <c r="A132" s="44" t="s">
        <v>1075</v>
      </c>
      <c r="B132" s="46">
        <v>3.85</v>
      </c>
      <c r="C132" s="46">
        <v>3.7824142516933166</v>
      </c>
      <c r="D132" s="46">
        <v>3.7641509433962264</v>
      </c>
      <c r="E132" s="46">
        <v>3.7</v>
      </c>
      <c r="F132" s="46">
        <v>3.774334058677872</v>
      </c>
      <c r="G132" s="46">
        <v>3.6899199706172316</v>
      </c>
      <c r="H132" s="45" t="s">
        <v>58</v>
      </c>
      <c r="I132" s="46">
        <v>3.77</v>
      </c>
    </row>
    <row r="133" spans="1:9" ht="13" x14ac:dyDescent="0.25">
      <c r="A133" s="44" t="s">
        <v>1076</v>
      </c>
      <c r="B133" s="45" t="s">
        <v>58</v>
      </c>
      <c r="C133" s="46">
        <v>3.7465909090909091</v>
      </c>
      <c r="D133" s="45" t="s">
        <v>58</v>
      </c>
      <c r="E133" s="45" t="s">
        <v>58</v>
      </c>
      <c r="F133" s="46">
        <v>3.9056900434293067</v>
      </c>
      <c r="G133" s="45" t="s">
        <v>58</v>
      </c>
      <c r="H133" s="46">
        <v>3.8027788591106453</v>
      </c>
      <c r="I133" s="46">
        <v>3.85</v>
      </c>
    </row>
    <row r="134" spans="1:9" ht="13" x14ac:dyDescent="0.25">
      <c r="A134" s="44" t="s">
        <v>1077</v>
      </c>
      <c r="B134" s="45" t="s">
        <v>58</v>
      </c>
      <c r="C134" s="46">
        <v>3.7812684365781712</v>
      </c>
      <c r="D134" s="46">
        <v>3.75</v>
      </c>
      <c r="E134" s="45" t="s">
        <v>58</v>
      </c>
      <c r="F134" s="46">
        <v>3.8095716783216784</v>
      </c>
      <c r="G134" s="45" t="s">
        <v>58</v>
      </c>
      <c r="H134" s="45" t="s">
        <v>58</v>
      </c>
      <c r="I134" s="46">
        <v>3.8</v>
      </c>
    </row>
    <row r="135" spans="1:9" ht="13" x14ac:dyDescent="0.25">
      <c r="A135" s="44" t="s">
        <v>1078</v>
      </c>
      <c r="B135" s="45" t="s">
        <v>58</v>
      </c>
      <c r="C135" s="46">
        <v>3.6848673946957877</v>
      </c>
      <c r="D135" s="46">
        <v>3.7</v>
      </c>
      <c r="E135" s="45" t="s">
        <v>58</v>
      </c>
      <c r="F135" s="46">
        <v>3.6508309257475862</v>
      </c>
      <c r="G135" s="45" t="s">
        <v>58</v>
      </c>
      <c r="H135" s="46">
        <v>3.75</v>
      </c>
      <c r="I135" s="46">
        <v>3.66</v>
      </c>
    </row>
    <row r="136" spans="1:9" ht="13" x14ac:dyDescent="0.25">
      <c r="A136" s="44" t="s">
        <v>1079</v>
      </c>
      <c r="B136" s="45" t="s">
        <v>58</v>
      </c>
      <c r="C136" s="46">
        <v>3.68</v>
      </c>
      <c r="D136" s="45" t="s">
        <v>58</v>
      </c>
      <c r="E136" s="45" t="s">
        <v>58</v>
      </c>
      <c r="F136" s="46">
        <v>3.7198255813953489</v>
      </c>
      <c r="G136" s="45" t="s">
        <v>58</v>
      </c>
      <c r="H136" s="46">
        <v>3.7</v>
      </c>
      <c r="I136" s="46">
        <v>3.72</v>
      </c>
    </row>
    <row r="137" spans="1:9" ht="13" x14ac:dyDescent="0.25">
      <c r="A137" s="44" t="s">
        <v>1080</v>
      </c>
      <c r="B137" s="45" t="s">
        <v>58</v>
      </c>
      <c r="C137" s="46">
        <v>3.6258824351715941</v>
      </c>
      <c r="D137" s="46">
        <v>3.5558823529411763</v>
      </c>
      <c r="E137" s="45" t="s">
        <v>58</v>
      </c>
      <c r="F137" s="46">
        <v>3.6057894736842107</v>
      </c>
      <c r="G137" s="45" t="s">
        <v>58</v>
      </c>
      <c r="H137" s="46">
        <v>3.55</v>
      </c>
      <c r="I137" s="46">
        <v>3.59</v>
      </c>
    </row>
    <row r="138" spans="1:9" ht="13" x14ac:dyDescent="0.25">
      <c r="A138" s="44" t="s">
        <v>1081</v>
      </c>
      <c r="B138" s="45" t="s">
        <v>58</v>
      </c>
      <c r="C138" s="46">
        <v>3.6023364915831109</v>
      </c>
      <c r="D138" s="46">
        <v>3.55</v>
      </c>
      <c r="E138" s="45" t="s">
        <v>58</v>
      </c>
      <c r="F138" s="46">
        <v>3.6295876179370294</v>
      </c>
      <c r="G138" s="45" t="s">
        <v>58</v>
      </c>
      <c r="H138" s="46">
        <v>3.65</v>
      </c>
      <c r="I138" s="46">
        <v>3.62</v>
      </c>
    </row>
    <row r="139" spans="1:9" ht="13" x14ac:dyDescent="0.25">
      <c r="A139" s="44" t="s">
        <v>1082</v>
      </c>
      <c r="B139" s="45" t="s">
        <v>58</v>
      </c>
      <c r="C139" s="46">
        <v>3.42</v>
      </c>
      <c r="D139" s="46">
        <v>3.45</v>
      </c>
      <c r="E139" s="46">
        <v>3.63</v>
      </c>
      <c r="F139" s="46">
        <v>3.4597619047619048</v>
      </c>
      <c r="G139" s="46">
        <v>3.3253262139022155</v>
      </c>
      <c r="H139" s="46">
        <v>3.2466666666666666</v>
      </c>
      <c r="I139" s="46">
        <v>3.38</v>
      </c>
    </row>
    <row r="140" spans="1:9" ht="13" x14ac:dyDescent="0.25">
      <c r="A140" s="44" t="s">
        <v>1083</v>
      </c>
      <c r="B140" s="46">
        <v>3.25</v>
      </c>
      <c r="C140" s="46">
        <v>3.3341165649301781</v>
      </c>
      <c r="D140" s="46">
        <v>3.1116071428571428</v>
      </c>
      <c r="E140" s="45" t="s">
        <v>58</v>
      </c>
      <c r="F140" s="46">
        <v>3.4746735837624962</v>
      </c>
      <c r="G140" s="46">
        <v>3.2594653242250415</v>
      </c>
      <c r="H140" s="46">
        <v>3.3490210256980752</v>
      </c>
      <c r="I140" s="46">
        <v>3.37</v>
      </c>
    </row>
    <row r="141" spans="1:9" ht="13" x14ac:dyDescent="0.25">
      <c r="A141" s="44" t="s">
        <v>1084</v>
      </c>
      <c r="B141" s="45" t="s">
        <v>58</v>
      </c>
      <c r="C141" s="46">
        <v>3.2985817067323331</v>
      </c>
      <c r="D141" s="46">
        <v>3.3555555555555556</v>
      </c>
      <c r="E141" s="45" t="s">
        <v>58</v>
      </c>
      <c r="F141" s="46">
        <v>3.4547549276303386</v>
      </c>
      <c r="G141" s="46">
        <v>3.3591905136330782</v>
      </c>
      <c r="H141" s="46">
        <v>3.3390243902439023</v>
      </c>
      <c r="I141" s="46">
        <v>3.4</v>
      </c>
    </row>
    <row r="142" spans="1:9" ht="13" x14ac:dyDescent="0.25">
      <c r="A142" s="44" t="s">
        <v>1085</v>
      </c>
      <c r="B142" s="45" t="s">
        <v>58</v>
      </c>
      <c r="C142" s="46">
        <v>3.1435831889081456</v>
      </c>
      <c r="D142" s="46">
        <v>3.221186440677966</v>
      </c>
      <c r="E142" s="45" t="s">
        <v>58</v>
      </c>
      <c r="F142" s="46">
        <v>3.284773208672306</v>
      </c>
      <c r="G142" s="46">
        <v>3.3</v>
      </c>
      <c r="H142" s="46">
        <v>3.05</v>
      </c>
      <c r="I142" s="46">
        <v>3.26</v>
      </c>
    </row>
    <row r="143" spans="1:9" ht="13" x14ac:dyDescent="0.25">
      <c r="A143" s="44" t="s">
        <v>1086</v>
      </c>
      <c r="B143" s="45" t="s">
        <v>58</v>
      </c>
      <c r="C143" s="46">
        <v>2.7181254367387311</v>
      </c>
      <c r="D143" s="46">
        <v>2.6886666666666668</v>
      </c>
      <c r="E143" s="45" t="s">
        <v>58</v>
      </c>
      <c r="F143" s="46">
        <v>2.765206381821478</v>
      </c>
      <c r="G143" s="45" t="s">
        <v>58</v>
      </c>
      <c r="H143" s="45" t="s">
        <v>58</v>
      </c>
      <c r="I143" s="46">
        <v>2.75</v>
      </c>
    </row>
    <row r="144" spans="1:9" ht="13" x14ac:dyDescent="0.25">
      <c r="A144" s="44" t="s">
        <v>1087</v>
      </c>
      <c r="B144" s="46">
        <v>2.4</v>
      </c>
      <c r="C144" s="46">
        <v>2.6500207669943237</v>
      </c>
      <c r="D144" s="46">
        <v>2.6233333333333335</v>
      </c>
      <c r="E144" s="45" t="s">
        <v>58</v>
      </c>
      <c r="F144" s="46">
        <v>2.6595130408563246</v>
      </c>
      <c r="G144" s="46">
        <v>2.5499999999999998</v>
      </c>
      <c r="H144" s="46">
        <v>2.6267617938264416</v>
      </c>
      <c r="I144" s="46">
        <v>2.64</v>
      </c>
    </row>
    <row r="145" spans="1:9" ht="13" x14ac:dyDescent="0.25">
      <c r="A145" s="44" t="s">
        <v>1088</v>
      </c>
      <c r="B145" s="45" t="s">
        <v>58</v>
      </c>
      <c r="C145" s="46">
        <v>2.227623503837334</v>
      </c>
      <c r="D145" s="46">
        <v>2.1895569620253164</v>
      </c>
      <c r="E145" s="46">
        <v>2.2999999999999998</v>
      </c>
      <c r="F145" s="46">
        <v>2.2735788740372285</v>
      </c>
      <c r="G145" s="46">
        <v>2.1</v>
      </c>
      <c r="H145" s="45" t="s">
        <v>58</v>
      </c>
      <c r="I145" s="46">
        <v>2.25</v>
      </c>
    </row>
    <row r="146" spans="1:9" ht="13" x14ac:dyDescent="0.25">
      <c r="A146" s="44" t="s">
        <v>1089</v>
      </c>
      <c r="B146" s="45" t="s">
        <v>58</v>
      </c>
      <c r="C146" s="46">
        <v>2.3159038828523584</v>
      </c>
      <c r="D146" s="46">
        <v>2.3928571428571428</v>
      </c>
      <c r="E146" s="45" t="s">
        <v>58</v>
      </c>
      <c r="F146" s="46">
        <v>2.3820555796722904</v>
      </c>
      <c r="G146" s="46">
        <v>2.35</v>
      </c>
      <c r="H146" s="46">
        <v>2.2399549376972616</v>
      </c>
      <c r="I146" s="46">
        <v>2.35</v>
      </c>
    </row>
    <row r="147" spans="1:9" ht="13" x14ac:dyDescent="0.25">
      <c r="A147" s="44" t="s">
        <v>1090</v>
      </c>
      <c r="B147" s="46">
        <v>2.35</v>
      </c>
      <c r="C147" s="46">
        <v>2.3103607113680638</v>
      </c>
      <c r="D147" s="46">
        <v>2.4250000000000003</v>
      </c>
      <c r="E147" s="45" t="s">
        <v>58</v>
      </c>
      <c r="F147" s="46">
        <v>2.4414517444316721</v>
      </c>
      <c r="G147" s="46">
        <v>2.3900711743772241</v>
      </c>
      <c r="H147" s="46">
        <v>2.4</v>
      </c>
      <c r="I147" s="46">
        <v>2.4300000000000002</v>
      </c>
    </row>
    <row r="148" spans="1:9" ht="13" x14ac:dyDescent="0.25">
      <c r="A148" s="44" t="s">
        <v>1091</v>
      </c>
      <c r="B148" s="45" t="s">
        <v>58</v>
      </c>
      <c r="C148" s="46">
        <v>2.3759630225455228</v>
      </c>
      <c r="D148" s="46">
        <v>2.36</v>
      </c>
      <c r="E148" s="45" t="s">
        <v>58</v>
      </c>
      <c r="F148" s="46">
        <v>2.4219314371433613</v>
      </c>
      <c r="G148" s="46">
        <v>2.3112449799196786</v>
      </c>
      <c r="H148" s="46">
        <v>2.4</v>
      </c>
      <c r="I148" s="46">
        <v>2.41</v>
      </c>
    </row>
    <row r="149" spans="1:9" ht="13" x14ac:dyDescent="0.25">
      <c r="A149" s="44" t="s">
        <v>1092</v>
      </c>
      <c r="B149" s="45" t="s">
        <v>58</v>
      </c>
      <c r="C149" s="46">
        <v>2.3849162352941176</v>
      </c>
      <c r="D149" s="46">
        <v>2.4917840375586855</v>
      </c>
      <c r="E149" s="45" t="s">
        <v>58</v>
      </c>
      <c r="F149" s="46">
        <v>2.4652839679543259</v>
      </c>
      <c r="G149" s="45" t="s">
        <v>58</v>
      </c>
      <c r="H149" s="46">
        <v>2.1</v>
      </c>
      <c r="I149" s="46">
        <v>2.4500000000000002</v>
      </c>
    </row>
    <row r="150" spans="1:9" ht="13" x14ac:dyDescent="0.25">
      <c r="A150" s="44" t="s">
        <v>1093</v>
      </c>
      <c r="B150" s="45" t="s">
        <v>58</v>
      </c>
      <c r="C150" s="46">
        <v>2.2249166333199946</v>
      </c>
      <c r="D150" s="46">
        <v>2.3342307692307691</v>
      </c>
      <c r="E150" s="45" t="s">
        <v>58</v>
      </c>
      <c r="F150" s="46">
        <v>2.3574589011283358</v>
      </c>
      <c r="G150" s="45" t="s">
        <v>58</v>
      </c>
      <c r="H150" s="46">
        <v>2.328356418366234</v>
      </c>
      <c r="I150" s="46">
        <v>2.34</v>
      </c>
    </row>
    <row r="151" spans="1:9" ht="13" x14ac:dyDescent="0.25">
      <c r="A151" s="44" t="s">
        <v>1094</v>
      </c>
      <c r="B151" s="45" t="s">
        <v>58</v>
      </c>
      <c r="C151" s="46">
        <v>2.3264534883720929</v>
      </c>
      <c r="D151" s="46">
        <v>2.3621355932203389</v>
      </c>
      <c r="E151" s="45" t="s">
        <v>58</v>
      </c>
      <c r="F151" s="46">
        <v>2.4124079754601229</v>
      </c>
      <c r="G151" s="45" t="s">
        <v>58</v>
      </c>
      <c r="H151" s="46">
        <v>2.3411748558880046</v>
      </c>
      <c r="I151" s="46">
        <v>2.38</v>
      </c>
    </row>
    <row r="152" spans="1:9" ht="13" x14ac:dyDescent="0.25">
      <c r="A152" s="44" t="s">
        <v>1095</v>
      </c>
      <c r="B152" s="46">
        <v>2.1</v>
      </c>
      <c r="C152" s="46">
        <v>2.0395310379918588</v>
      </c>
      <c r="D152" s="46">
        <v>2.3530612244897959</v>
      </c>
      <c r="E152" s="46">
        <v>2.2000000000000002</v>
      </c>
      <c r="F152" s="46">
        <v>2.2336862753281443</v>
      </c>
      <c r="G152" s="46">
        <v>2.1408699090549628</v>
      </c>
      <c r="H152" s="46">
        <v>2.2084828058951218</v>
      </c>
      <c r="I152" s="46">
        <v>2.21</v>
      </c>
    </row>
    <row r="153" spans="1:9" ht="13" x14ac:dyDescent="0.25">
      <c r="A153" s="44" t="s">
        <v>1096</v>
      </c>
      <c r="B153" s="45" t="s">
        <v>58</v>
      </c>
      <c r="C153" s="46">
        <v>2.0652787429759996</v>
      </c>
      <c r="D153" s="46">
        <v>2.0471988795518206</v>
      </c>
      <c r="E153" s="46">
        <v>1.92</v>
      </c>
      <c r="F153" s="46">
        <v>2.1337346852334513</v>
      </c>
      <c r="G153" s="46">
        <v>2.1</v>
      </c>
      <c r="H153" s="46">
        <v>2.1603376096439795</v>
      </c>
      <c r="I153" s="46">
        <v>2.12</v>
      </c>
    </row>
    <row r="154" spans="1:9" ht="13" x14ac:dyDescent="0.25">
      <c r="A154" s="44" t="s">
        <v>1097</v>
      </c>
      <c r="B154" s="46">
        <v>1.91</v>
      </c>
      <c r="C154" s="46">
        <v>2.0862268414629344</v>
      </c>
      <c r="D154" s="46">
        <v>2.0880122699386505</v>
      </c>
      <c r="E154" s="45" t="s">
        <v>58</v>
      </c>
      <c r="F154" s="46">
        <v>2.1324751830894253</v>
      </c>
      <c r="G154" s="45" t="s">
        <v>58</v>
      </c>
      <c r="H154" s="46">
        <v>2.1085365853658535</v>
      </c>
      <c r="I154" s="46">
        <v>2.1</v>
      </c>
    </row>
    <row r="155" spans="1:9" ht="13" x14ac:dyDescent="0.25">
      <c r="A155" s="44" t="s">
        <v>1098</v>
      </c>
      <c r="B155" s="45" t="s">
        <v>58</v>
      </c>
      <c r="C155" s="46">
        <v>1.9651324965132497</v>
      </c>
      <c r="D155" s="46">
        <v>1.8934679334916864</v>
      </c>
      <c r="E155" s="45" t="s">
        <v>58</v>
      </c>
      <c r="F155" s="46">
        <v>1.9739520459885731</v>
      </c>
      <c r="G155" s="45" t="s">
        <v>58</v>
      </c>
      <c r="H155" s="46">
        <v>1.9186236921397897</v>
      </c>
      <c r="I155" s="46">
        <v>1.94</v>
      </c>
    </row>
    <row r="156" spans="1:9" ht="13" x14ac:dyDescent="0.25">
      <c r="A156" s="44" t="s">
        <v>1099</v>
      </c>
      <c r="B156" s="46">
        <v>1.9</v>
      </c>
      <c r="C156" s="46">
        <v>1.8504712956567668</v>
      </c>
      <c r="D156" s="46">
        <v>1.9089719626168224</v>
      </c>
      <c r="E156" s="45" t="s">
        <v>58</v>
      </c>
      <c r="F156" s="46">
        <v>1.9482692307692309</v>
      </c>
      <c r="G156" s="45" t="s">
        <v>58</v>
      </c>
      <c r="H156" s="46">
        <v>1.9336575875486381</v>
      </c>
      <c r="I156" s="46">
        <v>1.92</v>
      </c>
    </row>
    <row r="157" spans="1:9" ht="13" x14ac:dyDescent="0.25">
      <c r="A157" s="44" t="s">
        <v>1100</v>
      </c>
      <c r="B157" s="45" t="s">
        <v>58</v>
      </c>
      <c r="C157" s="46">
        <v>1.7655708195168167</v>
      </c>
      <c r="D157" s="46">
        <v>1.8014759535655058</v>
      </c>
      <c r="E157" s="45" t="s">
        <v>58</v>
      </c>
      <c r="F157" s="46">
        <v>1.8615529883123534</v>
      </c>
      <c r="G157" s="46">
        <v>1.6</v>
      </c>
      <c r="H157" s="46">
        <v>1.7052380952380952</v>
      </c>
      <c r="I157" s="46">
        <v>1.83</v>
      </c>
    </row>
    <row r="158" spans="1:9" ht="13" x14ac:dyDescent="0.25">
      <c r="A158" s="44" t="s">
        <v>1101</v>
      </c>
      <c r="B158" s="45" t="s">
        <v>58</v>
      </c>
      <c r="C158" s="46">
        <v>1.8258700437207902</v>
      </c>
      <c r="D158" s="46">
        <v>2.0191369047619045</v>
      </c>
      <c r="E158" s="45" t="s">
        <v>58</v>
      </c>
      <c r="F158" s="46">
        <v>1.9921356760311941</v>
      </c>
      <c r="G158" s="46">
        <v>1.6</v>
      </c>
      <c r="H158" s="46">
        <v>1.83</v>
      </c>
      <c r="I158" s="46">
        <v>1.96</v>
      </c>
    </row>
    <row r="159" spans="1:9" ht="13" x14ac:dyDescent="0.25">
      <c r="A159" s="44" t="s">
        <v>1102</v>
      </c>
      <c r="B159" s="46">
        <v>1.7652941176470589</v>
      </c>
      <c r="C159" s="46">
        <v>2.0666666666666669</v>
      </c>
      <c r="D159" s="46">
        <v>2.1</v>
      </c>
      <c r="E159" s="46">
        <v>1.68</v>
      </c>
      <c r="F159" s="46">
        <v>2.0794150441718844</v>
      </c>
      <c r="G159" s="45" t="s">
        <v>58</v>
      </c>
      <c r="H159" s="46">
        <v>1.8398190045248868</v>
      </c>
      <c r="I159" s="46">
        <v>2.06</v>
      </c>
    </row>
    <row r="160" spans="1:9" ht="13" x14ac:dyDescent="0.25">
      <c r="A160" s="44" t="s">
        <v>1103</v>
      </c>
      <c r="B160" s="45" t="s">
        <v>58</v>
      </c>
      <c r="C160" s="46">
        <v>2.0187312687312686</v>
      </c>
      <c r="D160" s="46">
        <v>2</v>
      </c>
      <c r="E160" s="46">
        <v>1.85</v>
      </c>
      <c r="F160" s="46">
        <v>2.0278556806550667</v>
      </c>
      <c r="G160" s="45" t="s">
        <v>58</v>
      </c>
      <c r="H160" s="46">
        <v>2</v>
      </c>
      <c r="I160" s="46">
        <v>2.02</v>
      </c>
    </row>
    <row r="161" spans="1:9" ht="13" x14ac:dyDescent="0.25">
      <c r="A161" s="44" t="s">
        <v>1104</v>
      </c>
      <c r="B161" s="45" t="s">
        <v>58</v>
      </c>
      <c r="C161" s="46">
        <v>1.9758722483776563</v>
      </c>
      <c r="D161" s="46">
        <v>1.9</v>
      </c>
      <c r="E161" s="45" t="s">
        <v>58</v>
      </c>
      <c r="F161" s="46">
        <v>1.9962524334847502</v>
      </c>
      <c r="G161" s="45" t="s">
        <v>58</v>
      </c>
      <c r="H161" s="46">
        <v>1.9499999999999997</v>
      </c>
      <c r="I161" s="46">
        <v>1.99</v>
      </c>
    </row>
    <row r="162" spans="1:9" ht="13" x14ac:dyDescent="0.25">
      <c r="A162" s="44" t="s">
        <v>1105</v>
      </c>
      <c r="B162" s="45" t="s">
        <v>58</v>
      </c>
      <c r="C162" s="46">
        <v>1.8807187508456689</v>
      </c>
      <c r="D162" s="45" t="s">
        <v>58</v>
      </c>
      <c r="E162" s="45" t="s">
        <v>58</v>
      </c>
      <c r="F162" s="46">
        <v>1.9343584307649506</v>
      </c>
      <c r="G162" s="46">
        <v>1.85</v>
      </c>
      <c r="H162" s="46">
        <v>1.8575553347789953</v>
      </c>
      <c r="I162" s="46">
        <v>1.92</v>
      </c>
    </row>
    <row r="163" spans="1:9" ht="13" x14ac:dyDescent="0.25">
      <c r="A163" s="44" t="s">
        <v>1106</v>
      </c>
      <c r="B163" s="45" t="s">
        <v>58</v>
      </c>
      <c r="C163" s="46">
        <v>1.8311388776706294</v>
      </c>
      <c r="D163" s="46">
        <v>1.8866666666666667</v>
      </c>
      <c r="E163" s="45" t="s">
        <v>58</v>
      </c>
      <c r="F163" s="46">
        <v>1.8531776751154951</v>
      </c>
      <c r="G163" s="46">
        <v>1.75</v>
      </c>
      <c r="H163" s="46">
        <v>1.8877157546823358</v>
      </c>
      <c r="I163" s="46">
        <v>1.85</v>
      </c>
    </row>
    <row r="164" spans="1:9" ht="13" x14ac:dyDescent="0.25">
      <c r="A164" s="44" t="s">
        <v>1107</v>
      </c>
      <c r="B164" s="45" t="s">
        <v>58</v>
      </c>
      <c r="C164" s="46">
        <v>1.6741402350266503</v>
      </c>
      <c r="D164" s="46">
        <v>1.5</v>
      </c>
      <c r="E164" s="46">
        <v>1.45</v>
      </c>
      <c r="F164" s="46">
        <v>1.7594605651550983</v>
      </c>
      <c r="G164" s="46">
        <v>1.6</v>
      </c>
      <c r="H164" s="46">
        <v>1.7329510489510489</v>
      </c>
      <c r="I164" s="46">
        <v>1.72</v>
      </c>
    </row>
    <row r="165" spans="1:9" ht="13" x14ac:dyDescent="0.25">
      <c r="A165" s="44" t="s">
        <v>1108</v>
      </c>
      <c r="B165" s="45" t="s">
        <v>58</v>
      </c>
      <c r="C165" s="46">
        <v>1.6716449226946115</v>
      </c>
      <c r="D165" s="46">
        <v>1.6792183622828785</v>
      </c>
      <c r="E165" s="46">
        <v>1.2676470588235293</v>
      </c>
      <c r="F165" s="46">
        <v>1.6973597688470505</v>
      </c>
      <c r="G165" s="46">
        <v>1.6232175097939023</v>
      </c>
      <c r="H165" s="46">
        <v>1.6769372693726938</v>
      </c>
      <c r="I165" s="46">
        <v>1.69</v>
      </c>
    </row>
    <row r="166" spans="1:9" ht="13" x14ac:dyDescent="0.25">
      <c r="A166" s="44" t="s">
        <v>1109</v>
      </c>
      <c r="B166" s="46">
        <v>1.75</v>
      </c>
      <c r="C166" s="46">
        <v>1.7502972027972028</v>
      </c>
      <c r="D166" s="46">
        <v>1.7356209150326798</v>
      </c>
      <c r="E166" s="45" t="s">
        <v>58</v>
      </c>
      <c r="F166" s="46">
        <v>1.7819582432831178</v>
      </c>
      <c r="G166" s="45" t="s">
        <v>58</v>
      </c>
      <c r="H166" s="46">
        <v>1.7900378918360318</v>
      </c>
      <c r="I166" s="46">
        <v>1.78</v>
      </c>
    </row>
    <row r="167" spans="1:9" ht="13" x14ac:dyDescent="0.25">
      <c r="A167" s="44" t="s">
        <v>1110</v>
      </c>
      <c r="B167" s="45" t="s">
        <v>58</v>
      </c>
      <c r="C167" s="46">
        <v>1.7311067742849569</v>
      </c>
      <c r="D167" s="46">
        <v>1.7602923076923076</v>
      </c>
      <c r="E167" s="45" t="s">
        <v>58</v>
      </c>
      <c r="F167" s="46">
        <v>1.7407777793291739</v>
      </c>
      <c r="G167" s="46">
        <v>1.75</v>
      </c>
      <c r="H167" s="46">
        <v>1.75</v>
      </c>
      <c r="I167" s="46">
        <v>1.74</v>
      </c>
    </row>
    <row r="168" spans="1:9" ht="13" x14ac:dyDescent="0.25">
      <c r="A168" s="44" t="s">
        <v>1111</v>
      </c>
      <c r="B168" s="46">
        <v>1.6</v>
      </c>
      <c r="C168" s="46">
        <v>1.6995665031252101</v>
      </c>
      <c r="D168" s="46">
        <v>1.669875</v>
      </c>
      <c r="E168" s="45" t="s">
        <v>58</v>
      </c>
      <c r="F168" s="46">
        <v>1.7118299648240405</v>
      </c>
      <c r="G168" s="46">
        <v>1.65</v>
      </c>
      <c r="H168" s="45" t="s">
        <v>58</v>
      </c>
      <c r="I168" s="46">
        <v>1.71</v>
      </c>
    </row>
    <row r="169" spans="1:9" ht="13" x14ac:dyDescent="0.25">
      <c r="A169" s="44" t="s">
        <v>1112</v>
      </c>
      <c r="B169" s="45" t="s">
        <v>58</v>
      </c>
      <c r="C169" s="46">
        <v>1.6030098370131813</v>
      </c>
      <c r="D169" s="45" t="s">
        <v>58</v>
      </c>
      <c r="E169" s="45" t="s">
        <v>58</v>
      </c>
      <c r="F169" s="46">
        <v>1.6272710713722041</v>
      </c>
      <c r="G169" s="46">
        <v>1.6</v>
      </c>
      <c r="H169" s="46">
        <v>1.65</v>
      </c>
      <c r="I169" s="46">
        <v>1.62</v>
      </c>
    </row>
    <row r="170" spans="1:9" ht="13" x14ac:dyDescent="0.25">
      <c r="A170" s="44" t="s">
        <v>1113</v>
      </c>
      <c r="B170" s="45" t="s">
        <v>58</v>
      </c>
      <c r="C170" s="46">
        <v>1.6436165220818071</v>
      </c>
      <c r="D170" s="46">
        <v>1.65</v>
      </c>
      <c r="E170" s="45" t="s">
        <v>58</v>
      </c>
      <c r="F170" s="46">
        <v>1.675945174120173</v>
      </c>
      <c r="G170" s="45" t="s">
        <v>58</v>
      </c>
      <c r="H170" s="46">
        <v>1.6125</v>
      </c>
      <c r="I170" s="46">
        <v>1.67</v>
      </c>
    </row>
    <row r="171" spans="1:9" ht="13" x14ac:dyDescent="0.25">
      <c r="A171" s="44" t="s">
        <v>1114</v>
      </c>
      <c r="B171" s="45" t="s">
        <v>58</v>
      </c>
      <c r="C171" s="46">
        <v>1.6578224044634156</v>
      </c>
      <c r="D171" s="46">
        <v>1.66</v>
      </c>
      <c r="E171" s="45" t="s">
        <v>58</v>
      </c>
      <c r="F171" s="46">
        <v>1.6912004980843902</v>
      </c>
      <c r="G171" s="46">
        <v>1.67</v>
      </c>
      <c r="H171" s="46">
        <v>1.6653846153846155</v>
      </c>
      <c r="I171" s="46">
        <v>1.69</v>
      </c>
    </row>
    <row r="172" spans="1:9" ht="13" x14ac:dyDescent="0.25">
      <c r="A172" s="44" t="s">
        <v>1115</v>
      </c>
      <c r="B172" s="45" t="s">
        <v>58</v>
      </c>
      <c r="C172" s="46">
        <v>1.6772480163406394</v>
      </c>
      <c r="D172" s="46">
        <v>1.7229357798165137</v>
      </c>
      <c r="E172" s="45" t="s">
        <v>58</v>
      </c>
      <c r="F172" s="46">
        <v>1.7079452811868434</v>
      </c>
      <c r="G172" s="45" t="s">
        <v>58</v>
      </c>
      <c r="H172" s="45" t="s">
        <v>58</v>
      </c>
      <c r="I172" s="46">
        <v>1.71</v>
      </c>
    </row>
    <row r="173" spans="1:9" ht="13" x14ac:dyDescent="0.25">
      <c r="A173" s="44" t="s">
        <v>1116</v>
      </c>
      <c r="B173" s="46">
        <v>1.75</v>
      </c>
      <c r="C173" s="46">
        <v>1.8031556836500415</v>
      </c>
      <c r="D173" s="46">
        <v>1.8</v>
      </c>
      <c r="E173" s="45" t="s">
        <v>58</v>
      </c>
      <c r="F173" s="46">
        <v>1.8292137082584718</v>
      </c>
      <c r="G173" s="46">
        <v>1.9</v>
      </c>
      <c r="H173" s="46">
        <v>1.75</v>
      </c>
      <c r="I173" s="46">
        <v>1.82</v>
      </c>
    </row>
    <row r="174" spans="1:9" ht="13" x14ac:dyDescent="0.25">
      <c r="A174" s="44" t="s">
        <v>1117</v>
      </c>
      <c r="B174" s="45" t="s">
        <v>58</v>
      </c>
      <c r="C174" s="46">
        <v>1.9140342530922931</v>
      </c>
      <c r="D174" s="46">
        <v>1.95825</v>
      </c>
      <c r="E174" s="45" t="s">
        <v>58</v>
      </c>
      <c r="F174" s="46">
        <v>1.9507142857142856</v>
      </c>
      <c r="G174" s="45" t="s">
        <v>58</v>
      </c>
      <c r="H174" s="46">
        <v>1.9858333333333333</v>
      </c>
      <c r="I174" s="46">
        <v>1.95</v>
      </c>
    </row>
    <row r="175" spans="1:9" ht="13" x14ac:dyDescent="0.25">
      <c r="A175" s="44" t="s">
        <v>1118</v>
      </c>
      <c r="B175" s="45" t="s">
        <v>58</v>
      </c>
      <c r="C175" s="46">
        <v>1.9347607052896725</v>
      </c>
      <c r="D175" s="46">
        <v>2.0499999999999998</v>
      </c>
      <c r="E175" s="45" t="s">
        <v>58</v>
      </c>
      <c r="F175" s="46">
        <v>1.9055555555555554</v>
      </c>
      <c r="G175" s="45" t="s">
        <v>58</v>
      </c>
      <c r="H175" s="46">
        <v>1.9329343788691704</v>
      </c>
      <c r="I175" s="46">
        <v>1.92</v>
      </c>
    </row>
    <row r="176" spans="1:9" ht="13" x14ac:dyDescent="0.25">
      <c r="A176" s="44" t="s">
        <v>1119</v>
      </c>
      <c r="B176" s="46">
        <v>1.44</v>
      </c>
      <c r="C176" s="46">
        <v>1.8592115834967538</v>
      </c>
      <c r="D176" s="46">
        <v>1.95</v>
      </c>
      <c r="E176" s="46">
        <v>1.7411764705882353</v>
      </c>
      <c r="F176" s="46">
        <v>1.9403225806451614</v>
      </c>
      <c r="G176" s="46">
        <v>1.9121825023518344</v>
      </c>
      <c r="H176" s="46">
        <v>1.8889752881372992</v>
      </c>
      <c r="I176" s="46">
        <v>1.89</v>
      </c>
    </row>
    <row r="177" spans="1:9" ht="13" x14ac:dyDescent="0.25">
      <c r="A177" s="44" t="s">
        <v>1120</v>
      </c>
      <c r="B177" s="46">
        <v>1.7100275482093665</v>
      </c>
      <c r="C177" s="46">
        <v>1.9463364195573594</v>
      </c>
      <c r="D177" s="46">
        <v>1.9676923076923076</v>
      </c>
      <c r="E177" s="46">
        <v>1.8</v>
      </c>
      <c r="F177" s="46">
        <v>2.0543480972462933</v>
      </c>
      <c r="G177" s="46">
        <v>1.95</v>
      </c>
      <c r="H177" s="46">
        <v>2.0072123702422147</v>
      </c>
      <c r="I177" s="46">
        <v>2.0099999999999998</v>
      </c>
    </row>
    <row r="178" spans="1:9" ht="13" x14ac:dyDescent="0.25">
      <c r="A178" s="44" t="s">
        <v>1121</v>
      </c>
      <c r="B178" s="46">
        <v>2.0499999999999998</v>
      </c>
      <c r="C178" s="46">
        <v>2.2768512678082939</v>
      </c>
      <c r="D178" s="46">
        <v>2.229564907275321</v>
      </c>
      <c r="E178" s="46">
        <v>1.8</v>
      </c>
      <c r="F178" s="46">
        <v>2.2998542063157736</v>
      </c>
      <c r="G178" s="46">
        <v>2.25</v>
      </c>
      <c r="H178" s="46">
        <v>2.2958278628738147</v>
      </c>
      <c r="I178" s="46">
        <v>2.29</v>
      </c>
    </row>
    <row r="179" spans="1:9" ht="13" x14ac:dyDescent="0.25">
      <c r="A179" s="44" t="s">
        <v>1122</v>
      </c>
      <c r="B179" s="46">
        <v>2.15</v>
      </c>
      <c r="C179" s="46">
        <v>2.4183413654965951</v>
      </c>
      <c r="D179" s="46">
        <v>2.3175132275132273</v>
      </c>
      <c r="E179" s="46">
        <v>2</v>
      </c>
      <c r="F179" s="46">
        <v>2.4848449709358653</v>
      </c>
      <c r="G179" s="46">
        <v>2.35</v>
      </c>
      <c r="H179" s="46">
        <v>2.3121747916140438</v>
      </c>
      <c r="I179" s="46">
        <v>2.4500000000000002</v>
      </c>
    </row>
    <row r="180" spans="1:9" ht="13" x14ac:dyDescent="0.25">
      <c r="A180" s="44" t="s">
        <v>1123</v>
      </c>
      <c r="B180" s="45" t="s">
        <v>58</v>
      </c>
      <c r="C180" s="46">
        <v>2.8257832467639541</v>
      </c>
      <c r="D180" s="46">
        <v>2.9750000000000001</v>
      </c>
      <c r="E180" s="46">
        <v>2.0499999999999998</v>
      </c>
      <c r="F180" s="46">
        <v>2.93679846864375</v>
      </c>
      <c r="G180" s="45" t="s">
        <v>58</v>
      </c>
      <c r="H180" s="46">
        <v>2.8255932203389831</v>
      </c>
      <c r="I180" s="46">
        <v>2.93</v>
      </c>
    </row>
    <row r="181" spans="1:9" ht="13" x14ac:dyDescent="0.25">
      <c r="A181" s="44" t="s">
        <v>1124</v>
      </c>
      <c r="B181" s="45" t="s">
        <v>58</v>
      </c>
      <c r="C181" s="46">
        <v>3.0641028989292245</v>
      </c>
      <c r="D181" s="46">
        <v>3.0872160000000002</v>
      </c>
      <c r="E181" s="45" t="s">
        <v>58</v>
      </c>
      <c r="F181" s="46">
        <v>3.1095832726392736</v>
      </c>
      <c r="G181" s="45" t="s">
        <v>58</v>
      </c>
      <c r="H181" s="46">
        <v>3.016168768186227</v>
      </c>
      <c r="I181" s="46">
        <v>3.09</v>
      </c>
    </row>
    <row r="182" spans="1:9" ht="13" x14ac:dyDescent="0.25">
      <c r="A182" s="44" t="s">
        <v>1125</v>
      </c>
      <c r="B182" s="45" t="s">
        <v>58</v>
      </c>
      <c r="C182" s="46">
        <v>2.94911704312115</v>
      </c>
      <c r="D182" s="46">
        <v>2.9269230769230767</v>
      </c>
      <c r="E182" s="45" t="s">
        <v>58</v>
      </c>
      <c r="F182" s="46">
        <v>2.9832866744029856</v>
      </c>
      <c r="G182" s="45" t="s">
        <v>58</v>
      </c>
      <c r="H182" s="45" t="s">
        <v>58</v>
      </c>
      <c r="I182" s="46">
        <v>2.97</v>
      </c>
    </row>
    <row r="183" spans="1:9" ht="13" x14ac:dyDescent="0.25">
      <c r="A183" s="44" t="s">
        <v>1126</v>
      </c>
      <c r="B183" s="46">
        <v>2.8</v>
      </c>
      <c r="C183" s="46">
        <v>2.8620226527201833</v>
      </c>
      <c r="D183" s="46">
        <v>2.88</v>
      </c>
      <c r="E183" s="45" t="s">
        <v>58</v>
      </c>
      <c r="F183" s="46">
        <v>2.9153800475059382</v>
      </c>
      <c r="G183" s="45" t="s">
        <v>58</v>
      </c>
      <c r="H183" s="45" t="s">
        <v>58</v>
      </c>
      <c r="I183" s="46">
        <v>2.9</v>
      </c>
    </row>
    <row r="184" spans="1:9" ht="13" x14ac:dyDescent="0.25">
      <c r="A184" s="44" t="s">
        <v>1127</v>
      </c>
      <c r="B184" s="45" t="s">
        <v>58</v>
      </c>
      <c r="C184" s="46">
        <v>2.831191910938617</v>
      </c>
      <c r="D184" s="46">
        <v>2.9122518286311392</v>
      </c>
      <c r="E184" s="45" t="s">
        <v>58</v>
      </c>
      <c r="F184" s="46">
        <v>2.9475379503341155</v>
      </c>
      <c r="G184" s="45" t="s">
        <v>58</v>
      </c>
      <c r="H184" s="46">
        <v>2.8057971014492753</v>
      </c>
      <c r="I184" s="46">
        <v>2.92</v>
      </c>
    </row>
    <row r="185" spans="1:9" ht="13" x14ac:dyDescent="0.25">
      <c r="A185" s="44" t="s">
        <v>1128</v>
      </c>
      <c r="B185" s="45" t="s">
        <v>58</v>
      </c>
      <c r="C185" s="46">
        <v>2.9415254237288138</v>
      </c>
      <c r="D185" s="45" t="s">
        <v>58</v>
      </c>
      <c r="E185" s="45" t="s">
        <v>58</v>
      </c>
      <c r="F185" s="46">
        <v>2.9351735015772871</v>
      </c>
      <c r="G185" s="45" t="s">
        <v>58</v>
      </c>
      <c r="H185" s="46">
        <v>2.9</v>
      </c>
      <c r="I185" s="46">
        <v>2.93</v>
      </c>
    </row>
    <row r="186" spans="1:9" ht="13" x14ac:dyDescent="0.25">
      <c r="A186" s="44" t="s">
        <v>1129</v>
      </c>
      <c r="B186" s="45" t="s">
        <v>58</v>
      </c>
      <c r="C186" s="46">
        <v>2.8890635022450288</v>
      </c>
      <c r="D186" s="46">
        <v>2.8127272727272725</v>
      </c>
      <c r="E186" s="45" t="s">
        <v>58</v>
      </c>
      <c r="F186" s="46">
        <v>2.8756823960788926</v>
      </c>
      <c r="G186" s="45" t="s">
        <v>58</v>
      </c>
      <c r="H186" s="46">
        <v>2.8473107569721114</v>
      </c>
      <c r="I186" s="46">
        <v>2.87</v>
      </c>
    </row>
    <row r="187" spans="1:9" ht="13" x14ac:dyDescent="0.25">
      <c r="A187" s="44" t="s">
        <v>1130</v>
      </c>
      <c r="B187" s="46">
        <v>2.6</v>
      </c>
      <c r="C187" s="46">
        <v>2.7606013363028952</v>
      </c>
      <c r="D187" s="46">
        <v>2.8</v>
      </c>
      <c r="E187" s="46">
        <v>2.66</v>
      </c>
      <c r="F187" s="46">
        <v>2.774530308401276</v>
      </c>
      <c r="G187" s="45" t="s">
        <v>58</v>
      </c>
      <c r="H187" s="46">
        <v>2.7416666666666667</v>
      </c>
      <c r="I187" s="46">
        <v>2.77</v>
      </c>
    </row>
    <row r="188" spans="1:9" ht="13" x14ac:dyDescent="0.25">
      <c r="A188" s="44" t="s">
        <v>1131</v>
      </c>
      <c r="B188" s="45" t="s">
        <v>58</v>
      </c>
      <c r="C188" s="46">
        <v>2.8323091330109653</v>
      </c>
      <c r="D188" s="46">
        <v>2.9806924882629109</v>
      </c>
      <c r="E188" s="46">
        <v>2.598048780487805</v>
      </c>
      <c r="F188" s="46">
        <v>2.9112493027528954</v>
      </c>
      <c r="G188" s="45" t="s">
        <v>58</v>
      </c>
      <c r="H188" s="46">
        <v>2.7684012175677633</v>
      </c>
      <c r="I188" s="46">
        <v>2.89</v>
      </c>
    </row>
    <row r="189" spans="1:9" ht="13" x14ac:dyDescent="0.25">
      <c r="A189" s="44" t="s">
        <v>1132</v>
      </c>
      <c r="B189" s="46">
        <v>2.95</v>
      </c>
      <c r="C189" s="46">
        <v>2.9404849744083514</v>
      </c>
      <c r="D189" s="46">
        <v>2.9428571428571431</v>
      </c>
      <c r="E189" s="46">
        <v>2.5099999999999998</v>
      </c>
      <c r="F189" s="46">
        <v>3.0022574134962539</v>
      </c>
      <c r="G189" s="46">
        <v>2.9199999999999995</v>
      </c>
      <c r="H189" s="46">
        <v>2.9172347017815645</v>
      </c>
      <c r="I189" s="46">
        <v>2.99</v>
      </c>
    </row>
    <row r="190" spans="1:9" ht="13" x14ac:dyDescent="0.25">
      <c r="A190" s="44" t="s">
        <v>1133</v>
      </c>
      <c r="B190" s="46">
        <v>2.85</v>
      </c>
      <c r="C190" s="46">
        <v>2.9438887364051189</v>
      </c>
      <c r="D190" s="46">
        <v>2.9698493975903615</v>
      </c>
      <c r="E190" s="45" t="s">
        <v>58</v>
      </c>
      <c r="F190" s="46">
        <v>2.996056616320891</v>
      </c>
      <c r="G190" s="45" t="s">
        <v>58</v>
      </c>
      <c r="H190" s="46">
        <v>2.8272458439897696</v>
      </c>
      <c r="I190" s="46">
        <v>2.97</v>
      </c>
    </row>
    <row r="191" spans="1:9" ht="13" x14ac:dyDescent="0.25">
      <c r="A191" s="44" t="s">
        <v>1134</v>
      </c>
      <c r="B191" s="45" t="s">
        <v>58</v>
      </c>
      <c r="C191" s="46">
        <v>3.3733535270841859</v>
      </c>
      <c r="D191" s="46">
        <v>3.3604364326375711</v>
      </c>
      <c r="E191" s="45" t="s">
        <v>58</v>
      </c>
      <c r="F191" s="46">
        <v>3.291978347529787</v>
      </c>
      <c r="G191" s="46">
        <v>3.4</v>
      </c>
      <c r="H191" s="46">
        <v>2.9321428571428569</v>
      </c>
      <c r="I191" s="46">
        <v>3.3</v>
      </c>
    </row>
    <row r="192" spans="1:9" ht="13" x14ac:dyDescent="0.25">
      <c r="A192" s="44" t="s">
        <v>1135</v>
      </c>
      <c r="B192" s="46">
        <v>3</v>
      </c>
      <c r="C192" s="46">
        <v>3.0797766176575041</v>
      </c>
      <c r="D192" s="46">
        <v>3.1211764705882352</v>
      </c>
      <c r="E192" s="46">
        <v>2.4500000000000002</v>
      </c>
      <c r="F192" s="46">
        <v>3.1699626973292059</v>
      </c>
      <c r="G192" s="45" t="s">
        <v>58</v>
      </c>
      <c r="H192" s="46">
        <v>3.069490142760027</v>
      </c>
      <c r="I192" s="46">
        <v>3.13</v>
      </c>
    </row>
    <row r="193" spans="1:9" ht="13" x14ac:dyDescent="0.25">
      <c r="A193" s="44" t="s">
        <v>1136</v>
      </c>
      <c r="B193" s="45" t="s">
        <v>58</v>
      </c>
      <c r="C193" s="46">
        <v>3.2313638378564749</v>
      </c>
      <c r="D193" s="46">
        <v>3.05</v>
      </c>
      <c r="E193" s="46">
        <v>3.15</v>
      </c>
      <c r="F193" s="46">
        <v>3.2289879229914429</v>
      </c>
      <c r="G193" s="45" t="s">
        <v>58</v>
      </c>
      <c r="H193" s="45" t="s">
        <v>58</v>
      </c>
      <c r="I193" s="46">
        <v>3.23</v>
      </c>
    </row>
    <row r="194" spans="1:9" ht="13" x14ac:dyDescent="0.25">
      <c r="A194" s="44" t="s">
        <v>1137</v>
      </c>
      <c r="B194" s="45" t="s">
        <v>58</v>
      </c>
      <c r="C194" s="46">
        <v>3.2046373585605639</v>
      </c>
      <c r="D194" s="46">
        <v>3.3072727272727271</v>
      </c>
      <c r="E194" s="45" t="s">
        <v>58</v>
      </c>
      <c r="F194" s="46">
        <v>3.2112470862470861</v>
      </c>
      <c r="G194" s="46">
        <v>3.25</v>
      </c>
      <c r="H194" s="46">
        <v>3.1545454545454548</v>
      </c>
      <c r="I194" s="46">
        <v>3.22</v>
      </c>
    </row>
    <row r="195" spans="1:9" ht="13" x14ac:dyDescent="0.25">
      <c r="A195" s="44" t="s">
        <v>1138</v>
      </c>
      <c r="B195" s="45" t="s">
        <v>58</v>
      </c>
      <c r="C195" s="46">
        <v>3.4505376344086023</v>
      </c>
      <c r="D195" s="46">
        <v>3.4895348837209301</v>
      </c>
      <c r="E195" s="45" t="s">
        <v>58</v>
      </c>
      <c r="F195" s="46">
        <v>3.417867867867868</v>
      </c>
      <c r="G195" s="45" t="s">
        <v>58</v>
      </c>
      <c r="H195" s="46">
        <v>3.35</v>
      </c>
      <c r="I195" s="46">
        <v>3.43</v>
      </c>
    </row>
    <row r="196" spans="1:9" ht="13" x14ac:dyDescent="0.25">
      <c r="A196" s="44" t="s">
        <v>1139</v>
      </c>
      <c r="B196" s="45" t="s">
        <v>58</v>
      </c>
      <c r="C196" s="46">
        <v>3.7079457364341084</v>
      </c>
      <c r="D196" s="45" t="s">
        <v>58</v>
      </c>
      <c r="E196" s="45" t="s">
        <v>58</v>
      </c>
      <c r="F196" s="46">
        <v>3.7559436274509803</v>
      </c>
      <c r="G196" s="45" t="s">
        <v>58</v>
      </c>
      <c r="H196" s="46">
        <v>3.8</v>
      </c>
      <c r="I196" s="46">
        <v>3.75</v>
      </c>
    </row>
    <row r="197" spans="1:9" ht="13" x14ac:dyDescent="0.25">
      <c r="A197" s="44" t="s">
        <v>1140</v>
      </c>
      <c r="B197" s="45" t="s">
        <v>58</v>
      </c>
      <c r="C197" s="46">
        <v>3.7474604299551144</v>
      </c>
      <c r="D197" s="46">
        <v>3.8125</v>
      </c>
      <c r="E197" s="46">
        <v>3</v>
      </c>
      <c r="F197" s="46">
        <v>3.8512907801418441</v>
      </c>
      <c r="G197" s="45" t="s">
        <v>58</v>
      </c>
      <c r="H197" s="46">
        <v>3.8</v>
      </c>
      <c r="I197" s="46">
        <v>3.84</v>
      </c>
    </row>
    <row r="198" spans="1:9" ht="13" x14ac:dyDescent="0.25">
      <c r="A198" s="44" t="s">
        <v>1141</v>
      </c>
      <c r="B198" s="45" t="s">
        <v>58</v>
      </c>
      <c r="C198" s="46">
        <v>4.3636363636363642</v>
      </c>
      <c r="D198" s="45" t="s">
        <v>58</v>
      </c>
      <c r="E198" s="45" t="s">
        <v>58</v>
      </c>
      <c r="F198" s="46">
        <v>4.1990004297534664</v>
      </c>
      <c r="G198" s="45" t="s">
        <v>58</v>
      </c>
      <c r="H198" s="46">
        <v>4.290329835082459</v>
      </c>
      <c r="I198" s="46">
        <v>4.22</v>
      </c>
    </row>
    <row r="199" spans="1:9" ht="13" x14ac:dyDescent="0.25">
      <c r="A199" s="44" t="s">
        <v>1142</v>
      </c>
      <c r="B199" s="45" t="s">
        <v>58</v>
      </c>
      <c r="C199" s="46">
        <v>4.6818035226990817</v>
      </c>
      <c r="D199" s="45" t="s">
        <v>58</v>
      </c>
      <c r="E199" s="46">
        <v>4.0760416666666668</v>
      </c>
      <c r="F199" s="46">
        <v>4.4209757116740658</v>
      </c>
      <c r="G199" s="46">
        <v>4.38</v>
      </c>
      <c r="H199" s="46">
        <v>4.4249999999999998</v>
      </c>
      <c r="I199" s="46">
        <v>4.43</v>
      </c>
    </row>
    <row r="200" spans="1:9" ht="13" x14ac:dyDescent="0.25">
      <c r="A200" s="44" t="s">
        <v>1143</v>
      </c>
      <c r="B200" s="45" t="s">
        <v>58</v>
      </c>
      <c r="C200" s="46">
        <v>4.8373762376237623</v>
      </c>
      <c r="D200" s="46">
        <v>4.9000000000000004</v>
      </c>
      <c r="E200" s="46">
        <v>4.55</v>
      </c>
      <c r="F200" s="46">
        <v>4.8333099579242633</v>
      </c>
      <c r="G200" s="45" t="s">
        <v>58</v>
      </c>
      <c r="H200" s="46">
        <v>4.4000000000000004</v>
      </c>
      <c r="I200" s="46">
        <v>4.8099999999999996</v>
      </c>
    </row>
    <row r="201" spans="1:9" ht="13" x14ac:dyDescent="0.25">
      <c r="A201" s="44" t="s">
        <v>1144</v>
      </c>
      <c r="B201" s="45" t="s">
        <v>58</v>
      </c>
      <c r="C201" s="46">
        <v>4.6341950818500255</v>
      </c>
      <c r="D201" s="46">
        <v>5.077657667328646</v>
      </c>
      <c r="E201" s="46">
        <v>3.85</v>
      </c>
      <c r="F201" s="46">
        <v>4.7013959289008529</v>
      </c>
      <c r="G201" s="45" t="s">
        <v>58</v>
      </c>
      <c r="H201" s="46">
        <v>4.6634573304157545</v>
      </c>
      <c r="I201" s="46">
        <v>4.7300000000000004</v>
      </c>
    </row>
    <row r="202" spans="1:9" ht="13" x14ac:dyDescent="0.25">
      <c r="A202" s="44" t="s">
        <v>1145</v>
      </c>
      <c r="B202" s="45" t="s">
        <v>58</v>
      </c>
      <c r="C202" s="46">
        <v>4.4046882694770018</v>
      </c>
      <c r="D202" s="46">
        <v>4.7962962962962967</v>
      </c>
      <c r="E202" s="46">
        <v>4.2</v>
      </c>
      <c r="F202" s="46">
        <v>4.6045533588958856</v>
      </c>
      <c r="G202" s="45" t="s">
        <v>58</v>
      </c>
      <c r="H202" s="46">
        <v>4.3312078424318736</v>
      </c>
      <c r="I202" s="46">
        <v>4.5599999999999996</v>
      </c>
    </row>
    <row r="203" spans="1:9" ht="13" x14ac:dyDescent="0.25">
      <c r="A203" s="44" t="s">
        <v>1146</v>
      </c>
      <c r="B203" s="45" t="s">
        <v>58</v>
      </c>
      <c r="C203" s="46">
        <v>4.6757408295622795</v>
      </c>
      <c r="D203" s="46">
        <v>4.786007292616226</v>
      </c>
      <c r="E203" s="45" t="s">
        <v>58</v>
      </c>
      <c r="F203" s="46">
        <v>4.7920131302601412</v>
      </c>
      <c r="G203" s="46">
        <v>4.5250000000000004</v>
      </c>
      <c r="H203" s="46">
        <v>4.7119658119658121</v>
      </c>
      <c r="I203" s="46">
        <v>4.7699999999999996</v>
      </c>
    </row>
    <row r="204" spans="1:9" ht="13" x14ac:dyDescent="0.25">
      <c r="A204" s="44" t="s">
        <v>1147</v>
      </c>
      <c r="B204" s="45" t="s">
        <v>58</v>
      </c>
      <c r="C204" s="46">
        <v>4.9622759513788743</v>
      </c>
      <c r="D204" s="46">
        <v>4.9084000000000003</v>
      </c>
      <c r="E204" s="45" t="s">
        <v>58</v>
      </c>
      <c r="F204" s="46">
        <v>4.9939228355592151</v>
      </c>
      <c r="G204" s="46">
        <v>4.8499999999999996</v>
      </c>
      <c r="H204" s="46">
        <v>4.7221027880416528</v>
      </c>
      <c r="I204" s="46">
        <v>4.97</v>
      </c>
    </row>
    <row r="205" spans="1:9" ht="13" x14ac:dyDescent="0.25">
      <c r="A205" s="44" t="s">
        <v>1148</v>
      </c>
      <c r="B205" s="45" t="s">
        <v>58</v>
      </c>
      <c r="C205" s="46">
        <v>5.5635135135135139</v>
      </c>
      <c r="D205" s="46">
        <v>5.4477192982456142</v>
      </c>
      <c r="E205" s="45" t="s">
        <v>58</v>
      </c>
      <c r="F205" s="46">
        <v>5.4516822827938674</v>
      </c>
      <c r="G205" s="45" t="s">
        <v>58</v>
      </c>
      <c r="H205" s="46">
        <v>4.9777707006369427</v>
      </c>
      <c r="I205" s="46">
        <v>5.41</v>
      </c>
    </row>
    <row r="206" spans="1:9" ht="13" x14ac:dyDescent="0.25">
      <c r="A206" s="44" t="s">
        <v>1149</v>
      </c>
      <c r="B206" s="45" t="s">
        <v>58</v>
      </c>
      <c r="C206" s="46">
        <v>5.7676571428571428</v>
      </c>
      <c r="D206" s="46">
        <v>5.7517241379310349</v>
      </c>
      <c r="E206" s="45" t="s">
        <v>58</v>
      </c>
      <c r="F206" s="46">
        <v>6.000172308793271</v>
      </c>
      <c r="G206" s="45" t="s">
        <v>58</v>
      </c>
      <c r="H206" s="46">
        <v>5.8088235294117645</v>
      </c>
      <c r="I206" s="46">
        <v>5.97</v>
      </c>
    </row>
    <row r="207" spans="1:9" ht="13" x14ac:dyDescent="0.25">
      <c r="A207" s="44" t="s">
        <v>1150</v>
      </c>
      <c r="B207" s="45" t="s">
        <v>58</v>
      </c>
      <c r="C207" s="46">
        <v>6.6048750163591157</v>
      </c>
      <c r="D207" s="45" t="s">
        <v>58</v>
      </c>
      <c r="E207" s="45" t="s">
        <v>58</v>
      </c>
      <c r="F207" s="46">
        <v>6.5552310143388208</v>
      </c>
      <c r="G207" s="45" t="s">
        <v>58</v>
      </c>
      <c r="H207" s="45" t="s">
        <v>58</v>
      </c>
      <c r="I207" s="46">
        <v>6.56</v>
      </c>
    </row>
    <row r="208" spans="1:9" ht="13" x14ac:dyDescent="0.25">
      <c r="A208" s="44" t="s">
        <v>1151</v>
      </c>
      <c r="B208" s="45" t="s">
        <v>58</v>
      </c>
      <c r="C208" s="46">
        <v>7.2050000000000001</v>
      </c>
      <c r="D208" s="46">
        <v>7</v>
      </c>
      <c r="E208" s="45" t="s">
        <v>58</v>
      </c>
      <c r="F208" s="46">
        <v>7.1158162217803511</v>
      </c>
      <c r="G208" s="45" t="s">
        <v>58</v>
      </c>
      <c r="H208" s="45" t="s">
        <v>58</v>
      </c>
      <c r="I208" s="46">
        <v>7.12</v>
      </c>
    </row>
    <row r="209" spans="1:9" ht="13" x14ac:dyDescent="0.25">
      <c r="A209" s="44" t="s">
        <v>1152</v>
      </c>
      <c r="B209" s="45" t="s">
        <v>58</v>
      </c>
      <c r="C209" s="46">
        <v>7.2998163265306122</v>
      </c>
      <c r="D209" s="46">
        <v>7.35</v>
      </c>
      <c r="E209" s="45" t="s">
        <v>58</v>
      </c>
      <c r="F209" s="46">
        <v>7.3523014855233422</v>
      </c>
      <c r="G209" s="45" t="s">
        <v>58</v>
      </c>
      <c r="H209" s="45" t="s">
        <v>58</v>
      </c>
      <c r="I209" s="46">
        <v>7.35</v>
      </c>
    </row>
  </sheetData>
  <mergeCells count="16">
    <mergeCell ref="A7:C7"/>
    <mergeCell ref="D7:I7"/>
    <mergeCell ref="A8:C8"/>
    <mergeCell ref="D8:I8"/>
    <mergeCell ref="A9:C9"/>
    <mergeCell ref="D9:I9"/>
    <mergeCell ref="A13:C13"/>
    <mergeCell ref="D13:I13"/>
    <mergeCell ref="A14:C14"/>
    <mergeCell ref="D14:I14"/>
    <mergeCell ref="A10:C10"/>
    <mergeCell ref="D10:I10"/>
    <mergeCell ref="A11:C11"/>
    <mergeCell ref="D11:I11"/>
    <mergeCell ref="A12:C12"/>
    <mergeCell ref="D12:I1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C16"/>
  <sheetViews>
    <sheetView topLeftCell="A4" workbookViewId="0">
      <selection activeCell="AE19" sqref="AE19"/>
    </sheetView>
  </sheetViews>
  <sheetFormatPr defaultColWidth="11.453125" defaultRowHeight="14.5" x14ac:dyDescent="0.35"/>
  <cols>
    <col min="2" max="2" width="0" hidden="1" customWidth="1"/>
    <col min="9" max="9" width="12.54296875" customWidth="1"/>
    <col min="12" max="29" width="0" hidden="1" customWidth="1"/>
  </cols>
  <sheetData>
    <row r="2" spans="1:29" x14ac:dyDescent="0.35">
      <c r="B2" s="75" t="s">
        <v>38</v>
      </c>
      <c r="C2" s="75"/>
      <c r="D2" s="75"/>
      <c r="E2" s="75"/>
      <c r="F2" s="75"/>
      <c r="G2" s="75"/>
      <c r="H2" s="75"/>
      <c r="I2" s="75"/>
      <c r="M2" s="75" t="s">
        <v>39</v>
      </c>
      <c r="N2" s="75"/>
      <c r="O2" s="75"/>
      <c r="P2" s="75"/>
      <c r="Q2" s="75"/>
      <c r="R2" s="75"/>
      <c r="S2" s="75"/>
      <c r="W2" s="75" t="s">
        <v>40</v>
      </c>
      <c r="X2" s="75"/>
      <c r="Y2" s="75"/>
      <c r="Z2" s="75"/>
      <c r="AA2" s="75"/>
      <c r="AB2" s="75"/>
      <c r="AC2" s="75"/>
    </row>
    <row r="3" spans="1:29" x14ac:dyDescent="0.35">
      <c r="A3" s="1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16</v>
      </c>
      <c r="J3" s="3" t="s">
        <v>8</v>
      </c>
      <c r="L3" s="1"/>
      <c r="M3" s="3" t="s">
        <v>1</v>
      </c>
      <c r="N3" s="3" t="s">
        <v>2</v>
      </c>
      <c r="O3" s="3" t="s">
        <v>3</v>
      </c>
      <c r="P3" s="3" t="s">
        <v>4</v>
      </c>
      <c r="Q3" s="3" t="s">
        <v>5</v>
      </c>
      <c r="R3" s="3" t="s">
        <v>6</v>
      </c>
      <c r="S3" s="3" t="s">
        <v>16</v>
      </c>
      <c r="T3" s="3" t="s">
        <v>7</v>
      </c>
      <c r="V3" s="1"/>
      <c r="W3" s="3" t="s">
        <v>1</v>
      </c>
      <c r="X3" s="3" t="s">
        <v>2</v>
      </c>
      <c r="Y3" s="3" t="s">
        <v>3</v>
      </c>
      <c r="Z3" s="3" t="s">
        <v>4</v>
      </c>
      <c r="AA3" s="3" t="s">
        <v>5</v>
      </c>
      <c r="AB3" s="3" t="s">
        <v>6</v>
      </c>
      <c r="AC3" s="3" t="s">
        <v>16</v>
      </c>
    </row>
    <row r="4" spans="1:29" x14ac:dyDescent="0.35">
      <c r="A4" s="1" t="s">
        <v>18</v>
      </c>
      <c r="B4" s="3"/>
      <c r="C4" s="8">
        <f>EXPORT!C4+CONSUMOS!C6</f>
        <v>83.3</v>
      </c>
      <c r="D4" s="8">
        <f>EXPORT!D4+CONSUMOS!D6</f>
        <v>111.30000000000001</v>
      </c>
      <c r="E4" s="8">
        <f>EXPORT!E4+CONSUMOS!E6</f>
        <v>102.6</v>
      </c>
      <c r="F4" s="8">
        <f>EXPORT!F4+CONSUMOS!F6</f>
        <v>83.6</v>
      </c>
      <c r="G4" s="8">
        <f>EXPORT!G4+CONSUMOS!G6</f>
        <v>119.69999999999999</v>
      </c>
      <c r="H4" s="8" t="e">
        <f>#REF!-#REF!+PRODUC!H4+IMPORT!H4</f>
        <v>#REF!</v>
      </c>
      <c r="I4" s="11" t="e">
        <f>(D4+E4+F4+G4+H4)/5</f>
        <v>#REF!</v>
      </c>
      <c r="J4" s="9" t="e">
        <f>+EXPORT!#REF!+CONSUMOS!#REF!</f>
        <v>#REF!</v>
      </c>
      <c r="L4" s="1"/>
      <c r="M4" s="3"/>
      <c r="N4" s="3"/>
      <c r="O4" s="3"/>
      <c r="P4" s="3"/>
      <c r="Q4" s="3"/>
      <c r="R4" s="3"/>
      <c r="S4" s="3"/>
      <c r="T4" s="3"/>
      <c r="V4" s="1"/>
      <c r="W4" s="3"/>
      <c r="X4" s="3"/>
      <c r="Y4" s="3"/>
      <c r="Z4" s="3"/>
      <c r="AA4" s="3"/>
      <c r="AB4" s="3"/>
      <c r="AC4" s="3"/>
    </row>
    <row r="5" spans="1:29" x14ac:dyDescent="0.35">
      <c r="A5" s="1" t="s">
        <v>19</v>
      </c>
      <c r="B5">
        <v>61.8</v>
      </c>
      <c r="C5" s="2">
        <v>101.4</v>
      </c>
      <c r="D5" s="2">
        <v>108.9</v>
      </c>
      <c r="E5" s="2">
        <v>83.9</v>
      </c>
      <c r="F5" s="2">
        <v>92.7</v>
      </c>
      <c r="G5" s="2">
        <v>115</v>
      </c>
      <c r="H5" s="8" t="e">
        <f>#REF!-#REF!+PRODUC!H5+IMPORT!H5</f>
        <v>#REF!</v>
      </c>
      <c r="I5" s="11" t="e">
        <f t="shared" ref="I5:I15" si="0">(D5+E5+F5+G5+H5)/5</f>
        <v>#REF!</v>
      </c>
      <c r="J5" s="9" t="e">
        <f>+EXPORT!#REF!+CONSUMOS!#REF!</f>
        <v>#REF!</v>
      </c>
      <c r="L5" s="1" t="s">
        <v>19</v>
      </c>
      <c r="M5">
        <v>61.8</v>
      </c>
      <c r="N5" s="2">
        <v>101.4</v>
      </c>
      <c r="O5" s="2">
        <v>108.9</v>
      </c>
      <c r="P5" s="2">
        <v>83.9</v>
      </c>
      <c r="Q5" s="2">
        <v>92.7</v>
      </c>
      <c r="R5" s="2">
        <f t="shared" ref="R5:R13" si="1">G5</f>
        <v>115</v>
      </c>
      <c r="S5" s="4">
        <f>(N5+O5+P5+Q5+R5)/5</f>
        <v>100.38000000000001</v>
      </c>
      <c r="V5" s="1" t="s">
        <v>19</v>
      </c>
      <c r="W5">
        <v>61.8</v>
      </c>
      <c r="X5" s="2">
        <v>101.4</v>
      </c>
      <c r="Y5" s="2">
        <v>108.9</v>
      </c>
      <c r="Z5" s="2">
        <v>83.9</v>
      </c>
      <c r="AA5" s="2">
        <v>92.7</v>
      </c>
      <c r="AB5" s="2">
        <f t="shared" ref="AB5:AB13" si="2">G5</f>
        <v>115</v>
      </c>
      <c r="AC5" s="4">
        <f>(X5+Y5+Z5+AA5+AB5)/5</f>
        <v>100.38000000000001</v>
      </c>
    </row>
    <row r="6" spans="1:29" x14ac:dyDescent="0.35">
      <c r="A6" s="1" t="s">
        <v>20</v>
      </c>
      <c r="B6">
        <v>70.099999999999994</v>
      </c>
      <c r="C6" s="2">
        <v>90.8</v>
      </c>
      <c r="D6" s="2">
        <v>92.1</v>
      </c>
      <c r="E6" s="2">
        <v>90</v>
      </c>
      <c r="F6" s="2">
        <v>95.1</v>
      </c>
      <c r="G6" s="2">
        <v>113.5</v>
      </c>
      <c r="H6" s="8" t="e">
        <f>#REF!-#REF!+PRODUC!H6+IMPORT!H6</f>
        <v>#REF!</v>
      </c>
      <c r="I6" s="11" t="e">
        <f t="shared" si="0"/>
        <v>#REF!</v>
      </c>
      <c r="J6" s="9" t="e">
        <f>+EXPORT!#REF!+CONSUMOS!#REF!</f>
        <v>#REF!</v>
      </c>
      <c r="L6" s="1" t="s">
        <v>20</v>
      </c>
      <c r="M6">
        <v>70.099999999999994</v>
      </c>
      <c r="N6" s="2">
        <v>90.8</v>
      </c>
      <c r="O6" s="2">
        <v>92.1</v>
      </c>
      <c r="P6" s="2">
        <v>90</v>
      </c>
      <c r="Q6" s="2">
        <v>95.1</v>
      </c>
      <c r="R6" s="2">
        <f t="shared" si="1"/>
        <v>113.5</v>
      </c>
      <c r="S6" s="4">
        <f t="shared" ref="S6:S15" si="3">(N6+O6+P6+Q6+R6)/5</f>
        <v>96.3</v>
      </c>
      <c r="V6" s="1" t="s">
        <v>20</v>
      </c>
      <c r="W6">
        <v>70.099999999999994</v>
      </c>
      <c r="X6" s="2">
        <v>90.8</v>
      </c>
      <c r="Y6" s="2">
        <v>92.1</v>
      </c>
      <c r="Z6" s="2">
        <v>90</v>
      </c>
      <c r="AA6" s="2">
        <v>95.1</v>
      </c>
      <c r="AB6" s="2">
        <f t="shared" si="2"/>
        <v>113.5</v>
      </c>
      <c r="AC6" s="4">
        <f t="shared" ref="AC6:AC15" si="4">(X6+Y6+Z6+AA6+AB6)/5</f>
        <v>96.3</v>
      </c>
    </row>
    <row r="7" spans="1:29" x14ac:dyDescent="0.35">
      <c r="A7" s="1" t="s">
        <v>21</v>
      </c>
      <c r="B7">
        <v>73.2</v>
      </c>
      <c r="C7" s="2">
        <v>103.1</v>
      </c>
      <c r="D7" s="2">
        <v>112.6</v>
      </c>
      <c r="E7" s="2">
        <v>103.3</v>
      </c>
      <c r="F7" s="2">
        <v>101</v>
      </c>
      <c r="G7" s="2">
        <v>115.4</v>
      </c>
      <c r="H7" s="8" t="e">
        <f>#REF!-#REF!+PRODUC!H7+IMPORT!H7</f>
        <v>#REF!</v>
      </c>
      <c r="I7" s="11" t="e">
        <f t="shared" si="0"/>
        <v>#REF!</v>
      </c>
      <c r="J7" s="9" t="e">
        <f>+EXPORT!#REF!+CONSUMOS!#REF!</f>
        <v>#REF!</v>
      </c>
      <c r="L7" s="1" t="s">
        <v>21</v>
      </c>
      <c r="M7">
        <v>73.2</v>
      </c>
      <c r="N7" s="2">
        <v>103.1</v>
      </c>
      <c r="O7" s="2">
        <v>112.6</v>
      </c>
      <c r="P7" s="2">
        <v>103.3</v>
      </c>
      <c r="Q7" s="2">
        <v>101</v>
      </c>
      <c r="R7" s="2">
        <f t="shared" si="1"/>
        <v>115.4</v>
      </c>
      <c r="S7" s="4">
        <f t="shared" si="3"/>
        <v>107.08</v>
      </c>
      <c r="V7" s="1" t="s">
        <v>21</v>
      </c>
      <c r="W7">
        <v>73.2</v>
      </c>
      <c r="X7" s="2">
        <v>103.1</v>
      </c>
      <c r="Y7" s="2">
        <v>112.6</v>
      </c>
      <c r="Z7" s="2">
        <v>103.3</v>
      </c>
      <c r="AA7" s="2">
        <v>101</v>
      </c>
      <c r="AB7" s="2">
        <f t="shared" si="2"/>
        <v>115.4</v>
      </c>
      <c r="AC7" s="4">
        <f t="shared" si="4"/>
        <v>107.08</v>
      </c>
    </row>
    <row r="8" spans="1:29" x14ac:dyDescent="0.35">
      <c r="A8" s="1" t="s">
        <v>22</v>
      </c>
      <c r="B8">
        <v>58.9</v>
      </c>
      <c r="C8" s="2">
        <v>100.2</v>
      </c>
      <c r="D8" s="2">
        <v>104.5</v>
      </c>
      <c r="E8" s="2">
        <v>93.6</v>
      </c>
      <c r="F8" s="2">
        <v>112</v>
      </c>
      <c r="G8" s="2">
        <v>109.2</v>
      </c>
      <c r="H8" s="10" t="e">
        <f>#REF!-#REF!+PRODUC!H8+IMPORT!H8</f>
        <v>#REF!</v>
      </c>
      <c r="I8" s="11" t="e">
        <f t="shared" si="0"/>
        <v>#REF!</v>
      </c>
      <c r="J8" s="9"/>
      <c r="L8" s="1" t="s">
        <v>22</v>
      </c>
      <c r="M8">
        <v>58.9</v>
      </c>
      <c r="N8" s="2">
        <v>100.2</v>
      </c>
      <c r="O8" s="2">
        <v>104.5</v>
      </c>
      <c r="P8" s="2">
        <v>93.6</v>
      </c>
      <c r="Q8" s="2">
        <v>112</v>
      </c>
      <c r="R8" s="2">
        <f t="shared" si="1"/>
        <v>109.2</v>
      </c>
      <c r="S8" s="4">
        <f t="shared" si="3"/>
        <v>103.9</v>
      </c>
      <c r="V8" s="1" t="s">
        <v>22</v>
      </c>
      <c r="W8">
        <v>58.9</v>
      </c>
      <c r="X8" s="2">
        <v>100.2</v>
      </c>
      <c r="Y8" s="2">
        <v>104.5</v>
      </c>
      <c r="Z8" s="2">
        <v>93.6</v>
      </c>
      <c r="AA8" s="2">
        <v>112</v>
      </c>
      <c r="AB8" s="2">
        <f t="shared" si="2"/>
        <v>109.2</v>
      </c>
      <c r="AC8" s="4">
        <f t="shared" si="4"/>
        <v>103.9</v>
      </c>
    </row>
    <row r="9" spans="1:29" x14ac:dyDescent="0.35">
      <c r="A9" s="1" t="s">
        <v>23</v>
      </c>
      <c r="B9">
        <v>87.2</v>
      </c>
      <c r="C9" s="2">
        <v>110.8</v>
      </c>
      <c r="D9" s="2">
        <v>93.7</v>
      </c>
      <c r="E9" s="2">
        <v>97.5</v>
      </c>
      <c r="F9" s="2">
        <v>129.5</v>
      </c>
      <c r="G9" s="2">
        <v>116.2</v>
      </c>
      <c r="H9" s="10" t="e">
        <f>#REF!-#REF!+PRODUC!H9+IMPORT!H9</f>
        <v>#REF!</v>
      </c>
      <c r="I9" s="11" t="e">
        <f t="shared" si="0"/>
        <v>#REF!</v>
      </c>
      <c r="J9" s="8"/>
      <c r="L9" s="1" t="s">
        <v>23</v>
      </c>
      <c r="M9">
        <v>87.2</v>
      </c>
      <c r="N9" s="2">
        <v>110.8</v>
      </c>
      <c r="O9" s="2">
        <v>93.7</v>
      </c>
      <c r="P9" s="2">
        <v>97.5</v>
      </c>
      <c r="Q9" s="2">
        <v>129.5</v>
      </c>
      <c r="R9" s="2">
        <f t="shared" si="1"/>
        <v>116.2</v>
      </c>
      <c r="S9" s="4">
        <f t="shared" si="3"/>
        <v>109.54</v>
      </c>
      <c r="V9" s="1" t="s">
        <v>23</v>
      </c>
      <c r="W9">
        <v>87.2</v>
      </c>
      <c r="X9" s="2">
        <v>110.8</v>
      </c>
      <c r="Y9" s="2">
        <v>93.7</v>
      </c>
      <c r="Z9" s="2">
        <v>97.5</v>
      </c>
      <c r="AA9" s="2">
        <v>129.5</v>
      </c>
      <c r="AB9" s="2">
        <f t="shared" si="2"/>
        <v>116.2</v>
      </c>
      <c r="AC9" s="4">
        <f t="shared" si="4"/>
        <v>109.54</v>
      </c>
    </row>
    <row r="10" spans="1:29" x14ac:dyDescent="0.35">
      <c r="A10" s="1" t="s">
        <v>24</v>
      </c>
      <c r="B10">
        <v>67.7</v>
      </c>
      <c r="C10" s="2">
        <v>88.3</v>
      </c>
      <c r="D10" s="2">
        <v>96.7</v>
      </c>
      <c r="E10" s="2">
        <v>98.7</v>
      </c>
      <c r="F10" s="2">
        <v>116.7</v>
      </c>
      <c r="G10" s="6">
        <v>111.1</v>
      </c>
      <c r="H10" s="8" t="e">
        <f>#REF!-#REF!+PRODUC!H10+IMPORT!H10</f>
        <v>#REF!</v>
      </c>
      <c r="I10" s="11" t="e">
        <f t="shared" si="0"/>
        <v>#REF!</v>
      </c>
      <c r="J10" s="8"/>
      <c r="L10" s="1" t="s">
        <v>24</v>
      </c>
      <c r="M10">
        <v>67.7</v>
      </c>
      <c r="N10" s="2">
        <v>88.3</v>
      </c>
      <c r="O10" s="2">
        <v>96.7</v>
      </c>
      <c r="P10" s="2">
        <v>98.7</v>
      </c>
      <c r="Q10" s="2">
        <v>116.7</v>
      </c>
      <c r="R10" s="2">
        <f t="shared" si="1"/>
        <v>111.1</v>
      </c>
      <c r="S10" s="4">
        <f t="shared" si="3"/>
        <v>102.3</v>
      </c>
      <c r="V10" s="1" t="s">
        <v>24</v>
      </c>
      <c r="W10">
        <v>67.7</v>
      </c>
      <c r="X10" s="2">
        <v>88.3</v>
      </c>
      <c r="Y10" s="2">
        <v>96.7</v>
      </c>
      <c r="Z10" s="2">
        <v>98.7</v>
      </c>
      <c r="AA10" s="2">
        <v>116.7</v>
      </c>
      <c r="AB10" s="2">
        <f t="shared" si="2"/>
        <v>111.1</v>
      </c>
      <c r="AC10" s="4">
        <f t="shared" si="4"/>
        <v>102.3</v>
      </c>
    </row>
    <row r="11" spans="1:29" x14ac:dyDescent="0.35">
      <c r="A11" s="1" t="s">
        <v>25</v>
      </c>
      <c r="B11">
        <v>91.5</v>
      </c>
      <c r="C11" s="2">
        <v>101.5</v>
      </c>
      <c r="D11" s="2">
        <v>91.8</v>
      </c>
      <c r="E11" s="2">
        <v>105</v>
      </c>
      <c r="F11" s="2">
        <v>117.3</v>
      </c>
      <c r="G11" s="7">
        <v>118.2</v>
      </c>
      <c r="H11" s="8" t="e">
        <f>#REF!-#REF!+PRODUC!H11+IMPORT!H11</f>
        <v>#REF!</v>
      </c>
      <c r="I11" s="11" t="e">
        <f t="shared" si="0"/>
        <v>#REF!</v>
      </c>
      <c r="J11" s="8"/>
      <c r="L11" s="1" t="s">
        <v>25</v>
      </c>
      <c r="M11">
        <v>91.5</v>
      </c>
      <c r="N11" s="2">
        <v>101.5</v>
      </c>
      <c r="O11" s="2">
        <v>91.8</v>
      </c>
      <c r="P11" s="2">
        <v>105</v>
      </c>
      <c r="Q11" s="2">
        <v>117.3</v>
      </c>
      <c r="R11" s="2">
        <f t="shared" si="1"/>
        <v>118.2</v>
      </c>
      <c r="S11" s="4">
        <f t="shared" si="3"/>
        <v>106.76000000000002</v>
      </c>
      <c r="V11" s="1" t="s">
        <v>25</v>
      </c>
      <c r="W11">
        <v>91.5</v>
      </c>
      <c r="X11" s="2">
        <v>101.5</v>
      </c>
      <c r="Y11" s="2">
        <v>91.8</v>
      </c>
      <c r="Z11" s="2">
        <v>105</v>
      </c>
      <c r="AA11" s="2">
        <v>117.3</v>
      </c>
      <c r="AB11" s="2">
        <f t="shared" si="2"/>
        <v>118.2</v>
      </c>
      <c r="AC11" s="4">
        <f t="shared" si="4"/>
        <v>106.76000000000002</v>
      </c>
    </row>
    <row r="12" spans="1:29" x14ac:dyDescent="0.35">
      <c r="A12" s="1" t="s">
        <v>26</v>
      </c>
      <c r="B12">
        <v>89.4</v>
      </c>
      <c r="C12" s="2">
        <v>89.6</v>
      </c>
      <c r="D12" s="2">
        <v>89.9</v>
      </c>
      <c r="E12" s="2">
        <v>120.1</v>
      </c>
      <c r="F12" s="2">
        <v>114.2</v>
      </c>
      <c r="G12" s="7">
        <v>112.5</v>
      </c>
      <c r="H12" s="8" t="e">
        <f>#REF!-#REF!+PRODUC!H12+IMPORT!H12</f>
        <v>#REF!</v>
      </c>
      <c r="I12" s="11" t="e">
        <f t="shared" si="0"/>
        <v>#REF!</v>
      </c>
      <c r="J12" s="8"/>
      <c r="L12" s="1" t="s">
        <v>26</v>
      </c>
      <c r="M12">
        <v>89.4</v>
      </c>
      <c r="N12" s="2">
        <v>89.6</v>
      </c>
      <c r="O12" s="2">
        <v>89.9</v>
      </c>
      <c r="P12" s="2">
        <v>120.1</v>
      </c>
      <c r="Q12" s="2">
        <v>114.2</v>
      </c>
      <c r="R12" s="2">
        <f t="shared" si="1"/>
        <v>112.5</v>
      </c>
      <c r="S12" s="4">
        <f t="shared" si="3"/>
        <v>105.25999999999999</v>
      </c>
      <c r="V12" s="1" t="s">
        <v>26</v>
      </c>
      <c r="W12">
        <v>89.4</v>
      </c>
      <c r="X12" s="2">
        <v>89.6</v>
      </c>
      <c r="Y12" s="2">
        <v>89.9</v>
      </c>
      <c r="Z12" s="2">
        <v>120.1</v>
      </c>
      <c r="AA12" s="2">
        <v>114.2</v>
      </c>
      <c r="AB12" s="2">
        <f t="shared" si="2"/>
        <v>112.5</v>
      </c>
      <c r="AC12" s="4">
        <f t="shared" si="4"/>
        <v>105.25999999999999</v>
      </c>
    </row>
    <row r="13" spans="1:29" x14ac:dyDescent="0.35">
      <c r="A13" s="1" t="s">
        <v>27</v>
      </c>
      <c r="B13">
        <v>92</v>
      </c>
      <c r="C13" s="2">
        <v>95.1</v>
      </c>
      <c r="D13" s="2">
        <v>106.7</v>
      </c>
      <c r="E13" s="2">
        <v>121.7</v>
      </c>
      <c r="F13" s="2">
        <v>126.6</v>
      </c>
      <c r="G13" s="7">
        <v>117.4</v>
      </c>
      <c r="H13" s="8" t="e">
        <f>#REF!-#REF!+PRODUC!H13+IMPORT!H13</f>
        <v>#REF!</v>
      </c>
      <c r="I13" s="11" t="e">
        <f t="shared" si="0"/>
        <v>#REF!</v>
      </c>
      <c r="J13" s="8"/>
      <c r="L13" s="1" t="s">
        <v>27</v>
      </c>
      <c r="M13">
        <v>92</v>
      </c>
      <c r="N13" s="2">
        <v>95.1</v>
      </c>
      <c r="O13" s="2">
        <v>106.7</v>
      </c>
      <c r="P13" s="2">
        <v>121.7</v>
      </c>
      <c r="Q13" s="2">
        <v>126.6</v>
      </c>
      <c r="R13" s="2">
        <f t="shared" si="1"/>
        <v>117.4</v>
      </c>
      <c r="S13" s="4">
        <f t="shared" si="3"/>
        <v>113.5</v>
      </c>
      <c r="V13" s="1" t="s">
        <v>27</v>
      </c>
      <c r="W13">
        <v>92</v>
      </c>
      <c r="X13" s="2">
        <v>95.1</v>
      </c>
      <c r="Y13" s="2">
        <v>106.7</v>
      </c>
      <c r="Z13" s="2">
        <v>121.7</v>
      </c>
      <c r="AA13" s="2">
        <v>126.6</v>
      </c>
      <c r="AB13" s="2">
        <f t="shared" si="2"/>
        <v>117.4</v>
      </c>
      <c r="AC13" s="4">
        <f t="shared" si="4"/>
        <v>113.5</v>
      </c>
    </row>
    <row r="14" spans="1:29" x14ac:dyDescent="0.35">
      <c r="A14" s="1" t="s">
        <v>28</v>
      </c>
      <c r="B14">
        <v>71.5</v>
      </c>
      <c r="C14" s="2">
        <v>87.2</v>
      </c>
      <c r="D14" s="2">
        <v>91.2</v>
      </c>
      <c r="E14" s="2">
        <v>87.7</v>
      </c>
      <c r="F14" s="2">
        <v>106.2</v>
      </c>
      <c r="G14" s="7">
        <f>EXPORT!G14+CONSUMOS!G16</f>
        <v>106</v>
      </c>
      <c r="H14" s="8" t="e">
        <f>#REF!-#REF!+PRODUC!H14+IMPORT!H14</f>
        <v>#REF!</v>
      </c>
      <c r="I14" s="11" t="e">
        <f t="shared" si="0"/>
        <v>#REF!</v>
      </c>
      <c r="J14" s="8"/>
      <c r="L14" s="1" t="s">
        <v>28</v>
      </c>
      <c r="M14">
        <v>71.5</v>
      </c>
      <c r="N14" s="2">
        <v>87.2</v>
      </c>
      <c r="O14" s="2">
        <v>91.2</v>
      </c>
      <c r="P14" s="2">
        <v>87.7</v>
      </c>
      <c r="Q14" s="2">
        <v>106.2</v>
      </c>
      <c r="R14" s="7" t="e">
        <f>EXPORT!#REF!+CONSUMOS!G16</f>
        <v>#REF!</v>
      </c>
      <c r="S14" s="4" t="e">
        <f t="shared" si="3"/>
        <v>#REF!</v>
      </c>
      <c r="V14" s="1" t="s">
        <v>28</v>
      </c>
      <c r="W14">
        <v>71.5</v>
      </c>
      <c r="X14" s="2">
        <v>87.2</v>
      </c>
      <c r="Y14" s="2">
        <v>91.2</v>
      </c>
      <c r="Z14" s="2">
        <v>87.7</v>
      </c>
      <c r="AA14" s="2">
        <v>106.2</v>
      </c>
      <c r="AB14" s="7" t="e">
        <f>EXPORT!#REF!+CONSUMOS!G16</f>
        <v>#REF!</v>
      </c>
      <c r="AC14" s="4" t="e">
        <f t="shared" si="4"/>
        <v>#REF!</v>
      </c>
    </row>
    <row r="15" spans="1:29" x14ac:dyDescent="0.35">
      <c r="A15" s="1" t="s">
        <v>29</v>
      </c>
      <c r="B15">
        <v>85.2</v>
      </c>
      <c r="C15" s="2">
        <v>99.9</v>
      </c>
      <c r="D15" s="2">
        <v>104.2</v>
      </c>
      <c r="E15" s="2">
        <v>104.8</v>
      </c>
      <c r="F15" s="2">
        <v>118.6</v>
      </c>
      <c r="G15" s="7">
        <f>EXPORT!G15+CONSUMOS!G17</f>
        <v>118.6</v>
      </c>
      <c r="H15" s="9" t="e">
        <f>+#REF!-#REF!+IMPORT!H15</f>
        <v>#REF!</v>
      </c>
      <c r="I15" s="11" t="e">
        <f t="shared" si="0"/>
        <v>#REF!</v>
      </c>
      <c r="J15" s="8"/>
      <c r="L15" s="1" t="s">
        <v>29</v>
      </c>
      <c r="M15">
        <v>85.2</v>
      </c>
      <c r="N15" s="2">
        <v>99.9</v>
      </c>
      <c r="O15" s="2">
        <v>104.2</v>
      </c>
      <c r="P15" s="2">
        <v>104.8</v>
      </c>
      <c r="Q15" s="2">
        <v>118.6</v>
      </c>
      <c r="R15" s="7" t="e">
        <f>EXPORT!#REF!+CONSUMOS!G17</f>
        <v>#REF!</v>
      </c>
      <c r="S15" s="4" t="e">
        <f t="shared" si="3"/>
        <v>#REF!</v>
      </c>
      <c r="V15" s="1" t="s">
        <v>29</v>
      </c>
      <c r="W15">
        <v>85.2</v>
      </c>
      <c r="X15" s="2">
        <v>99.9</v>
      </c>
      <c r="Y15" s="2">
        <v>104.2</v>
      </c>
      <c r="Z15" s="2">
        <v>104.8</v>
      </c>
      <c r="AA15" s="2">
        <v>118.6</v>
      </c>
      <c r="AB15" s="7" t="e">
        <f>EXPORT!#REF!+CONSUMOS!G17</f>
        <v>#REF!</v>
      </c>
      <c r="AC15" s="4" t="e">
        <f t="shared" si="4"/>
        <v>#REF!</v>
      </c>
    </row>
    <row r="16" spans="1:29" x14ac:dyDescent="0.35">
      <c r="B16" s="5">
        <f>SUM(B5:B15)</f>
        <v>848.5</v>
      </c>
      <c r="C16" s="4">
        <f>SUM(C4:C15)</f>
        <v>1151.2</v>
      </c>
      <c r="D16" s="4">
        <f t="shared" ref="D16:I16" si="5">SUM(D4:D15)</f>
        <v>1203.6000000000001</v>
      </c>
      <c r="E16" s="4">
        <f t="shared" si="5"/>
        <v>1208.9000000000001</v>
      </c>
      <c r="F16" s="4">
        <f t="shared" si="5"/>
        <v>1313.5</v>
      </c>
      <c r="G16" s="4">
        <f t="shared" si="5"/>
        <v>1372.8000000000002</v>
      </c>
      <c r="H16" s="4" t="e">
        <f>SUM(H4:H15)</f>
        <v>#REF!</v>
      </c>
      <c r="I16" s="4" t="e">
        <f t="shared" si="5"/>
        <v>#REF!</v>
      </c>
      <c r="M16" s="5">
        <f t="shared" ref="M16:S16" si="6">SUM(M5:M15)</f>
        <v>848.5</v>
      </c>
      <c r="N16" s="4">
        <f t="shared" si="6"/>
        <v>1067.9000000000001</v>
      </c>
      <c r="O16" s="4">
        <f t="shared" si="6"/>
        <v>1092.3</v>
      </c>
      <c r="P16" s="4">
        <f t="shared" si="6"/>
        <v>1106.3000000000002</v>
      </c>
      <c r="Q16" s="4">
        <f t="shared" si="6"/>
        <v>1229.8999999999999</v>
      </c>
      <c r="R16" s="4" t="e">
        <f t="shared" si="6"/>
        <v>#REF!</v>
      </c>
      <c r="S16" s="4" t="e">
        <f t="shared" si="6"/>
        <v>#REF!</v>
      </c>
      <c r="W16" s="5">
        <f t="shared" ref="W16:AC16" si="7">SUM(W5:W15)</f>
        <v>848.5</v>
      </c>
      <c r="X16" s="4">
        <f t="shared" si="7"/>
        <v>1067.9000000000001</v>
      </c>
      <c r="Y16" s="4">
        <f t="shared" si="7"/>
        <v>1092.3</v>
      </c>
      <c r="Z16" s="4">
        <f t="shared" si="7"/>
        <v>1106.3000000000002</v>
      </c>
      <c r="AA16" s="4">
        <f t="shared" si="7"/>
        <v>1229.8999999999999</v>
      </c>
      <c r="AB16" s="4" t="e">
        <f t="shared" si="7"/>
        <v>#REF!</v>
      </c>
      <c r="AC16" s="4" t="e">
        <f t="shared" si="7"/>
        <v>#REF!</v>
      </c>
    </row>
  </sheetData>
  <mergeCells count="3">
    <mergeCell ref="B2:I2"/>
    <mergeCell ref="M2:S2"/>
    <mergeCell ref="W2:AC2"/>
  </mergeCells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S144"/>
  <sheetViews>
    <sheetView workbookViewId="0">
      <selection activeCell="S6" sqref="S6"/>
    </sheetView>
  </sheetViews>
  <sheetFormatPr defaultColWidth="11.453125" defaultRowHeight="14.5" x14ac:dyDescent="0.35"/>
  <cols>
    <col min="2" max="8" width="11.453125" customWidth="1"/>
    <col min="9" max="9" width="10.81640625" customWidth="1"/>
    <col min="17" max="17" width="7.54296875" bestFit="1" customWidth="1"/>
    <col min="18" max="18" width="9.54296875" customWidth="1"/>
    <col min="19" max="19" width="11.453125" style="12"/>
  </cols>
  <sheetData>
    <row r="1" spans="1:19" s="12" customFormat="1" x14ac:dyDescent="0.35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9" s="12" customFormat="1" x14ac:dyDescent="0.35"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9" s="12" customFormat="1" x14ac:dyDescent="0.35"/>
    <row r="4" spans="1:19" s="12" customFormat="1" x14ac:dyDescent="0.35">
      <c r="B4" s="64" t="s">
        <v>34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9" x14ac:dyDescent="0.35">
      <c r="A5" s="12"/>
      <c r="B5" s="16" t="s">
        <v>1</v>
      </c>
      <c r="C5" s="16" t="s">
        <v>2</v>
      </c>
      <c r="D5" s="16" t="s">
        <v>3</v>
      </c>
      <c r="E5" s="16" t="s">
        <v>4</v>
      </c>
      <c r="F5" s="16" t="s">
        <v>5</v>
      </c>
      <c r="G5" s="16" t="s">
        <v>6</v>
      </c>
      <c r="H5" s="16" t="s">
        <v>7</v>
      </c>
      <c r="I5" s="16" t="s">
        <v>8</v>
      </c>
      <c r="J5" s="16" t="s">
        <v>9</v>
      </c>
      <c r="K5" s="16" t="s">
        <v>10</v>
      </c>
      <c r="L5" s="16" t="s">
        <v>11</v>
      </c>
      <c r="M5" s="16" t="s">
        <v>12</v>
      </c>
      <c r="N5" s="16" t="s">
        <v>13</v>
      </c>
      <c r="O5" s="16" t="s">
        <v>14</v>
      </c>
      <c r="P5" s="16" t="s">
        <v>15</v>
      </c>
      <c r="Q5" s="16" t="s">
        <v>17</v>
      </c>
      <c r="R5" s="16" t="s">
        <v>32</v>
      </c>
      <c r="S5" s="16" t="s">
        <v>33</v>
      </c>
    </row>
    <row r="6" spans="1:19" x14ac:dyDescent="0.35">
      <c r="A6" s="13" t="s">
        <v>31</v>
      </c>
      <c r="B6" s="14">
        <v>36.9</v>
      </c>
      <c r="C6" s="14">
        <v>36.799999999999997</v>
      </c>
      <c r="D6" s="14">
        <v>44.1</v>
      </c>
      <c r="E6" s="14">
        <v>36.4</v>
      </c>
      <c r="F6" s="14">
        <v>33.700000000000003</v>
      </c>
      <c r="G6" s="14">
        <v>40.4</v>
      </c>
      <c r="H6" s="14">
        <v>36.1</v>
      </c>
      <c r="I6" s="14">
        <v>39.1</v>
      </c>
      <c r="J6" s="14">
        <v>42.9</v>
      </c>
      <c r="K6" s="14">
        <v>39.1</v>
      </c>
      <c r="L6" s="14">
        <v>31.3</v>
      </c>
      <c r="M6" s="14">
        <v>35.4</v>
      </c>
      <c r="N6" s="14">
        <v>28.6</v>
      </c>
      <c r="O6" s="14">
        <v>37</v>
      </c>
      <c r="P6" s="14">
        <v>49.4</v>
      </c>
      <c r="Q6" s="14">
        <v>51.3</v>
      </c>
      <c r="R6" s="14">
        <v>43.7</v>
      </c>
      <c r="S6" s="14">
        <v>46.4</v>
      </c>
    </row>
    <row r="7" spans="1:19" x14ac:dyDescent="0.35">
      <c r="A7" s="17" t="s">
        <v>19</v>
      </c>
      <c r="B7" s="18">
        <v>30.9</v>
      </c>
      <c r="C7" s="18">
        <v>55.5</v>
      </c>
      <c r="D7" s="18">
        <v>46.9</v>
      </c>
      <c r="E7" s="18">
        <v>32.700000000000003</v>
      </c>
      <c r="F7" s="18">
        <v>41.6</v>
      </c>
      <c r="G7" s="18">
        <v>40.299999999999997</v>
      </c>
      <c r="H7" s="18">
        <v>43.7</v>
      </c>
      <c r="I7" s="18">
        <v>38.5</v>
      </c>
      <c r="J7" s="18">
        <v>33.4</v>
      </c>
      <c r="K7" s="18">
        <v>42.3</v>
      </c>
      <c r="L7" s="18">
        <v>43.6</v>
      </c>
      <c r="M7" s="18">
        <v>40.9</v>
      </c>
      <c r="N7" s="18">
        <v>45</v>
      </c>
      <c r="O7" s="18">
        <v>46.4</v>
      </c>
      <c r="P7" s="18">
        <v>44.2</v>
      </c>
      <c r="Q7" s="18">
        <v>50.6</v>
      </c>
      <c r="R7" s="18">
        <v>45.6</v>
      </c>
      <c r="S7" s="18">
        <v>40.6</v>
      </c>
    </row>
    <row r="8" spans="1:19" x14ac:dyDescent="0.35">
      <c r="A8" s="13" t="s">
        <v>20</v>
      </c>
      <c r="B8" s="14">
        <v>44.6</v>
      </c>
      <c r="C8" s="14">
        <v>49.3</v>
      </c>
      <c r="D8" s="25">
        <v>44</v>
      </c>
      <c r="E8" s="14">
        <v>43.8</v>
      </c>
      <c r="F8" s="14">
        <v>47.1</v>
      </c>
      <c r="G8" s="25">
        <v>52</v>
      </c>
      <c r="H8" s="14">
        <v>53.2</v>
      </c>
      <c r="I8" s="14">
        <v>42.7</v>
      </c>
      <c r="J8" s="14">
        <v>54.3</v>
      </c>
      <c r="K8" s="14">
        <v>48.4</v>
      </c>
      <c r="L8" s="14">
        <v>58.2</v>
      </c>
      <c r="M8" s="14">
        <v>47.1</v>
      </c>
      <c r="N8" s="14">
        <v>47.3</v>
      </c>
      <c r="O8" s="14">
        <v>42.8</v>
      </c>
      <c r="P8" s="14">
        <v>47.7</v>
      </c>
      <c r="Q8" s="14">
        <v>62.7</v>
      </c>
      <c r="R8" s="14">
        <v>57.2</v>
      </c>
      <c r="S8" s="14">
        <v>25</v>
      </c>
    </row>
    <row r="9" spans="1:19" x14ac:dyDescent="0.35">
      <c r="A9" s="17" t="s">
        <v>21</v>
      </c>
      <c r="B9" s="18">
        <v>45.2</v>
      </c>
      <c r="C9" s="18">
        <v>58.2</v>
      </c>
      <c r="D9" s="18">
        <v>61.1</v>
      </c>
      <c r="E9" s="18">
        <v>61.5</v>
      </c>
      <c r="F9" s="19">
        <v>42.2</v>
      </c>
      <c r="G9" s="18">
        <v>59.8</v>
      </c>
      <c r="H9" s="19">
        <v>58.2</v>
      </c>
      <c r="I9" s="27">
        <v>43</v>
      </c>
      <c r="J9" s="19">
        <v>70.900000000000006</v>
      </c>
      <c r="K9" s="19">
        <v>52.8</v>
      </c>
      <c r="L9" s="19">
        <v>45.8</v>
      </c>
      <c r="M9" s="19">
        <v>54.4</v>
      </c>
      <c r="N9" s="19">
        <v>48</v>
      </c>
      <c r="O9" s="19">
        <v>54</v>
      </c>
      <c r="P9" s="19">
        <v>38.6</v>
      </c>
      <c r="Q9" s="19">
        <v>42.7</v>
      </c>
      <c r="R9" s="19">
        <v>53.5</v>
      </c>
      <c r="S9" s="19">
        <v>13.8</v>
      </c>
    </row>
    <row r="10" spans="1:19" x14ac:dyDescent="0.35">
      <c r="A10" s="13" t="s">
        <v>22</v>
      </c>
      <c r="B10" s="14">
        <v>32.5</v>
      </c>
      <c r="C10" s="14">
        <v>53.1</v>
      </c>
      <c r="D10" s="14">
        <v>50.7</v>
      </c>
      <c r="E10" s="14">
        <v>47.6</v>
      </c>
      <c r="F10" s="15">
        <v>46.7</v>
      </c>
      <c r="G10" s="25">
        <v>47</v>
      </c>
      <c r="H10" s="15">
        <v>57.2</v>
      </c>
      <c r="I10" s="15">
        <v>45.8</v>
      </c>
      <c r="J10" s="15">
        <v>47.9</v>
      </c>
      <c r="K10" s="15">
        <v>30.4</v>
      </c>
      <c r="L10" s="15">
        <v>49.5</v>
      </c>
      <c r="M10" s="15">
        <v>39.9</v>
      </c>
      <c r="N10" s="15">
        <v>38.700000000000003</v>
      </c>
      <c r="O10" s="15">
        <v>47.1</v>
      </c>
      <c r="P10" s="15">
        <v>45.1</v>
      </c>
      <c r="Q10" s="15">
        <v>49.4</v>
      </c>
      <c r="R10" s="15">
        <v>44.2</v>
      </c>
      <c r="S10" s="15">
        <v>30.5</v>
      </c>
    </row>
    <row r="11" spans="1:19" x14ac:dyDescent="0.35">
      <c r="A11" s="17" t="s">
        <v>23</v>
      </c>
      <c r="B11" s="18">
        <v>56.5</v>
      </c>
      <c r="C11" s="24">
        <v>48</v>
      </c>
      <c r="D11" s="18">
        <v>46.2</v>
      </c>
      <c r="E11" s="18">
        <v>39.9</v>
      </c>
      <c r="F11" s="19">
        <v>60.4</v>
      </c>
      <c r="G11" s="18">
        <v>47.8</v>
      </c>
      <c r="H11" s="19">
        <v>48.2</v>
      </c>
      <c r="I11" s="19">
        <v>27.6</v>
      </c>
      <c r="J11" s="19">
        <v>46.6</v>
      </c>
      <c r="K11" s="19">
        <v>37.5</v>
      </c>
      <c r="L11" s="19">
        <v>53.9</v>
      </c>
      <c r="M11" s="19">
        <v>48.4</v>
      </c>
      <c r="N11" s="19">
        <v>38.299999999999997</v>
      </c>
      <c r="O11" s="19">
        <v>50.6</v>
      </c>
      <c r="P11" s="19">
        <v>60.9</v>
      </c>
      <c r="Q11" s="19">
        <v>51.6</v>
      </c>
      <c r="R11" s="19">
        <v>70.900000000000006</v>
      </c>
      <c r="S11" s="19">
        <v>30.8</v>
      </c>
    </row>
    <row r="12" spans="1:19" x14ac:dyDescent="0.35">
      <c r="A12" s="17" t="s">
        <v>24</v>
      </c>
      <c r="B12" s="18">
        <v>36</v>
      </c>
      <c r="C12" s="18">
        <v>42.2</v>
      </c>
      <c r="D12" s="24">
        <v>48</v>
      </c>
      <c r="E12" s="18">
        <v>45.7</v>
      </c>
      <c r="F12" s="19">
        <v>48.6</v>
      </c>
      <c r="G12" s="19">
        <v>52.3</v>
      </c>
      <c r="H12" s="19">
        <v>46.7</v>
      </c>
      <c r="I12" s="19">
        <v>44.4</v>
      </c>
      <c r="J12" s="19">
        <v>48.2</v>
      </c>
      <c r="K12" s="19">
        <v>45.8</v>
      </c>
      <c r="L12" s="19">
        <v>48.7</v>
      </c>
      <c r="M12" s="19">
        <v>31.4</v>
      </c>
      <c r="N12" s="19">
        <v>39.6</v>
      </c>
      <c r="O12" s="19">
        <v>53.4</v>
      </c>
      <c r="P12" s="19">
        <v>27</v>
      </c>
      <c r="Q12" s="19">
        <v>44.5</v>
      </c>
      <c r="R12" s="19">
        <v>55.9</v>
      </c>
      <c r="S12" s="19">
        <v>24.1</v>
      </c>
    </row>
    <row r="13" spans="1:19" x14ac:dyDescent="0.35">
      <c r="A13" s="17" t="s">
        <v>25</v>
      </c>
      <c r="B13" s="18">
        <v>49.9</v>
      </c>
      <c r="C13" s="18">
        <v>50.1</v>
      </c>
      <c r="D13" s="24">
        <v>39</v>
      </c>
      <c r="E13" s="18">
        <v>50.8</v>
      </c>
      <c r="F13" s="19">
        <v>50.2</v>
      </c>
      <c r="G13" s="18">
        <v>44.6</v>
      </c>
      <c r="H13" s="27">
        <v>49</v>
      </c>
      <c r="I13" s="19">
        <v>45.4</v>
      </c>
      <c r="J13" s="19">
        <v>46.8</v>
      </c>
      <c r="K13" s="19">
        <v>51</v>
      </c>
      <c r="L13" s="19">
        <v>30</v>
      </c>
      <c r="M13" s="19">
        <v>37.799999999999997</v>
      </c>
      <c r="N13" s="19">
        <v>44.3</v>
      </c>
      <c r="O13" s="19">
        <v>48.2</v>
      </c>
      <c r="P13" s="19">
        <v>42.1</v>
      </c>
      <c r="Q13" s="19">
        <v>47.8</v>
      </c>
      <c r="R13" s="19">
        <v>40.700000000000003</v>
      </c>
      <c r="S13" s="19">
        <v>26.5</v>
      </c>
    </row>
    <row r="14" spans="1:19" x14ac:dyDescent="0.35">
      <c r="A14" s="17" t="s">
        <v>26</v>
      </c>
      <c r="B14" s="18">
        <v>37.6</v>
      </c>
      <c r="C14" s="18">
        <v>36.9</v>
      </c>
      <c r="D14" s="18">
        <v>40.5</v>
      </c>
      <c r="E14" s="18">
        <v>45.3</v>
      </c>
      <c r="F14" s="18">
        <v>39.6</v>
      </c>
      <c r="G14" s="26">
        <v>46.2</v>
      </c>
      <c r="H14" s="18">
        <v>42.3</v>
      </c>
      <c r="I14" s="18">
        <v>45.2</v>
      </c>
      <c r="J14" s="18">
        <v>36.700000000000003</v>
      </c>
      <c r="K14" s="18">
        <v>42.6</v>
      </c>
      <c r="L14" s="18">
        <v>41.3</v>
      </c>
      <c r="M14" s="18">
        <v>26.7</v>
      </c>
      <c r="N14" s="18">
        <v>30.9</v>
      </c>
      <c r="O14" s="18">
        <v>44.7</v>
      </c>
      <c r="P14" s="18">
        <v>37.6</v>
      </c>
      <c r="Q14" s="18">
        <v>33.1</v>
      </c>
      <c r="R14" s="18">
        <v>53.6</v>
      </c>
      <c r="S14" s="18">
        <v>28.3</v>
      </c>
    </row>
    <row r="15" spans="1:19" x14ac:dyDescent="0.35">
      <c r="A15" s="17" t="s">
        <v>27</v>
      </c>
      <c r="B15" s="18">
        <v>36.5</v>
      </c>
      <c r="C15" s="18">
        <v>45.8</v>
      </c>
      <c r="D15" s="18">
        <v>40.5</v>
      </c>
      <c r="E15" s="18">
        <v>53.3</v>
      </c>
      <c r="F15" s="18">
        <v>44.4</v>
      </c>
      <c r="G15" s="26">
        <v>47.2</v>
      </c>
      <c r="H15" s="18">
        <v>46.6</v>
      </c>
      <c r="I15" s="18">
        <v>55.9</v>
      </c>
      <c r="J15" s="18">
        <v>38.1</v>
      </c>
      <c r="K15" s="18">
        <v>32</v>
      </c>
      <c r="L15" s="18">
        <v>34.200000000000003</v>
      </c>
      <c r="M15" s="18">
        <v>30.2</v>
      </c>
      <c r="N15" s="18">
        <v>42.6</v>
      </c>
      <c r="O15" s="18">
        <v>40.5</v>
      </c>
      <c r="P15" s="18">
        <v>43.6</v>
      </c>
      <c r="Q15" s="18">
        <v>37.6</v>
      </c>
      <c r="R15" s="18">
        <v>33.5</v>
      </c>
      <c r="S15" s="18">
        <v>36.4</v>
      </c>
    </row>
    <row r="16" spans="1:19" x14ac:dyDescent="0.35">
      <c r="A16" s="17" t="s">
        <v>28</v>
      </c>
      <c r="B16" s="18">
        <v>33.1</v>
      </c>
      <c r="C16" s="18">
        <v>43.5</v>
      </c>
      <c r="D16" s="18">
        <v>34.799999999999997</v>
      </c>
      <c r="E16" s="18">
        <v>38.1</v>
      </c>
      <c r="F16" s="18">
        <v>38.700000000000003</v>
      </c>
      <c r="G16" s="26">
        <v>36.700000000000003</v>
      </c>
      <c r="H16" s="18">
        <v>48.6</v>
      </c>
      <c r="I16" s="18">
        <v>37.6</v>
      </c>
      <c r="J16" s="18">
        <v>33.700000000000003</v>
      </c>
      <c r="K16" s="18">
        <v>37.799999999999997</v>
      </c>
      <c r="L16" s="18">
        <v>34.200000000000003</v>
      </c>
      <c r="M16" s="18">
        <v>37</v>
      </c>
      <c r="N16" s="18">
        <v>39.799999999999997</v>
      </c>
      <c r="O16" s="18">
        <v>37.5</v>
      </c>
      <c r="P16" s="18">
        <v>47.5</v>
      </c>
      <c r="Q16" s="18">
        <v>37.1</v>
      </c>
      <c r="R16" s="18">
        <v>53.9</v>
      </c>
      <c r="S16" s="18">
        <v>32</v>
      </c>
    </row>
    <row r="17" spans="1:19" x14ac:dyDescent="0.35">
      <c r="A17" s="17" t="s">
        <v>29</v>
      </c>
      <c r="B17" s="18">
        <v>38.6</v>
      </c>
      <c r="C17" s="18">
        <v>40.4</v>
      </c>
      <c r="D17" s="18">
        <v>41.7</v>
      </c>
      <c r="E17" s="18">
        <v>38.5</v>
      </c>
      <c r="F17" s="24">
        <v>40.200000000000003</v>
      </c>
      <c r="G17" s="26">
        <v>39.799999999999997</v>
      </c>
      <c r="H17" s="18">
        <v>51.1</v>
      </c>
      <c r="I17" s="24">
        <v>34</v>
      </c>
      <c r="J17" s="18">
        <v>37</v>
      </c>
      <c r="K17" s="18">
        <v>34.9</v>
      </c>
      <c r="L17" s="18">
        <v>31.9</v>
      </c>
      <c r="M17" s="18">
        <v>28.6</v>
      </c>
      <c r="N17" s="18">
        <v>28.6</v>
      </c>
      <c r="O17" s="18">
        <v>34.9</v>
      </c>
      <c r="P17" s="18">
        <v>35.6</v>
      </c>
      <c r="Q17" s="18">
        <v>34.6</v>
      </c>
      <c r="R17" s="18">
        <v>49.1</v>
      </c>
      <c r="S17" s="18"/>
    </row>
    <row r="18" spans="1:19" x14ac:dyDescent="0.35">
      <c r="A18" s="21" t="s">
        <v>30</v>
      </c>
      <c r="B18" s="31">
        <f>SUM(B6:B17)</f>
        <v>478.30000000000007</v>
      </c>
      <c r="C18" s="31">
        <f t="shared" ref="C18:G18" si="0">SUM(C6:C17)</f>
        <v>559.79999999999995</v>
      </c>
      <c r="D18" s="31">
        <f t="shared" si="0"/>
        <v>537.5</v>
      </c>
      <c r="E18" s="31">
        <f t="shared" si="0"/>
        <v>533.6</v>
      </c>
      <c r="F18" s="31">
        <f t="shared" si="0"/>
        <v>533.4</v>
      </c>
      <c r="G18" s="31">
        <f t="shared" si="0"/>
        <v>554.1</v>
      </c>
      <c r="H18" s="31">
        <f>SUM(H6:H17)</f>
        <v>580.9</v>
      </c>
      <c r="I18" s="31">
        <f>SUM(I6:I17)</f>
        <v>499.2</v>
      </c>
      <c r="J18" s="31">
        <f>SUM(J6:J17)</f>
        <v>536.5</v>
      </c>
      <c r="K18" s="31">
        <f>SUM(K6:K17)</f>
        <v>494.6</v>
      </c>
      <c r="L18" s="31">
        <f t="shared" ref="L18:S18" si="1">SUM(L6:L17)</f>
        <v>502.59999999999997</v>
      </c>
      <c r="M18" s="31">
        <f t="shared" si="1"/>
        <v>457.8</v>
      </c>
      <c r="N18" s="31">
        <f t="shared" si="1"/>
        <v>471.70000000000005</v>
      </c>
      <c r="O18" s="31">
        <f t="shared" si="1"/>
        <v>537.09999999999991</v>
      </c>
      <c r="P18" s="31">
        <f t="shared" si="1"/>
        <v>519.30000000000007</v>
      </c>
      <c r="Q18" s="31">
        <f t="shared" si="1"/>
        <v>543.00000000000011</v>
      </c>
      <c r="R18" s="31">
        <f t="shared" ref="R18" si="2">SUM(R6:R17)</f>
        <v>601.80000000000007</v>
      </c>
      <c r="S18" s="31">
        <f t="shared" si="1"/>
        <v>334.4</v>
      </c>
    </row>
    <row r="19" spans="1:19" s="12" customFormat="1" x14ac:dyDescent="0.35"/>
    <row r="20" spans="1:19" s="12" customFormat="1" x14ac:dyDescent="0.35"/>
    <row r="21" spans="1:19" s="12" customFormat="1" x14ac:dyDescent="0.35"/>
    <row r="22" spans="1:19" s="12" customFormat="1" x14ac:dyDescent="0.35"/>
    <row r="23" spans="1:19" s="12" customFormat="1" x14ac:dyDescent="0.35"/>
    <row r="24" spans="1:19" s="12" customFormat="1" x14ac:dyDescent="0.35"/>
    <row r="25" spans="1:19" s="12" customFormat="1" x14ac:dyDescent="0.35"/>
    <row r="26" spans="1:19" s="12" customFormat="1" x14ac:dyDescent="0.35"/>
    <row r="27" spans="1:19" s="12" customFormat="1" x14ac:dyDescent="0.35"/>
    <row r="28" spans="1:19" s="12" customFormat="1" x14ac:dyDescent="0.35"/>
    <row r="29" spans="1:19" s="12" customFormat="1" x14ac:dyDescent="0.35"/>
    <row r="30" spans="1:19" s="12" customFormat="1" x14ac:dyDescent="0.35"/>
    <row r="31" spans="1:19" s="12" customFormat="1" x14ac:dyDescent="0.35"/>
    <row r="32" spans="1:19" s="12" customFormat="1" x14ac:dyDescent="0.35"/>
    <row r="33" s="12" customFormat="1" x14ac:dyDescent="0.35"/>
    <row r="34" s="12" customFormat="1" x14ac:dyDescent="0.35"/>
    <row r="35" s="12" customFormat="1" x14ac:dyDescent="0.35"/>
    <row r="36" s="12" customFormat="1" x14ac:dyDescent="0.35"/>
    <row r="37" s="12" customFormat="1" x14ac:dyDescent="0.35"/>
    <row r="38" s="12" customFormat="1" x14ac:dyDescent="0.35"/>
    <row r="39" s="12" customFormat="1" x14ac:dyDescent="0.35"/>
    <row r="40" s="12" customFormat="1" x14ac:dyDescent="0.35"/>
    <row r="41" s="12" customFormat="1" x14ac:dyDescent="0.35"/>
    <row r="42" s="12" customFormat="1" x14ac:dyDescent="0.35"/>
    <row r="43" s="12" customFormat="1" x14ac:dyDescent="0.35"/>
    <row r="44" s="12" customFormat="1" x14ac:dyDescent="0.35"/>
    <row r="45" s="12" customFormat="1" x14ac:dyDescent="0.35"/>
    <row r="46" s="12" customFormat="1" x14ac:dyDescent="0.35"/>
    <row r="47" s="12" customFormat="1" x14ac:dyDescent="0.35"/>
    <row r="48" s="12" customFormat="1" x14ac:dyDescent="0.35"/>
    <row r="49" s="12" customFormat="1" x14ac:dyDescent="0.35"/>
    <row r="50" s="12" customFormat="1" x14ac:dyDescent="0.35"/>
    <row r="51" s="12" customFormat="1" x14ac:dyDescent="0.35"/>
    <row r="52" s="12" customFormat="1" x14ac:dyDescent="0.35"/>
    <row r="53" s="12" customFormat="1" x14ac:dyDescent="0.35"/>
    <row r="54" s="12" customFormat="1" x14ac:dyDescent="0.35"/>
    <row r="55" s="12" customFormat="1" x14ac:dyDescent="0.35"/>
    <row r="56" s="12" customFormat="1" x14ac:dyDescent="0.35"/>
    <row r="57" s="12" customFormat="1" x14ac:dyDescent="0.35"/>
    <row r="58" s="12" customFormat="1" x14ac:dyDescent="0.35"/>
    <row r="59" s="12" customFormat="1" x14ac:dyDescent="0.35"/>
    <row r="60" s="12" customFormat="1" x14ac:dyDescent="0.35"/>
    <row r="61" s="12" customFormat="1" x14ac:dyDescent="0.35"/>
    <row r="62" s="12" customFormat="1" x14ac:dyDescent="0.35"/>
    <row r="63" s="12" customFormat="1" x14ac:dyDescent="0.35"/>
    <row r="64" s="12" customFormat="1" x14ac:dyDescent="0.35"/>
    <row r="65" s="12" customFormat="1" x14ac:dyDescent="0.35"/>
    <row r="66" s="12" customFormat="1" x14ac:dyDescent="0.35"/>
    <row r="67" s="12" customFormat="1" x14ac:dyDescent="0.35"/>
    <row r="68" s="12" customFormat="1" x14ac:dyDescent="0.35"/>
    <row r="69" s="12" customFormat="1" x14ac:dyDescent="0.35"/>
    <row r="70" s="12" customFormat="1" x14ac:dyDescent="0.35"/>
    <row r="71" s="12" customFormat="1" x14ac:dyDescent="0.35"/>
    <row r="72" s="12" customFormat="1" x14ac:dyDescent="0.35"/>
    <row r="73" s="12" customFormat="1" x14ac:dyDescent="0.35"/>
    <row r="74" s="12" customFormat="1" x14ac:dyDescent="0.35"/>
    <row r="75" s="12" customFormat="1" x14ac:dyDescent="0.35"/>
    <row r="76" s="12" customFormat="1" x14ac:dyDescent="0.35"/>
    <row r="77" s="12" customFormat="1" x14ac:dyDescent="0.35"/>
    <row r="78" s="12" customFormat="1" x14ac:dyDescent="0.35"/>
    <row r="79" s="12" customFormat="1" x14ac:dyDescent="0.35"/>
    <row r="80" s="12" customFormat="1" x14ac:dyDescent="0.35"/>
    <row r="81" s="12" customFormat="1" x14ac:dyDescent="0.35"/>
    <row r="82" s="12" customFormat="1" x14ac:dyDescent="0.35"/>
    <row r="83" s="12" customFormat="1" x14ac:dyDescent="0.35"/>
    <row r="84" s="12" customFormat="1" x14ac:dyDescent="0.35"/>
    <row r="85" s="12" customFormat="1" x14ac:dyDescent="0.35"/>
    <row r="86" s="12" customFormat="1" x14ac:dyDescent="0.35"/>
    <row r="87" s="12" customFormat="1" x14ac:dyDescent="0.35"/>
    <row r="88" s="12" customFormat="1" x14ac:dyDescent="0.35"/>
    <row r="89" s="12" customFormat="1" x14ac:dyDescent="0.35"/>
    <row r="90" s="12" customFormat="1" x14ac:dyDescent="0.35"/>
    <row r="91" s="12" customFormat="1" x14ac:dyDescent="0.35"/>
    <row r="92" s="12" customFormat="1" x14ac:dyDescent="0.35"/>
    <row r="93" s="12" customFormat="1" x14ac:dyDescent="0.35"/>
    <row r="94" s="12" customFormat="1" x14ac:dyDescent="0.35"/>
    <row r="95" s="12" customFormat="1" x14ac:dyDescent="0.35"/>
    <row r="96" s="12" customFormat="1" x14ac:dyDescent="0.35"/>
    <row r="97" s="12" customFormat="1" x14ac:dyDescent="0.35"/>
    <row r="98" s="12" customFormat="1" x14ac:dyDescent="0.35"/>
    <row r="99" s="12" customFormat="1" x14ac:dyDescent="0.35"/>
    <row r="100" s="12" customFormat="1" x14ac:dyDescent="0.35"/>
    <row r="101" s="12" customFormat="1" x14ac:dyDescent="0.35"/>
    <row r="102" s="12" customFormat="1" x14ac:dyDescent="0.35"/>
    <row r="103" s="12" customFormat="1" x14ac:dyDescent="0.35"/>
    <row r="104" s="12" customFormat="1" x14ac:dyDescent="0.35"/>
    <row r="105" s="12" customFormat="1" x14ac:dyDescent="0.35"/>
    <row r="106" s="12" customFormat="1" x14ac:dyDescent="0.35"/>
    <row r="107" s="12" customFormat="1" x14ac:dyDescent="0.35"/>
    <row r="108" s="12" customFormat="1" x14ac:dyDescent="0.35"/>
    <row r="109" s="12" customFormat="1" x14ac:dyDescent="0.35"/>
    <row r="110" s="12" customFormat="1" x14ac:dyDescent="0.35"/>
    <row r="111" s="12" customFormat="1" x14ac:dyDescent="0.35"/>
    <row r="112" s="12" customFormat="1" x14ac:dyDescent="0.35"/>
    <row r="113" s="12" customFormat="1" x14ac:dyDescent="0.35"/>
    <row r="114" s="12" customFormat="1" x14ac:dyDescent="0.35"/>
    <row r="115" s="12" customFormat="1" x14ac:dyDescent="0.35"/>
    <row r="116" s="12" customFormat="1" x14ac:dyDescent="0.35"/>
    <row r="117" s="12" customFormat="1" x14ac:dyDescent="0.35"/>
    <row r="118" s="12" customFormat="1" x14ac:dyDescent="0.35"/>
    <row r="119" s="12" customFormat="1" x14ac:dyDescent="0.35"/>
    <row r="120" s="12" customFormat="1" x14ac:dyDescent="0.35"/>
    <row r="121" s="12" customFormat="1" x14ac:dyDescent="0.35"/>
    <row r="122" s="12" customFormat="1" x14ac:dyDescent="0.35"/>
    <row r="123" s="12" customFormat="1" x14ac:dyDescent="0.35"/>
    <row r="124" s="12" customFormat="1" x14ac:dyDescent="0.35"/>
    <row r="125" s="12" customFormat="1" x14ac:dyDescent="0.35"/>
    <row r="126" s="12" customFormat="1" x14ac:dyDescent="0.35"/>
    <row r="127" s="12" customFormat="1" x14ac:dyDescent="0.35"/>
    <row r="128" s="12" customFormat="1" x14ac:dyDescent="0.35"/>
    <row r="129" s="12" customFormat="1" x14ac:dyDescent="0.35"/>
    <row r="130" s="12" customFormat="1" x14ac:dyDescent="0.35"/>
    <row r="131" s="12" customFormat="1" x14ac:dyDescent="0.35"/>
    <row r="132" s="12" customFormat="1" x14ac:dyDescent="0.35"/>
    <row r="133" s="12" customFormat="1" x14ac:dyDescent="0.35"/>
    <row r="134" s="12" customFormat="1" x14ac:dyDescent="0.35"/>
    <row r="135" s="12" customFormat="1" x14ac:dyDescent="0.35"/>
    <row r="136" s="12" customFormat="1" x14ac:dyDescent="0.35"/>
    <row r="137" s="12" customFormat="1" x14ac:dyDescent="0.35"/>
    <row r="138" s="12" customFormat="1" x14ac:dyDescent="0.35"/>
    <row r="139" s="12" customFormat="1" x14ac:dyDescent="0.35"/>
    <row r="140" s="12" customFormat="1" x14ac:dyDescent="0.35"/>
    <row r="141" s="12" customFormat="1" x14ac:dyDescent="0.35"/>
    <row r="142" s="12" customFormat="1" x14ac:dyDescent="0.35"/>
    <row r="143" s="12" customFormat="1" x14ac:dyDescent="0.35"/>
    <row r="144" s="12" customFormat="1" x14ac:dyDescent="0.35"/>
  </sheetData>
  <mergeCells count="1">
    <mergeCell ref="B4:R4"/>
  </mergeCells>
  <pageMargins left="0.70866141732283472" right="0.70866141732283472" top="0.74803149606299213" bottom="0.74803149606299213" header="0.31496062992125984" footer="0.31496062992125984"/>
  <pageSetup paperSize="9" orientation="landscape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AA52"/>
  <sheetViews>
    <sheetView zoomScaleNormal="100" workbookViewId="0">
      <selection activeCell="S4" sqref="S4"/>
    </sheetView>
  </sheetViews>
  <sheetFormatPr defaultColWidth="11.453125" defaultRowHeight="14.5" x14ac:dyDescent="0.35"/>
  <cols>
    <col min="2" max="2" width="11.453125" customWidth="1"/>
    <col min="3" max="9" width="10.81640625" customWidth="1"/>
    <col min="17" max="18" width="13.453125" customWidth="1"/>
    <col min="19" max="27" width="11.453125" style="12"/>
  </cols>
  <sheetData>
    <row r="1" spans="1:19" s="12" customFormat="1" x14ac:dyDescent="0.35"/>
    <row r="2" spans="1:19" s="12" customFormat="1" x14ac:dyDescent="0.35">
      <c r="B2" s="64" t="s">
        <v>35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</row>
    <row r="3" spans="1:19" x14ac:dyDescent="0.35">
      <c r="A3" s="12"/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10</v>
      </c>
      <c r="L3" s="16" t="s">
        <v>11</v>
      </c>
      <c r="M3" s="16" t="s">
        <v>12</v>
      </c>
      <c r="N3" s="16" t="s">
        <v>13</v>
      </c>
      <c r="O3" s="16" t="s">
        <v>14</v>
      </c>
      <c r="P3" s="16" t="s">
        <v>15</v>
      </c>
      <c r="Q3" s="16" t="s">
        <v>17</v>
      </c>
      <c r="R3" s="16" t="s">
        <v>32</v>
      </c>
      <c r="S3" s="16" t="s">
        <v>33</v>
      </c>
    </row>
    <row r="4" spans="1:19" x14ac:dyDescent="0.35">
      <c r="A4" s="13" t="s">
        <v>18</v>
      </c>
      <c r="B4" s="14">
        <v>40.5</v>
      </c>
      <c r="C4" s="14">
        <v>46.5</v>
      </c>
      <c r="D4" s="14">
        <v>67.2</v>
      </c>
      <c r="E4" s="14">
        <v>66.2</v>
      </c>
      <c r="F4" s="14">
        <v>49.9</v>
      </c>
      <c r="G4" s="14">
        <v>79.3</v>
      </c>
      <c r="H4" s="14">
        <v>82.8</v>
      </c>
      <c r="I4" s="14">
        <v>68.599999999999994</v>
      </c>
      <c r="J4" s="14">
        <v>78.5</v>
      </c>
      <c r="K4" s="14">
        <v>78</v>
      </c>
      <c r="L4" s="14">
        <v>47</v>
      </c>
      <c r="M4" s="14">
        <v>70.099999999999994</v>
      </c>
      <c r="N4" s="14">
        <v>79.7</v>
      </c>
      <c r="O4" s="14">
        <v>80.5</v>
      </c>
      <c r="P4" s="14">
        <v>106.1</v>
      </c>
      <c r="Q4" s="14">
        <v>95.7</v>
      </c>
      <c r="R4" s="14">
        <v>79.099999999999994</v>
      </c>
      <c r="S4" s="14">
        <v>84.3</v>
      </c>
    </row>
    <row r="5" spans="1:19" x14ac:dyDescent="0.35">
      <c r="A5" s="17" t="s">
        <v>19</v>
      </c>
      <c r="B5" s="18">
        <v>30.9</v>
      </c>
      <c r="C5" s="18">
        <v>45.9</v>
      </c>
      <c r="D5" s="24">
        <v>62</v>
      </c>
      <c r="E5" s="18">
        <v>51.2</v>
      </c>
      <c r="F5" s="18">
        <v>51.1</v>
      </c>
      <c r="G5" s="18">
        <v>75.099999999999994</v>
      </c>
      <c r="H5" s="18">
        <v>77.3</v>
      </c>
      <c r="I5" s="18">
        <v>62.3</v>
      </c>
      <c r="J5" s="18">
        <v>78.599999999999994</v>
      </c>
      <c r="K5" s="18">
        <v>93</v>
      </c>
      <c r="L5" s="18">
        <v>55.9</v>
      </c>
      <c r="M5" s="18">
        <v>78.2</v>
      </c>
      <c r="N5" s="18">
        <v>74.400000000000006</v>
      </c>
      <c r="O5" s="18">
        <v>71.400000000000006</v>
      </c>
      <c r="P5" s="18">
        <v>88.9</v>
      </c>
      <c r="Q5" s="18">
        <v>95.7</v>
      </c>
      <c r="R5" s="18">
        <v>84</v>
      </c>
      <c r="S5" s="18">
        <v>65.3</v>
      </c>
    </row>
    <row r="6" spans="1:19" x14ac:dyDescent="0.35">
      <c r="A6" s="13" t="s">
        <v>20</v>
      </c>
      <c r="B6" s="14">
        <v>25.5</v>
      </c>
      <c r="C6" s="14">
        <v>41.5</v>
      </c>
      <c r="D6" s="14">
        <v>48.1</v>
      </c>
      <c r="E6" s="14">
        <v>46.2</v>
      </c>
      <c r="F6" s="25">
        <v>48</v>
      </c>
      <c r="G6" s="14">
        <v>60.9</v>
      </c>
      <c r="H6" s="14">
        <v>68.599999999999994</v>
      </c>
      <c r="I6" s="14">
        <v>47.4</v>
      </c>
      <c r="J6" s="14">
        <v>78.7</v>
      </c>
      <c r="K6" s="14">
        <v>74.099999999999994</v>
      </c>
      <c r="L6" s="14">
        <v>69.900000000000006</v>
      </c>
      <c r="M6" s="14">
        <v>74.2</v>
      </c>
      <c r="N6" s="14">
        <v>55.4</v>
      </c>
      <c r="O6" s="14">
        <v>71.2</v>
      </c>
      <c r="P6" s="14">
        <v>73.099999999999994</v>
      </c>
      <c r="Q6" s="14">
        <v>83.5</v>
      </c>
      <c r="R6" s="14">
        <v>76.099999999999994</v>
      </c>
      <c r="S6" s="14">
        <v>58.6</v>
      </c>
    </row>
    <row r="7" spans="1:19" x14ac:dyDescent="0.35">
      <c r="A7" s="17" t="s">
        <v>21</v>
      </c>
      <c r="B7" s="18">
        <v>28</v>
      </c>
      <c r="C7" s="18">
        <v>44.9</v>
      </c>
      <c r="D7" s="18">
        <v>51.5</v>
      </c>
      <c r="E7" s="18">
        <v>41.8</v>
      </c>
      <c r="F7" s="18">
        <v>58.8</v>
      </c>
      <c r="G7" s="18">
        <v>56.9</v>
      </c>
      <c r="H7" s="19">
        <v>59.3</v>
      </c>
      <c r="I7" s="19">
        <v>43.6</v>
      </c>
      <c r="J7" s="19">
        <v>85.6</v>
      </c>
      <c r="K7" s="19">
        <v>63.3</v>
      </c>
      <c r="L7" s="19">
        <v>62.6</v>
      </c>
      <c r="M7" s="19">
        <v>86.7</v>
      </c>
      <c r="N7" s="19">
        <v>63.9</v>
      </c>
      <c r="O7" s="19">
        <v>81.900000000000006</v>
      </c>
      <c r="P7" s="19">
        <v>81.599999999999994</v>
      </c>
      <c r="Q7" s="19">
        <v>82.5</v>
      </c>
      <c r="R7" s="19">
        <v>73.7</v>
      </c>
      <c r="S7" s="19">
        <v>55.8</v>
      </c>
    </row>
    <row r="8" spans="1:19" x14ac:dyDescent="0.35">
      <c r="A8" s="13" t="s">
        <v>22</v>
      </c>
      <c r="B8" s="14">
        <v>26.4</v>
      </c>
      <c r="C8" s="14">
        <v>47.1</v>
      </c>
      <c r="D8" s="14">
        <v>53.8</v>
      </c>
      <c r="E8" s="25">
        <v>46</v>
      </c>
      <c r="F8" s="14">
        <v>65.3</v>
      </c>
      <c r="G8" s="14">
        <v>63.1</v>
      </c>
      <c r="H8" s="15">
        <v>63.1</v>
      </c>
      <c r="I8" s="15">
        <v>38.6</v>
      </c>
      <c r="J8" s="15">
        <v>103.4</v>
      </c>
      <c r="K8" s="15">
        <v>69.3</v>
      </c>
      <c r="L8" s="15">
        <v>69.099999999999994</v>
      </c>
      <c r="M8" s="15">
        <v>96.4</v>
      </c>
      <c r="N8" s="15">
        <v>56.5</v>
      </c>
      <c r="O8" s="15">
        <v>88.4</v>
      </c>
      <c r="P8" s="15">
        <v>71.2</v>
      </c>
      <c r="Q8" s="15">
        <v>104.2</v>
      </c>
      <c r="R8" s="15">
        <v>88.3</v>
      </c>
      <c r="S8" s="15">
        <v>46.6</v>
      </c>
    </row>
    <row r="9" spans="1:19" x14ac:dyDescent="0.35">
      <c r="A9" s="17" t="s">
        <v>23</v>
      </c>
      <c r="B9" s="18">
        <v>30.7</v>
      </c>
      <c r="C9" s="18">
        <v>62.8</v>
      </c>
      <c r="D9" s="18">
        <v>47.5</v>
      </c>
      <c r="E9" s="18">
        <v>57.6</v>
      </c>
      <c r="F9" s="18">
        <v>69.099999999999994</v>
      </c>
      <c r="G9" s="24">
        <v>69</v>
      </c>
      <c r="H9" s="19">
        <v>74.5</v>
      </c>
      <c r="I9" s="27">
        <v>38</v>
      </c>
      <c r="J9" s="19">
        <v>99.4</v>
      </c>
      <c r="K9" s="19">
        <v>79</v>
      </c>
      <c r="L9" s="19">
        <v>67.3</v>
      </c>
      <c r="M9" s="19">
        <v>99.5</v>
      </c>
      <c r="N9" s="19">
        <v>61.3</v>
      </c>
      <c r="O9" s="19">
        <v>89.9</v>
      </c>
      <c r="P9" s="19">
        <v>98.3</v>
      </c>
      <c r="Q9" s="19">
        <v>106.8</v>
      </c>
      <c r="R9" s="19">
        <v>78.3</v>
      </c>
      <c r="S9" s="19">
        <v>63.5</v>
      </c>
    </row>
    <row r="10" spans="1:19" x14ac:dyDescent="0.35">
      <c r="A10" s="17" t="s">
        <v>24</v>
      </c>
      <c r="B10" s="18">
        <v>31.7</v>
      </c>
      <c r="C10" s="18">
        <v>46.1</v>
      </c>
      <c r="D10" s="18">
        <v>48.7</v>
      </c>
      <c r="E10" s="24">
        <v>53</v>
      </c>
      <c r="F10" s="18">
        <v>68.099999999999994</v>
      </c>
      <c r="G10" s="19">
        <v>60.3</v>
      </c>
      <c r="H10" s="19">
        <v>59.5</v>
      </c>
      <c r="I10" s="27">
        <v>41</v>
      </c>
      <c r="J10" s="19">
        <v>86.6</v>
      </c>
      <c r="K10" s="19">
        <v>61.1</v>
      </c>
      <c r="L10" s="19">
        <v>73.8</v>
      </c>
      <c r="M10" s="19">
        <v>67</v>
      </c>
      <c r="N10" s="19">
        <v>70.5</v>
      </c>
      <c r="O10" s="19">
        <v>78.7</v>
      </c>
      <c r="P10" s="19">
        <v>94.4</v>
      </c>
      <c r="Q10" s="19">
        <v>99.4</v>
      </c>
      <c r="R10" s="19">
        <v>107.3</v>
      </c>
      <c r="S10" s="19">
        <v>49.9</v>
      </c>
    </row>
    <row r="11" spans="1:19" x14ac:dyDescent="0.35">
      <c r="A11" s="17" t="s">
        <v>25</v>
      </c>
      <c r="B11" s="18">
        <v>41.6</v>
      </c>
      <c r="C11" s="18">
        <v>51.4</v>
      </c>
      <c r="D11" s="18">
        <v>52.8</v>
      </c>
      <c r="E11" s="18">
        <v>54.2</v>
      </c>
      <c r="F11" s="18">
        <v>67.099999999999994</v>
      </c>
      <c r="G11" s="18">
        <v>76.8</v>
      </c>
      <c r="H11" s="19">
        <v>80.5</v>
      </c>
      <c r="I11" s="19">
        <v>43.9</v>
      </c>
      <c r="J11" s="19">
        <v>104.5</v>
      </c>
      <c r="K11" s="19">
        <v>66.400000000000006</v>
      </c>
      <c r="L11" s="19">
        <v>98</v>
      </c>
      <c r="M11" s="19">
        <v>88.9</v>
      </c>
      <c r="N11" s="19">
        <v>79.900000000000006</v>
      </c>
      <c r="O11" s="19">
        <v>87.7</v>
      </c>
      <c r="P11" s="19">
        <v>94.3</v>
      </c>
      <c r="Q11" s="19">
        <v>90.3</v>
      </c>
      <c r="R11" s="19">
        <v>117.8</v>
      </c>
      <c r="S11" s="19">
        <v>66.599999999999994</v>
      </c>
    </row>
    <row r="12" spans="1:19" x14ac:dyDescent="0.35">
      <c r="A12" s="17" t="s">
        <v>26</v>
      </c>
      <c r="B12" s="18">
        <v>51.8</v>
      </c>
      <c r="C12" s="18">
        <v>52.7</v>
      </c>
      <c r="D12" s="18">
        <v>49.4</v>
      </c>
      <c r="E12" s="18">
        <v>74.8</v>
      </c>
      <c r="F12" s="18">
        <v>74.599999999999994</v>
      </c>
      <c r="G12" s="26">
        <v>66.7</v>
      </c>
      <c r="H12" s="24">
        <v>75</v>
      </c>
      <c r="I12" s="24">
        <v>52</v>
      </c>
      <c r="J12" s="18">
        <v>103.4</v>
      </c>
      <c r="K12" s="18">
        <v>62.9</v>
      </c>
      <c r="L12" s="18">
        <v>81.3</v>
      </c>
      <c r="M12" s="18">
        <v>80.900000000000006</v>
      </c>
      <c r="N12" s="18">
        <v>93.5</v>
      </c>
      <c r="O12" s="18">
        <v>90.3</v>
      </c>
      <c r="P12" s="18">
        <v>109.1</v>
      </c>
      <c r="Q12" s="18">
        <v>87.8</v>
      </c>
      <c r="R12" s="18">
        <v>103.4</v>
      </c>
      <c r="S12" s="18">
        <v>62.6</v>
      </c>
    </row>
    <row r="13" spans="1:19" x14ac:dyDescent="0.35">
      <c r="A13" s="17" t="s">
        <v>27</v>
      </c>
      <c r="B13" s="18">
        <v>55.5</v>
      </c>
      <c r="C13" s="18">
        <v>49.3</v>
      </c>
      <c r="D13" s="18">
        <v>66.2</v>
      </c>
      <c r="E13" s="18">
        <v>68.400000000000006</v>
      </c>
      <c r="F13" s="18">
        <v>82.2</v>
      </c>
      <c r="G13" s="26">
        <v>71.7</v>
      </c>
      <c r="H13" s="24">
        <v>80</v>
      </c>
      <c r="I13" s="18">
        <v>59.6</v>
      </c>
      <c r="J13" s="18">
        <v>116.5</v>
      </c>
      <c r="K13" s="18">
        <v>74.8</v>
      </c>
      <c r="L13" s="18">
        <v>89.4</v>
      </c>
      <c r="M13" s="18">
        <v>75.599999999999994</v>
      </c>
      <c r="N13" s="18">
        <v>88</v>
      </c>
      <c r="O13" s="18">
        <v>103.4</v>
      </c>
      <c r="P13" s="18">
        <v>111.1</v>
      </c>
      <c r="Q13" s="18">
        <v>81.900000000000006</v>
      </c>
      <c r="R13" s="19">
        <v>90.4</v>
      </c>
      <c r="S13" s="19">
        <v>55.6</v>
      </c>
    </row>
    <row r="14" spans="1:19" x14ac:dyDescent="0.35">
      <c r="A14" s="17" t="s">
        <v>28</v>
      </c>
      <c r="B14" s="18">
        <v>38.4</v>
      </c>
      <c r="C14" s="18">
        <v>43.7</v>
      </c>
      <c r="D14" s="18">
        <v>56.4</v>
      </c>
      <c r="E14" s="18">
        <v>49.6</v>
      </c>
      <c r="F14" s="18">
        <v>67.5</v>
      </c>
      <c r="G14" s="26">
        <v>69.3</v>
      </c>
      <c r="H14" s="18">
        <v>75.3</v>
      </c>
      <c r="I14" s="18">
        <v>64.099999999999994</v>
      </c>
      <c r="J14" s="18">
        <v>85.6</v>
      </c>
      <c r="K14" s="18">
        <v>48.8</v>
      </c>
      <c r="L14" s="18">
        <v>78.8</v>
      </c>
      <c r="M14" s="18">
        <v>61.8</v>
      </c>
      <c r="N14" s="18">
        <v>71.3</v>
      </c>
      <c r="O14" s="18">
        <v>72.7</v>
      </c>
      <c r="P14" s="18">
        <v>79.8</v>
      </c>
      <c r="Q14" s="18">
        <v>66</v>
      </c>
      <c r="R14" s="19">
        <v>83.1</v>
      </c>
      <c r="S14" s="19">
        <v>50.2</v>
      </c>
    </row>
    <row r="15" spans="1:19" x14ac:dyDescent="0.35">
      <c r="A15" s="17" t="s">
        <v>29</v>
      </c>
      <c r="B15" s="18">
        <v>46.6</v>
      </c>
      <c r="C15" s="18">
        <v>59.5</v>
      </c>
      <c r="D15" s="18">
        <v>62.5</v>
      </c>
      <c r="E15" s="18">
        <v>66.3</v>
      </c>
      <c r="F15" s="18">
        <v>78.400000000000006</v>
      </c>
      <c r="G15" s="26">
        <v>78.8</v>
      </c>
      <c r="H15" s="18">
        <v>79.599999999999994</v>
      </c>
      <c r="I15" s="18">
        <v>70.900000000000006</v>
      </c>
      <c r="J15" s="18">
        <v>82.1</v>
      </c>
      <c r="K15" s="18">
        <v>55.7</v>
      </c>
      <c r="L15" s="18">
        <v>75</v>
      </c>
      <c r="M15" s="18">
        <v>74.8</v>
      </c>
      <c r="N15" s="18">
        <v>89.5</v>
      </c>
      <c r="O15" s="18">
        <v>101.2</v>
      </c>
      <c r="P15" s="18">
        <v>106.6</v>
      </c>
      <c r="Q15" s="18">
        <v>103.8</v>
      </c>
      <c r="R15" s="19">
        <v>89.4</v>
      </c>
      <c r="S15" s="34"/>
    </row>
    <row r="16" spans="1:19" x14ac:dyDescent="0.35">
      <c r="A16" s="21" t="s">
        <v>30</v>
      </c>
      <c r="B16" s="22">
        <f>SUM(B4:B15)</f>
        <v>447.59999999999997</v>
      </c>
      <c r="C16" s="22">
        <f>SUM(C4:C15)</f>
        <v>591.4</v>
      </c>
      <c r="D16" s="22">
        <f t="shared" ref="D16:S16" si="0">SUM(D4:D15)</f>
        <v>666.09999999999991</v>
      </c>
      <c r="E16" s="22">
        <f t="shared" si="0"/>
        <v>675.30000000000007</v>
      </c>
      <c r="F16" s="22">
        <f t="shared" si="0"/>
        <v>780.10000000000014</v>
      </c>
      <c r="G16" s="22">
        <f t="shared" si="0"/>
        <v>827.9</v>
      </c>
      <c r="H16" s="22">
        <f>SUM(H4:H15)</f>
        <v>875.5</v>
      </c>
      <c r="I16" s="23">
        <f>SUM(I4:I15)</f>
        <v>630</v>
      </c>
      <c r="J16" s="22">
        <f>SUM(J4:J15)</f>
        <v>1102.8999999999999</v>
      </c>
      <c r="K16" s="22">
        <f t="shared" ref="K16:R16" si="1">SUM(K4:K15)</f>
        <v>826.39999999999986</v>
      </c>
      <c r="L16" s="22">
        <f t="shared" si="1"/>
        <v>868.09999999999991</v>
      </c>
      <c r="M16" s="22">
        <f t="shared" si="1"/>
        <v>954.09999999999991</v>
      </c>
      <c r="N16" s="22">
        <f t="shared" si="1"/>
        <v>883.9</v>
      </c>
      <c r="O16" s="22">
        <f t="shared" si="1"/>
        <v>1017.3000000000001</v>
      </c>
      <c r="P16" s="22">
        <f t="shared" si="1"/>
        <v>1114.5</v>
      </c>
      <c r="Q16" s="22">
        <f t="shared" si="1"/>
        <v>1097.5999999999999</v>
      </c>
      <c r="R16" s="22">
        <f t="shared" si="1"/>
        <v>1070.8999999999999</v>
      </c>
      <c r="S16" s="22">
        <f t="shared" si="0"/>
        <v>659.00000000000011</v>
      </c>
    </row>
    <row r="17" s="12" customFormat="1" x14ac:dyDescent="0.35"/>
    <row r="18" s="12" customFormat="1" x14ac:dyDescent="0.35"/>
    <row r="19" s="12" customFormat="1" x14ac:dyDescent="0.35"/>
    <row r="20" s="12" customFormat="1" x14ac:dyDescent="0.35"/>
    <row r="21" s="12" customFormat="1" x14ac:dyDescent="0.35"/>
    <row r="22" s="12" customFormat="1" x14ac:dyDescent="0.35"/>
    <row r="23" s="12" customFormat="1" x14ac:dyDescent="0.35"/>
    <row r="24" s="12" customFormat="1" x14ac:dyDescent="0.35"/>
    <row r="25" s="12" customFormat="1" x14ac:dyDescent="0.35"/>
    <row r="26" s="12" customFormat="1" x14ac:dyDescent="0.35"/>
    <row r="27" s="12" customFormat="1" x14ac:dyDescent="0.35"/>
    <row r="28" s="12" customFormat="1" x14ac:dyDescent="0.35"/>
    <row r="29" s="12" customFormat="1" x14ac:dyDescent="0.35"/>
    <row r="30" s="12" customFormat="1" x14ac:dyDescent="0.35"/>
    <row r="31" s="12" customFormat="1" x14ac:dyDescent="0.35"/>
    <row r="32" s="12" customFormat="1" x14ac:dyDescent="0.35"/>
    <row r="33" s="12" customFormat="1" x14ac:dyDescent="0.35"/>
    <row r="34" s="12" customFormat="1" x14ac:dyDescent="0.35"/>
    <row r="35" s="12" customFormat="1" x14ac:dyDescent="0.35"/>
    <row r="36" s="12" customFormat="1" x14ac:dyDescent="0.35"/>
    <row r="37" s="12" customFormat="1" x14ac:dyDescent="0.35"/>
    <row r="38" s="12" customFormat="1" x14ac:dyDescent="0.35"/>
    <row r="39" s="12" customFormat="1" x14ac:dyDescent="0.35"/>
    <row r="40" s="12" customFormat="1" x14ac:dyDescent="0.35"/>
    <row r="41" s="12" customFormat="1" x14ac:dyDescent="0.35"/>
    <row r="42" s="12" customFormat="1" x14ac:dyDescent="0.35"/>
    <row r="43" s="12" customFormat="1" x14ac:dyDescent="0.35"/>
    <row r="44" s="12" customFormat="1" x14ac:dyDescent="0.35"/>
    <row r="45" s="12" customFormat="1" x14ac:dyDescent="0.35"/>
    <row r="46" s="12" customFormat="1" x14ac:dyDescent="0.35"/>
    <row r="47" s="12" customFormat="1" x14ac:dyDescent="0.35"/>
    <row r="48" s="12" customFormat="1" x14ac:dyDescent="0.35"/>
    <row r="49" s="12" customFormat="1" x14ac:dyDescent="0.35"/>
    <row r="50" s="12" customFormat="1" x14ac:dyDescent="0.35"/>
    <row r="51" s="12" customFormat="1" x14ac:dyDescent="0.35"/>
    <row r="52" s="12" customFormat="1" x14ac:dyDescent="0.35"/>
  </sheetData>
  <mergeCells count="1">
    <mergeCell ref="B2:R2"/>
  </mergeCells>
  <phoneticPr fontId="6" type="noConversion"/>
  <pageMargins left="0.70866141732283472" right="0.70866141732283472" top="0.74803149606299213" bottom="0.74803149606299213" header="0.31496062992125984" footer="0.31496062992125984"/>
  <pageSetup paperSize="9" orientation="landscape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AC229"/>
  <sheetViews>
    <sheetView workbookViewId="0">
      <selection activeCell="B9" sqref="B9"/>
    </sheetView>
  </sheetViews>
  <sheetFormatPr defaultColWidth="11.453125" defaultRowHeight="14.5" x14ac:dyDescent="0.35"/>
  <cols>
    <col min="2" max="2" width="11.453125" customWidth="1"/>
    <col min="3" max="9" width="10.81640625" customWidth="1"/>
    <col min="17" max="18" width="13.81640625" customWidth="1"/>
    <col min="19" max="28" width="11.453125" style="12"/>
  </cols>
  <sheetData>
    <row r="1" spans="1:29" s="12" customFormat="1" x14ac:dyDescent="0.35"/>
    <row r="2" spans="1:29" s="12" customFormat="1" x14ac:dyDescent="0.35">
      <c r="B2" s="64" t="s">
        <v>36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</row>
    <row r="3" spans="1:29" x14ac:dyDescent="0.35">
      <c r="A3" s="12"/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10</v>
      </c>
      <c r="L3" s="16" t="s">
        <v>11</v>
      </c>
      <c r="M3" s="16" t="s">
        <v>12</v>
      </c>
      <c r="N3" s="16" t="s">
        <v>13</v>
      </c>
      <c r="O3" s="16" t="s">
        <v>14</v>
      </c>
      <c r="P3" s="16" t="s">
        <v>15</v>
      </c>
      <c r="Q3" s="16" t="s">
        <v>17</v>
      </c>
      <c r="R3" s="16" t="s">
        <v>32</v>
      </c>
      <c r="S3" s="16" t="s">
        <v>33</v>
      </c>
      <c r="AC3" s="12"/>
    </row>
    <row r="4" spans="1:29" x14ac:dyDescent="0.35">
      <c r="A4" s="13" t="s">
        <v>18</v>
      </c>
      <c r="B4" s="14"/>
      <c r="C4" s="25">
        <v>6</v>
      </c>
      <c r="D4" s="14">
        <v>3.1</v>
      </c>
      <c r="E4" s="14">
        <v>1.4</v>
      </c>
      <c r="F4" s="14">
        <v>3.1</v>
      </c>
      <c r="G4" s="14">
        <v>0.7</v>
      </c>
      <c r="H4" s="14">
        <v>2.2999999999999998</v>
      </c>
      <c r="I4" s="14">
        <v>6.7</v>
      </c>
      <c r="J4" s="14">
        <v>9.1</v>
      </c>
      <c r="K4" s="14">
        <v>4.9000000000000004</v>
      </c>
      <c r="L4" s="14">
        <v>17.7</v>
      </c>
      <c r="M4" s="14">
        <v>8.9</v>
      </c>
      <c r="N4" s="14">
        <v>7.1</v>
      </c>
      <c r="O4" s="14">
        <v>11</v>
      </c>
      <c r="P4" s="14">
        <v>10.199999999999999</v>
      </c>
      <c r="Q4" s="14">
        <v>18.399999999999999</v>
      </c>
      <c r="R4" s="14">
        <v>12.3</v>
      </c>
      <c r="S4" s="14">
        <v>13.3</v>
      </c>
      <c r="AC4" s="12"/>
    </row>
    <row r="5" spans="1:29" x14ac:dyDescent="0.35">
      <c r="A5" s="17" t="s">
        <v>19</v>
      </c>
      <c r="B5" s="18">
        <v>9.3000000000000007</v>
      </c>
      <c r="C5" s="18">
        <v>18.7</v>
      </c>
      <c r="D5" s="18">
        <v>1.3</v>
      </c>
      <c r="E5" s="18">
        <v>1.5</v>
      </c>
      <c r="F5" s="18">
        <v>2.7</v>
      </c>
      <c r="G5" s="18">
        <v>3.4</v>
      </c>
      <c r="H5" s="18">
        <v>3.7</v>
      </c>
      <c r="I5" s="18">
        <v>6.1</v>
      </c>
      <c r="J5" s="18">
        <v>4.9000000000000004</v>
      </c>
      <c r="K5" s="18">
        <v>6.6</v>
      </c>
      <c r="L5" s="18">
        <v>14.2</v>
      </c>
      <c r="M5" s="18">
        <v>9.6999999999999993</v>
      </c>
      <c r="N5" s="18">
        <v>15.8</v>
      </c>
      <c r="O5" s="18">
        <v>15.2</v>
      </c>
      <c r="P5" s="18">
        <v>16</v>
      </c>
      <c r="Q5" s="18">
        <v>20.100000000000001</v>
      </c>
      <c r="R5" s="18">
        <v>16.899999999999999</v>
      </c>
      <c r="S5" s="18">
        <v>20.9</v>
      </c>
      <c r="AC5" s="12"/>
    </row>
    <row r="6" spans="1:29" x14ac:dyDescent="0.35">
      <c r="A6" s="13" t="s">
        <v>20</v>
      </c>
      <c r="B6" s="14">
        <v>10.7</v>
      </c>
      <c r="C6" s="14">
        <v>8.1999999999999993</v>
      </c>
      <c r="D6" s="14">
        <v>4.7</v>
      </c>
      <c r="E6" s="14">
        <v>1.8</v>
      </c>
      <c r="F6" s="14">
        <v>8.1999999999999993</v>
      </c>
      <c r="G6" s="14">
        <v>5.7</v>
      </c>
      <c r="H6" s="14">
        <v>6.3</v>
      </c>
      <c r="I6" s="14">
        <v>10.1</v>
      </c>
      <c r="J6" s="14">
        <v>6.9</v>
      </c>
      <c r="K6" s="14">
        <v>8.1999999999999993</v>
      </c>
      <c r="L6" s="14">
        <v>16.600000000000001</v>
      </c>
      <c r="M6" s="14">
        <v>15.6</v>
      </c>
      <c r="N6" s="14">
        <v>20.2</v>
      </c>
      <c r="O6" s="14">
        <v>19.2</v>
      </c>
      <c r="P6" s="14">
        <v>26.9</v>
      </c>
      <c r="Q6" s="14">
        <v>20.9</v>
      </c>
      <c r="R6" s="14">
        <v>35.5</v>
      </c>
      <c r="S6" s="14">
        <v>33.4</v>
      </c>
      <c r="AC6" s="12"/>
    </row>
    <row r="7" spans="1:29" x14ac:dyDescent="0.35">
      <c r="A7" s="17" t="s">
        <v>21</v>
      </c>
      <c r="B7" s="18">
        <v>10</v>
      </c>
      <c r="C7" s="18">
        <v>6.6</v>
      </c>
      <c r="D7" s="18">
        <v>8.1999999999999993</v>
      </c>
      <c r="E7" s="18">
        <v>7.2</v>
      </c>
      <c r="F7" s="18">
        <v>5.2</v>
      </c>
      <c r="G7" s="18">
        <v>3.7</v>
      </c>
      <c r="H7" s="19">
        <v>6.5</v>
      </c>
      <c r="I7" s="19">
        <v>8.5</v>
      </c>
      <c r="J7" s="19">
        <v>4.8</v>
      </c>
      <c r="K7" s="19">
        <v>14.3</v>
      </c>
      <c r="L7" s="19">
        <v>10.3</v>
      </c>
      <c r="M7" s="19">
        <v>4.5999999999999996</v>
      </c>
      <c r="N7" s="19">
        <v>13.8</v>
      </c>
      <c r="O7" s="19">
        <v>11.5</v>
      </c>
      <c r="P7" s="19">
        <v>14.9</v>
      </c>
      <c r="Q7" s="19">
        <v>11.7</v>
      </c>
      <c r="R7" s="19">
        <v>12.8</v>
      </c>
      <c r="S7" s="19">
        <v>13</v>
      </c>
      <c r="AC7" s="12"/>
    </row>
    <row r="8" spans="1:29" x14ac:dyDescent="0.35">
      <c r="A8" s="13" t="s">
        <v>22</v>
      </c>
      <c r="B8" s="14">
        <v>7.1</v>
      </c>
      <c r="C8" s="14">
        <v>7.7</v>
      </c>
      <c r="D8" s="14">
        <v>6.4</v>
      </c>
      <c r="E8" s="14">
        <v>5.6</v>
      </c>
      <c r="F8" s="14">
        <v>5.6</v>
      </c>
      <c r="G8" s="14">
        <v>3.8</v>
      </c>
      <c r="H8" s="15">
        <v>7.2</v>
      </c>
      <c r="I8" s="15">
        <v>13.9</v>
      </c>
      <c r="J8" s="15">
        <v>1.8</v>
      </c>
      <c r="K8" s="15">
        <v>10.3</v>
      </c>
      <c r="L8" s="15">
        <v>11.5</v>
      </c>
      <c r="M8" s="15">
        <v>6.3</v>
      </c>
      <c r="N8" s="15">
        <v>17.600000000000001</v>
      </c>
      <c r="O8" s="15">
        <v>13.6</v>
      </c>
      <c r="P8" s="15">
        <v>19.3</v>
      </c>
      <c r="Q8" s="15">
        <v>16.7</v>
      </c>
      <c r="R8" s="15">
        <v>17.399999999999999</v>
      </c>
      <c r="S8" s="15">
        <v>19</v>
      </c>
      <c r="AC8" s="12"/>
    </row>
    <row r="9" spans="1:29" x14ac:dyDescent="0.35">
      <c r="A9" s="17" t="s">
        <v>23</v>
      </c>
      <c r="B9" s="18">
        <v>11.5</v>
      </c>
      <c r="C9" s="18">
        <v>8.6999999999999993</v>
      </c>
      <c r="D9" s="18">
        <v>11.6</v>
      </c>
      <c r="E9" s="18">
        <v>3.1</v>
      </c>
      <c r="F9" s="18">
        <v>5.7</v>
      </c>
      <c r="G9" s="24">
        <v>3</v>
      </c>
      <c r="H9" s="19">
        <v>5.5</v>
      </c>
      <c r="I9" s="19">
        <v>14.8</v>
      </c>
      <c r="J9" s="19">
        <v>1.9</v>
      </c>
      <c r="K9" s="19">
        <v>19.5</v>
      </c>
      <c r="L9" s="19">
        <v>9.1999999999999993</v>
      </c>
      <c r="M9" s="19">
        <v>10</v>
      </c>
      <c r="N9" s="19">
        <v>15.5</v>
      </c>
      <c r="O9" s="19">
        <v>13.6</v>
      </c>
      <c r="P9" s="19">
        <v>31.7</v>
      </c>
      <c r="Q9" s="19">
        <v>17.8</v>
      </c>
      <c r="R9" s="19">
        <v>12</v>
      </c>
      <c r="S9" s="19">
        <v>17.2</v>
      </c>
      <c r="AC9" s="12"/>
    </row>
    <row r="10" spans="1:29" x14ac:dyDescent="0.35">
      <c r="A10" s="17" t="s">
        <v>24</v>
      </c>
      <c r="B10" s="18">
        <v>5.6</v>
      </c>
      <c r="C10" s="18">
        <v>8.8000000000000007</v>
      </c>
      <c r="D10" s="18">
        <v>5.3</v>
      </c>
      <c r="E10" s="18">
        <v>2.7</v>
      </c>
      <c r="F10" s="18">
        <v>3.5</v>
      </c>
      <c r="G10" s="19">
        <v>6.4</v>
      </c>
      <c r="H10" s="19">
        <v>4.3</v>
      </c>
      <c r="I10" s="19">
        <v>12.3</v>
      </c>
      <c r="J10" s="19">
        <v>1.8</v>
      </c>
      <c r="K10" s="19">
        <v>23.7</v>
      </c>
      <c r="L10" s="19">
        <v>5.5</v>
      </c>
      <c r="M10" s="19">
        <v>4.7</v>
      </c>
      <c r="N10" s="19">
        <v>11.7</v>
      </c>
      <c r="O10" s="19">
        <v>10.3</v>
      </c>
      <c r="P10" s="19">
        <v>25.5</v>
      </c>
      <c r="Q10" s="19">
        <v>15.5</v>
      </c>
      <c r="R10" s="19">
        <v>21.9</v>
      </c>
      <c r="S10" s="35">
        <v>10.199999999999999</v>
      </c>
      <c r="AC10" s="12"/>
    </row>
    <row r="11" spans="1:29" x14ac:dyDescent="0.35">
      <c r="A11" s="17" t="s">
        <v>25</v>
      </c>
      <c r="B11" s="18">
        <v>6.2</v>
      </c>
      <c r="C11" s="18">
        <v>6.6</v>
      </c>
      <c r="D11" s="18">
        <v>7.4</v>
      </c>
      <c r="E11" s="18">
        <v>3.5</v>
      </c>
      <c r="F11" s="18">
        <v>2.2999999999999998</v>
      </c>
      <c r="G11" s="18">
        <v>2.5</v>
      </c>
      <c r="H11" s="27">
        <v>10</v>
      </c>
      <c r="I11" s="19">
        <v>8.4</v>
      </c>
      <c r="J11" s="19">
        <v>7.2</v>
      </c>
      <c r="K11" s="19">
        <v>18.3</v>
      </c>
      <c r="L11" s="19">
        <v>6.6</v>
      </c>
      <c r="M11" s="19">
        <v>6.6</v>
      </c>
      <c r="N11" s="19">
        <v>14.8</v>
      </c>
      <c r="O11" s="19">
        <v>9</v>
      </c>
      <c r="P11" s="19">
        <v>26.9</v>
      </c>
      <c r="Q11" s="19">
        <v>13.3</v>
      </c>
      <c r="R11" s="19">
        <v>20.399999999999999</v>
      </c>
      <c r="S11" s="19">
        <v>14</v>
      </c>
      <c r="AC11" s="12"/>
    </row>
    <row r="12" spans="1:29" x14ac:dyDescent="0.35">
      <c r="A12" s="17" t="s">
        <v>26</v>
      </c>
      <c r="B12" s="18">
        <v>3.3</v>
      </c>
      <c r="C12" s="18">
        <v>5.3</v>
      </c>
      <c r="D12" s="24">
        <v>3</v>
      </c>
      <c r="E12" s="18">
        <v>2.8</v>
      </c>
      <c r="F12" s="18">
        <v>3.3</v>
      </c>
      <c r="G12" s="26">
        <v>2.5</v>
      </c>
      <c r="H12" s="18">
        <v>3.6</v>
      </c>
      <c r="I12" s="18">
        <v>15.5</v>
      </c>
      <c r="J12" s="18">
        <v>5.8</v>
      </c>
      <c r="K12" s="18">
        <v>15.9</v>
      </c>
      <c r="L12" s="18">
        <v>5.2</v>
      </c>
      <c r="M12" s="18">
        <v>9.4</v>
      </c>
      <c r="N12" s="18">
        <v>13.3</v>
      </c>
      <c r="O12" s="18">
        <v>9.9</v>
      </c>
      <c r="P12" s="18">
        <v>24.1</v>
      </c>
      <c r="Q12" s="18">
        <v>13.3</v>
      </c>
      <c r="R12" s="18">
        <v>16.5</v>
      </c>
      <c r="S12" s="18">
        <v>15.9</v>
      </c>
      <c r="AC12" s="12"/>
    </row>
    <row r="13" spans="1:29" x14ac:dyDescent="0.35">
      <c r="A13" s="17" t="s">
        <v>27</v>
      </c>
      <c r="B13" s="18">
        <v>4.3</v>
      </c>
      <c r="C13" s="24">
        <v>3</v>
      </c>
      <c r="D13" s="24">
        <v>6</v>
      </c>
      <c r="E13" s="18">
        <v>2.2000000000000002</v>
      </c>
      <c r="F13" s="18">
        <v>2.7</v>
      </c>
      <c r="G13" s="26">
        <v>3.9</v>
      </c>
      <c r="H13" s="18">
        <v>2.8</v>
      </c>
      <c r="I13" s="18">
        <v>8.1</v>
      </c>
      <c r="J13" s="24">
        <v>5</v>
      </c>
      <c r="K13" s="18">
        <v>10.8</v>
      </c>
      <c r="L13" s="18">
        <v>6.3</v>
      </c>
      <c r="M13" s="18">
        <v>5.3</v>
      </c>
      <c r="N13" s="18">
        <v>11.9</v>
      </c>
      <c r="O13" s="18">
        <v>8.8000000000000007</v>
      </c>
      <c r="P13" s="18">
        <v>17.399999999999999</v>
      </c>
      <c r="Q13" s="18">
        <v>10.5</v>
      </c>
      <c r="R13" s="18">
        <v>12.7</v>
      </c>
      <c r="S13" s="24">
        <v>18.8</v>
      </c>
      <c r="AC13" s="12"/>
    </row>
    <row r="14" spans="1:29" x14ac:dyDescent="0.35">
      <c r="A14" s="17" t="s">
        <v>28</v>
      </c>
      <c r="B14" s="18">
        <v>2.1</v>
      </c>
      <c r="C14" s="18">
        <v>1.2</v>
      </c>
      <c r="D14" s="24">
        <v>2</v>
      </c>
      <c r="E14" s="18">
        <v>2.5</v>
      </c>
      <c r="F14" s="18">
        <v>1.9</v>
      </c>
      <c r="G14" s="26">
        <v>5.2</v>
      </c>
      <c r="H14" s="18">
        <v>4.0999999999999996</v>
      </c>
      <c r="I14" s="18">
        <v>6.5</v>
      </c>
      <c r="J14" s="24">
        <v>4</v>
      </c>
      <c r="K14" s="18">
        <v>16.5</v>
      </c>
      <c r="L14" s="18">
        <v>5.9</v>
      </c>
      <c r="M14" s="18">
        <v>6.2</v>
      </c>
      <c r="N14" s="18">
        <v>14.5</v>
      </c>
      <c r="O14" s="18">
        <v>12.3</v>
      </c>
      <c r="P14" s="18">
        <v>13.6</v>
      </c>
      <c r="Q14" s="18">
        <v>8.5</v>
      </c>
      <c r="R14" s="18">
        <v>20.2</v>
      </c>
      <c r="S14" s="24">
        <v>20</v>
      </c>
      <c r="AC14" s="12"/>
    </row>
    <row r="15" spans="1:29" x14ac:dyDescent="0.35">
      <c r="A15" s="17" t="s">
        <v>29</v>
      </c>
      <c r="B15" s="18">
        <v>9.4</v>
      </c>
      <c r="C15" s="18">
        <v>2.6</v>
      </c>
      <c r="D15" s="18">
        <v>2.4</v>
      </c>
      <c r="E15" s="18">
        <v>4.5999999999999996</v>
      </c>
      <c r="F15" s="18">
        <v>2.8</v>
      </c>
      <c r="G15" s="26">
        <v>2.7</v>
      </c>
      <c r="H15" s="18">
        <v>3.5</v>
      </c>
      <c r="I15" s="18">
        <v>8.3000000000000007</v>
      </c>
      <c r="J15" s="18">
        <v>4.4000000000000004</v>
      </c>
      <c r="K15" s="18">
        <v>10.1</v>
      </c>
      <c r="L15" s="18">
        <v>8.6999999999999993</v>
      </c>
      <c r="M15" s="18">
        <v>8</v>
      </c>
      <c r="N15" s="18">
        <v>7.8</v>
      </c>
      <c r="O15" s="18">
        <v>6.6</v>
      </c>
      <c r="P15" s="18">
        <v>17.100000000000001</v>
      </c>
      <c r="Q15" s="18">
        <v>16.2</v>
      </c>
      <c r="R15" s="18">
        <v>11.5</v>
      </c>
      <c r="S15" s="18"/>
      <c r="AC15" s="12"/>
    </row>
    <row r="16" spans="1:29" x14ac:dyDescent="0.35">
      <c r="A16" s="21" t="s">
        <v>30</v>
      </c>
      <c r="B16" s="22">
        <f t="shared" ref="B16:S16" si="0">SUM(B4:B15)</f>
        <v>79.5</v>
      </c>
      <c r="C16" s="22">
        <f t="shared" si="0"/>
        <v>83.399999999999991</v>
      </c>
      <c r="D16" s="22">
        <f t="shared" si="0"/>
        <v>61.4</v>
      </c>
      <c r="E16" s="22">
        <f t="shared" si="0"/>
        <v>38.9</v>
      </c>
      <c r="F16" s="23">
        <f t="shared" si="0"/>
        <v>46.999999999999993</v>
      </c>
      <c r="G16" s="22">
        <f t="shared" si="0"/>
        <v>43.500000000000007</v>
      </c>
      <c r="H16" s="22">
        <f t="shared" si="0"/>
        <v>59.8</v>
      </c>
      <c r="I16" s="22">
        <f t="shared" si="0"/>
        <v>119.19999999999999</v>
      </c>
      <c r="J16" s="22">
        <f t="shared" si="0"/>
        <v>57.599999999999994</v>
      </c>
      <c r="K16" s="22">
        <f t="shared" si="0"/>
        <v>159.1</v>
      </c>
      <c r="L16" s="22">
        <f t="shared" si="0"/>
        <v>117.7</v>
      </c>
      <c r="M16" s="22">
        <f t="shared" si="0"/>
        <v>95.300000000000011</v>
      </c>
      <c r="N16" s="22">
        <f t="shared" si="0"/>
        <v>164.00000000000003</v>
      </c>
      <c r="O16" s="22">
        <f t="shared" si="0"/>
        <v>141</v>
      </c>
      <c r="P16" s="22">
        <f t="shared" si="0"/>
        <v>243.6</v>
      </c>
      <c r="Q16" s="22">
        <f>SUM(Q4:Q15)</f>
        <v>182.9</v>
      </c>
      <c r="R16" s="22">
        <f t="shared" ref="R16" si="1">SUM(R4:R15)</f>
        <v>210.1</v>
      </c>
      <c r="S16" s="22">
        <f t="shared" si="0"/>
        <v>195.70000000000002</v>
      </c>
      <c r="AC16" s="12"/>
    </row>
    <row r="17" s="12" customFormat="1" x14ac:dyDescent="0.35"/>
    <row r="18" s="12" customFormat="1" x14ac:dyDescent="0.35"/>
    <row r="19" s="12" customFormat="1" x14ac:dyDescent="0.35"/>
    <row r="20" s="12" customFormat="1" x14ac:dyDescent="0.35"/>
    <row r="21" s="12" customFormat="1" x14ac:dyDescent="0.35"/>
    <row r="22" s="12" customFormat="1" x14ac:dyDescent="0.35"/>
    <row r="23" s="12" customFormat="1" x14ac:dyDescent="0.35"/>
    <row r="24" s="12" customFormat="1" x14ac:dyDescent="0.35"/>
    <row r="25" s="12" customFormat="1" x14ac:dyDescent="0.35"/>
    <row r="26" s="12" customFormat="1" x14ac:dyDescent="0.35"/>
    <row r="27" s="12" customFormat="1" x14ac:dyDescent="0.35"/>
    <row r="28" s="12" customFormat="1" x14ac:dyDescent="0.35"/>
    <row r="29" s="12" customFormat="1" x14ac:dyDescent="0.35"/>
    <row r="30" s="12" customFormat="1" x14ac:dyDescent="0.35"/>
    <row r="31" s="12" customFormat="1" x14ac:dyDescent="0.35"/>
    <row r="32" s="12" customFormat="1" x14ac:dyDescent="0.35"/>
    <row r="33" s="12" customFormat="1" x14ac:dyDescent="0.35"/>
    <row r="34" s="12" customFormat="1" x14ac:dyDescent="0.35"/>
    <row r="35" s="12" customFormat="1" x14ac:dyDescent="0.35"/>
    <row r="36" s="12" customFormat="1" x14ac:dyDescent="0.35"/>
    <row r="37" s="12" customFormat="1" x14ac:dyDescent="0.35"/>
    <row r="38" s="12" customFormat="1" x14ac:dyDescent="0.35"/>
    <row r="39" s="12" customFormat="1" x14ac:dyDescent="0.35"/>
    <row r="40" s="12" customFormat="1" x14ac:dyDescent="0.35"/>
    <row r="41" s="12" customFormat="1" x14ac:dyDescent="0.35"/>
    <row r="42" s="12" customFormat="1" x14ac:dyDescent="0.35"/>
    <row r="43" s="12" customFormat="1" x14ac:dyDescent="0.35"/>
    <row r="44" s="12" customFormat="1" x14ac:dyDescent="0.35"/>
    <row r="45" s="12" customFormat="1" x14ac:dyDescent="0.35"/>
    <row r="46" s="12" customFormat="1" x14ac:dyDescent="0.35"/>
    <row r="47" s="12" customFormat="1" x14ac:dyDescent="0.35"/>
    <row r="48" s="12" customFormat="1" x14ac:dyDescent="0.35"/>
    <row r="49" s="12" customFormat="1" x14ac:dyDescent="0.35"/>
    <row r="50" s="12" customFormat="1" x14ac:dyDescent="0.35"/>
    <row r="51" s="12" customFormat="1" x14ac:dyDescent="0.35"/>
    <row r="52" s="12" customFormat="1" x14ac:dyDescent="0.35"/>
    <row r="53" s="12" customFormat="1" x14ac:dyDescent="0.35"/>
    <row r="54" s="12" customFormat="1" x14ac:dyDescent="0.35"/>
    <row r="55" s="12" customFormat="1" x14ac:dyDescent="0.35"/>
    <row r="56" s="12" customFormat="1" x14ac:dyDescent="0.35"/>
    <row r="57" s="12" customFormat="1" x14ac:dyDescent="0.35"/>
    <row r="58" s="12" customFormat="1" x14ac:dyDescent="0.35"/>
    <row r="59" s="12" customFormat="1" x14ac:dyDescent="0.35"/>
    <row r="60" s="12" customFormat="1" x14ac:dyDescent="0.35"/>
    <row r="61" s="12" customFormat="1" x14ac:dyDescent="0.35"/>
    <row r="62" s="12" customFormat="1" x14ac:dyDescent="0.35"/>
    <row r="63" s="12" customFormat="1" x14ac:dyDescent="0.35"/>
    <row r="64" s="12" customFormat="1" x14ac:dyDescent="0.35"/>
    <row r="65" s="12" customFormat="1" x14ac:dyDescent="0.35"/>
    <row r="66" s="12" customFormat="1" x14ac:dyDescent="0.35"/>
    <row r="67" s="12" customFormat="1" x14ac:dyDescent="0.35"/>
    <row r="68" s="12" customFormat="1" x14ac:dyDescent="0.35"/>
    <row r="69" s="12" customFormat="1" x14ac:dyDescent="0.35"/>
    <row r="70" s="12" customFormat="1" x14ac:dyDescent="0.35"/>
    <row r="71" s="12" customFormat="1" x14ac:dyDescent="0.35"/>
    <row r="72" s="12" customFormat="1" x14ac:dyDescent="0.35"/>
    <row r="73" s="12" customFormat="1" x14ac:dyDescent="0.35"/>
    <row r="74" s="12" customFormat="1" x14ac:dyDescent="0.35"/>
    <row r="75" s="12" customFormat="1" x14ac:dyDescent="0.35"/>
    <row r="76" s="12" customFormat="1" x14ac:dyDescent="0.35"/>
    <row r="77" s="12" customFormat="1" x14ac:dyDescent="0.35"/>
    <row r="78" s="12" customFormat="1" x14ac:dyDescent="0.35"/>
    <row r="79" s="12" customFormat="1" x14ac:dyDescent="0.35"/>
    <row r="80" s="12" customFormat="1" x14ac:dyDescent="0.35"/>
    <row r="81" s="12" customFormat="1" x14ac:dyDescent="0.35"/>
    <row r="82" s="12" customFormat="1" x14ac:dyDescent="0.35"/>
    <row r="83" s="12" customFormat="1" x14ac:dyDescent="0.35"/>
    <row r="84" s="12" customFormat="1" x14ac:dyDescent="0.35"/>
    <row r="85" s="12" customFormat="1" x14ac:dyDescent="0.35"/>
    <row r="86" s="12" customFormat="1" x14ac:dyDescent="0.35"/>
    <row r="87" s="12" customFormat="1" x14ac:dyDescent="0.35"/>
    <row r="88" s="12" customFormat="1" x14ac:dyDescent="0.35"/>
    <row r="89" s="12" customFormat="1" x14ac:dyDescent="0.35"/>
    <row r="90" s="12" customFormat="1" x14ac:dyDescent="0.35"/>
    <row r="91" s="12" customFormat="1" x14ac:dyDescent="0.35"/>
    <row r="92" s="12" customFormat="1" x14ac:dyDescent="0.35"/>
    <row r="93" s="12" customFormat="1" x14ac:dyDescent="0.35"/>
    <row r="94" s="12" customFormat="1" x14ac:dyDescent="0.35"/>
    <row r="95" s="12" customFormat="1" x14ac:dyDescent="0.35"/>
    <row r="96" s="12" customFormat="1" x14ac:dyDescent="0.35"/>
    <row r="97" s="12" customFormat="1" x14ac:dyDescent="0.35"/>
    <row r="98" s="12" customFormat="1" x14ac:dyDescent="0.35"/>
    <row r="99" s="12" customFormat="1" x14ac:dyDescent="0.35"/>
    <row r="100" s="12" customFormat="1" x14ac:dyDescent="0.35"/>
    <row r="101" s="12" customFormat="1" x14ac:dyDescent="0.35"/>
    <row r="102" s="12" customFormat="1" x14ac:dyDescent="0.35"/>
    <row r="103" s="12" customFormat="1" x14ac:dyDescent="0.35"/>
    <row r="104" s="12" customFormat="1" x14ac:dyDescent="0.35"/>
    <row r="105" s="12" customFormat="1" x14ac:dyDescent="0.35"/>
    <row r="106" s="12" customFormat="1" x14ac:dyDescent="0.35"/>
    <row r="107" s="12" customFormat="1" x14ac:dyDescent="0.35"/>
    <row r="108" s="12" customFormat="1" x14ac:dyDescent="0.35"/>
    <row r="109" s="12" customFormat="1" x14ac:dyDescent="0.35"/>
    <row r="110" s="12" customFormat="1" x14ac:dyDescent="0.35"/>
    <row r="111" s="12" customFormat="1" x14ac:dyDescent="0.35"/>
    <row r="112" s="12" customFormat="1" x14ac:dyDescent="0.35"/>
    <row r="113" s="12" customFormat="1" x14ac:dyDescent="0.35"/>
    <row r="114" s="12" customFormat="1" x14ac:dyDescent="0.35"/>
    <row r="115" s="12" customFormat="1" x14ac:dyDescent="0.35"/>
    <row r="116" s="12" customFormat="1" x14ac:dyDescent="0.35"/>
    <row r="117" s="12" customFormat="1" x14ac:dyDescent="0.35"/>
    <row r="118" s="12" customFormat="1" x14ac:dyDescent="0.35"/>
    <row r="119" s="12" customFormat="1" x14ac:dyDescent="0.35"/>
    <row r="120" s="12" customFormat="1" x14ac:dyDescent="0.35"/>
    <row r="121" s="12" customFormat="1" x14ac:dyDescent="0.35"/>
    <row r="122" s="12" customFormat="1" x14ac:dyDescent="0.35"/>
    <row r="123" s="12" customFormat="1" x14ac:dyDescent="0.35"/>
    <row r="124" s="12" customFormat="1" x14ac:dyDescent="0.35"/>
    <row r="125" s="12" customFormat="1" x14ac:dyDescent="0.35"/>
    <row r="126" s="12" customFormat="1" x14ac:dyDescent="0.35"/>
    <row r="127" s="12" customFormat="1" x14ac:dyDescent="0.35"/>
    <row r="128" s="12" customFormat="1" x14ac:dyDescent="0.35"/>
    <row r="129" s="12" customFormat="1" x14ac:dyDescent="0.35"/>
    <row r="130" s="12" customFormat="1" x14ac:dyDescent="0.35"/>
    <row r="131" s="12" customFormat="1" x14ac:dyDescent="0.35"/>
    <row r="132" s="12" customFormat="1" x14ac:dyDescent="0.35"/>
    <row r="133" s="12" customFormat="1" x14ac:dyDescent="0.35"/>
    <row r="134" s="12" customFormat="1" x14ac:dyDescent="0.35"/>
    <row r="135" s="12" customFormat="1" x14ac:dyDescent="0.35"/>
    <row r="136" s="12" customFormat="1" x14ac:dyDescent="0.35"/>
    <row r="137" s="12" customFormat="1" x14ac:dyDescent="0.35"/>
    <row r="138" s="12" customFormat="1" x14ac:dyDescent="0.35"/>
    <row r="139" s="12" customFormat="1" x14ac:dyDescent="0.35"/>
    <row r="140" s="12" customFormat="1" x14ac:dyDescent="0.35"/>
    <row r="141" s="12" customFormat="1" x14ac:dyDescent="0.35"/>
    <row r="142" s="12" customFormat="1" x14ac:dyDescent="0.35"/>
    <row r="143" s="12" customFormat="1" x14ac:dyDescent="0.35"/>
    <row r="144" s="12" customFormat="1" x14ac:dyDescent="0.35"/>
    <row r="145" s="12" customFormat="1" x14ac:dyDescent="0.35"/>
    <row r="146" s="12" customFormat="1" x14ac:dyDescent="0.35"/>
    <row r="147" s="12" customFormat="1" x14ac:dyDescent="0.35"/>
    <row r="148" s="12" customFormat="1" x14ac:dyDescent="0.35"/>
    <row r="149" s="12" customFormat="1" x14ac:dyDescent="0.35"/>
    <row r="150" s="12" customFormat="1" x14ac:dyDescent="0.35"/>
    <row r="151" s="12" customFormat="1" x14ac:dyDescent="0.35"/>
    <row r="152" s="12" customFormat="1" x14ac:dyDescent="0.35"/>
    <row r="153" s="12" customFormat="1" x14ac:dyDescent="0.35"/>
    <row r="154" s="12" customFormat="1" x14ac:dyDescent="0.35"/>
    <row r="155" s="12" customFormat="1" x14ac:dyDescent="0.35"/>
    <row r="156" s="12" customFormat="1" x14ac:dyDescent="0.35"/>
    <row r="157" s="12" customFormat="1" x14ac:dyDescent="0.35"/>
    <row r="158" s="12" customFormat="1" x14ac:dyDescent="0.35"/>
    <row r="159" s="12" customFormat="1" x14ac:dyDescent="0.35"/>
    <row r="160" s="12" customFormat="1" x14ac:dyDescent="0.35"/>
    <row r="161" s="12" customFormat="1" x14ac:dyDescent="0.35"/>
    <row r="162" s="12" customFormat="1" x14ac:dyDescent="0.35"/>
    <row r="163" s="12" customFormat="1" x14ac:dyDescent="0.35"/>
    <row r="164" s="12" customFormat="1" x14ac:dyDescent="0.35"/>
    <row r="165" s="12" customFormat="1" x14ac:dyDescent="0.35"/>
    <row r="166" s="12" customFormat="1" x14ac:dyDescent="0.35"/>
    <row r="167" s="12" customFormat="1" x14ac:dyDescent="0.35"/>
    <row r="168" s="12" customFormat="1" x14ac:dyDescent="0.35"/>
    <row r="169" s="12" customFormat="1" x14ac:dyDescent="0.35"/>
    <row r="170" s="12" customFormat="1" x14ac:dyDescent="0.35"/>
    <row r="171" s="12" customFormat="1" x14ac:dyDescent="0.35"/>
    <row r="172" s="12" customFormat="1" x14ac:dyDescent="0.35"/>
    <row r="173" s="12" customFormat="1" x14ac:dyDescent="0.35"/>
    <row r="174" s="12" customFormat="1" x14ac:dyDescent="0.35"/>
    <row r="175" s="12" customFormat="1" x14ac:dyDescent="0.35"/>
    <row r="176" s="12" customFormat="1" x14ac:dyDescent="0.35"/>
    <row r="177" s="12" customFormat="1" x14ac:dyDescent="0.35"/>
    <row r="178" s="12" customFormat="1" x14ac:dyDescent="0.35"/>
    <row r="179" s="12" customFormat="1" x14ac:dyDescent="0.35"/>
    <row r="180" s="12" customFormat="1" x14ac:dyDescent="0.35"/>
    <row r="181" s="12" customFormat="1" x14ac:dyDescent="0.35"/>
    <row r="182" s="12" customFormat="1" x14ac:dyDescent="0.35"/>
    <row r="183" s="12" customFormat="1" x14ac:dyDescent="0.35"/>
    <row r="184" s="12" customFormat="1" x14ac:dyDescent="0.35"/>
    <row r="185" s="12" customFormat="1" x14ac:dyDescent="0.35"/>
    <row r="186" s="12" customFormat="1" x14ac:dyDescent="0.35"/>
    <row r="187" s="12" customFormat="1" x14ac:dyDescent="0.35"/>
    <row r="188" s="12" customFormat="1" x14ac:dyDescent="0.35"/>
    <row r="189" s="12" customFormat="1" x14ac:dyDescent="0.35"/>
    <row r="190" s="12" customFormat="1" x14ac:dyDescent="0.35"/>
    <row r="191" s="12" customFormat="1" x14ac:dyDescent="0.35"/>
    <row r="192" s="12" customFormat="1" x14ac:dyDescent="0.35"/>
    <row r="193" s="12" customFormat="1" x14ac:dyDescent="0.35"/>
    <row r="194" s="12" customFormat="1" x14ac:dyDescent="0.35"/>
    <row r="195" s="12" customFormat="1" x14ac:dyDescent="0.35"/>
    <row r="196" s="12" customFormat="1" x14ac:dyDescent="0.35"/>
    <row r="197" s="12" customFormat="1" x14ac:dyDescent="0.35"/>
    <row r="198" s="12" customFormat="1" x14ac:dyDescent="0.35"/>
    <row r="199" s="12" customFormat="1" x14ac:dyDescent="0.35"/>
    <row r="200" s="12" customFormat="1" x14ac:dyDescent="0.35"/>
    <row r="201" s="12" customFormat="1" x14ac:dyDescent="0.35"/>
    <row r="202" s="12" customFormat="1" x14ac:dyDescent="0.35"/>
    <row r="203" s="12" customFormat="1" x14ac:dyDescent="0.35"/>
    <row r="204" s="12" customFormat="1" x14ac:dyDescent="0.35"/>
    <row r="205" s="12" customFormat="1" x14ac:dyDescent="0.35"/>
    <row r="206" s="12" customFormat="1" x14ac:dyDescent="0.35"/>
    <row r="207" s="12" customFormat="1" x14ac:dyDescent="0.35"/>
    <row r="208" s="12" customFormat="1" x14ac:dyDescent="0.35"/>
    <row r="209" s="12" customFormat="1" x14ac:dyDescent="0.35"/>
    <row r="210" s="12" customFormat="1" x14ac:dyDescent="0.35"/>
    <row r="211" s="12" customFormat="1" x14ac:dyDescent="0.35"/>
    <row r="212" s="12" customFormat="1" x14ac:dyDescent="0.35"/>
    <row r="213" s="12" customFormat="1" x14ac:dyDescent="0.35"/>
    <row r="214" s="12" customFormat="1" x14ac:dyDescent="0.35"/>
    <row r="215" s="12" customFormat="1" x14ac:dyDescent="0.35"/>
    <row r="216" s="12" customFormat="1" x14ac:dyDescent="0.35"/>
    <row r="217" s="12" customFormat="1" x14ac:dyDescent="0.35"/>
    <row r="218" s="12" customFormat="1" x14ac:dyDescent="0.35"/>
    <row r="219" s="12" customFormat="1" x14ac:dyDescent="0.35"/>
    <row r="220" s="12" customFormat="1" x14ac:dyDescent="0.35"/>
    <row r="221" s="12" customFormat="1" x14ac:dyDescent="0.35"/>
    <row r="222" s="12" customFormat="1" x14ac:dyDescent="0.35"/>
    <row r="223" s="12" customFormat="1" x14ac:dyDescent="0.35"/>
    <row r="224" s="12" customFormat="1" x14ac:dyDescent="0.35"/>
    <row r="225" s="12" customFormat="1" x14ac:dyDescent="0.35"/>
    <row r="226" s="12" customFormat="1" x14ac:dyDescent="0.35"/>
    <row r="227" s="12" customFormat="1" x14ac:dyDescent="0.35"/>
    <row r="228" s="12" customFormat="1" x14ac:dyDescent="0.35"/>
    <row r="229" s="12" customFormat="1" x14ac:dyDescent="0.35"/>
  </sheetData>
  <mergeCells count="1">
    <mergeCell ref="B2:R2"/>
  </mergeCells>
  <pageMargins left="0.70866141732283472" right="0.70866141732283472" top="0.74803149606299213" bottom="0.74803149606299213" header="0.31496062992125984" footer="0.31496062992125984"/>
  <pageSetup paperSize="9" orientation="landscape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AC59"/>
  <sheetViews>
    <sheetView zoomScale="115" zoomScaleNormal="115" workbookViewId="0">
      <selection activeCell="B3" sqref="B3:S15"/>
    </sheetView>
  </sheetViews>
  <sheetFormatPr defaultColWidth="7.453125" defaultRowHeight="14.5" x14ac:dyDescent="0.35"/>
  <cols>
    <col min="1" max="1" width="10.90625" bestFit="1" customWidth="1"/>
    <col min="2" max="18" width="8.26953125" bestFit="1" customWidth="1"/>
    <col min="19" max="19" width="8.26953125" style="12" bestFit="1" customWidth="1"/>
    <col min="20" max="28" width="7.453125" style="12"/>
  </cols>
  <sheetData>
    <row r="1" spans="1:29" s="12" customFormat="1" x14ac:dyDescent="0.35"/>
    <row r="2" spans="1:29" s="12" customFormat="1" x14ac:dyDescent="0.35">
      <c r="B2" s="64" t="s">
        <v>37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</row>
    <row r="3" spans="1:29" x14ac:dyDescent="0.35">
      <c r="A3" s="12"/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10</v>
      </c>
      <c r="L3" s="16" t="s">
        <v>11</v>
      </c>
      <c r="M3" s="16" t="s">
        <v>12</v>
      </c>
      <c r="N3" s="16" t="s">
        <v>13</v>
      </c>
      <c r="O3" s="16" t="s">
        <v>14</v>
      </c>
      <c r="P3" s="16" t="s">
        <v>15</v>
      </c>
      <c r="Q3" s="16" t="s">
        <v>17</v>
      </c>
      <c r="R3" s="16" t="s">
        <v>32</v>
      </c>
      <c r="S3" s="16" t="s">
        <v>33</v>
      </c>
      <c r="AC3" s="12"/>
    </row>
    <row r="4" spans="1:29" x14ac:dyDescent="0.35">
      <c r="A4" s="13" t="s">
        <v>18</v>
      </c>
      <c r="B4" s="14"/>
      <c r="C4" s="14">
        <v>210.1</v>
      </c>
      <c r="D4" s="14">
        <v>223.6</v>
      </c>
      <c r="E4" s="14">
        <v>324.5</v>
      </c>
      <c r="F4" s="14">
        <v>205.2</v>
      </c>
      <c r="G4" s="25">
        <v>308</v>
      </c>
      <c r="H4" s="14">
        <v>376.1</v>
      </c>
      <c r="I4" s="14">
        <v>598.1</v>
      </c>
      <c r="J4" s="14">
        <v>197.2</v>
      </c>
      <c r="K4" s="14">
        <v>418.7</v>
      </c>
      <c r="L4" s="14">
        <v>142.80000000000001</v>
      </c>
      <c r="M4" s="14">
        <v>244.1</v>
      </c>
      <c r="N4" s="14">
        <v>231.8</v>
      </c>
      <c r="O4" s="14">
        <v>276.39999999999998</v>
      </c>
      <c r="P4" s="14">
        <v>653.29999999999995</v>
      </c>
      <c r="Q4" s="14">
        <v>400.9</v>
      </c>
      <c r="R4" s="15">
        <v>364.6</v>
      </c>
      <c r="S4" s="15">
        <v>367.8</v>
      </c>
      <c r="AC4" s="12"/>
    </row>
    <row r="5" spans="1:29" x14ac:dyDescent="0.35">
      <c r="A5" s="17" t="s">
        <v>19</v>
      </c>
      <c r="B5" s="18">
        <v>250.7</v>
      </c>
      <c r="C5" s="24">
        <v>192</v>
      </c>
      <c r="D5" s="18">
        <v>204.9</v>
      </c>
      <c r="E5" s="18">
        <v>346.5</v>
      </c>
      <c r="F5" s="18">
        <v>248.30000000000013</v>
      </c>
      <c r="G5" s="18">
        <v>293.8</v>
      </c>
      <c r="H5" s="24">
        <v>429</v>
      </c>
      <c r="I5" s="18">
        <v>591.1</v>
      </c>
      <c r="J5" s="18">
        <v>259.8</v>
      </c>
      <c r="K5" s="18">
        <v>447.6</v>
      </c>
      <c r="L5" s="18">
        <v>318</v>
      </c>
      <c r="M5" s="18">
        <v>228.2</v>
      </c>
      <c r="N5" s="18">
        <v>334.4</v>
      </c>
      <c r="O5" s="18">
        <v>272.2</v>
      </c>
      <c r="P5" s="18">
        <v>706.4</v>
      </c>
      <c r="Q5" s="18">
        <v>519.4</v>
      </c>
      <c r="R5" s="19">
        <v>540.5</v>
      </c>
      <c r="S5" s="19">
        <v>451.8</v>
      </c>
      <c r="AC5" s="12"/>
    </row>
    <row r="6" spans="1:29" x14ac:dyDescent="0.35">
      <c r="A6" s="13" t="s">
        <v>20</v>
      </c>
      <c r="B6" s="14">
        <v>477.1</v>
      </c>
      <c r="C6" s="14">
        <v>468.7</v>
      </c>
      <c r="D6" s="14">
        <v>532.20000000000005</v>
      </c>
      <c r="E6" s="14">
        <v>577.4</v>
      </c>
      <c r="F6" s="14">
        <v>434.70000000000016</v>
      </c>
      <c r="G6" s="14">
        <v>617.9</v>
      </c>
      <c r="H6" s="14">
        <v>968.9</v>
      </c>
      <c r="I6" s="14">
        <v>807.4</v>
      </c>
      <c r="J6" s="14">
        <v>725.9</v>
      </c>
      <c r="K6" s="14">
        <v>760.8</v>
      </c>
      <c r="L6" s="14">
        <v>812.96999999999991</v>
      </c>
      <c r="M6" s="14">
        <v>579.6</v>
      </c>
      <c r="N6" s="14">
        <v>678</v>
      </c>
      <c r="O6" s="14">
        <v>808.3</v>
      </c>
      <c r="P6" s="14">
        <v>1070.4000000000001</v>
      </c>
      <c r="Q6" s="14">
        <v>869.5</v>
      </c>
      <c r="R6" s="15">
        <v>985.5</v>
      </c>
      <c r="S6" s="15">
        <v>638.9</v>
      </c>
      <c r="AC6" s="12"/>
    </row>
    <row r="7" spans="1:29" x14ac:dyDescent="0.35">
      <c r="A7" s="17" t="s">
        <v>21</v>
      </c>
      <c r="B7" s="18">
        <v>700.8</v>
      </c>
      <c r="C7" s="18">
        <v>786.2</v>
      </c>
      <c r="D7" s="18">
        <v>885.90000000000009</v>
      </c>
      <c r="E7" s="18">
        <v>783.5</v>
      </c>
      <c r="F7" s="18">
        <v>796.10000000000014</v>
      </c>
      <c r="G7" s="18">
        <v>1053.3</v>
      </c>
      <c r="H7" s="19">
        <v>1435.7</v>
      </c>
      <c r="I7" s="19">
        <v>888.2</v>
      </c>
      <c r="J7" s="19">
        <v>1057.2</v>
      </c>
      <c r="K7" s="19">
        <v>819.2</v>
      </c>
      <c r="L7" s="19">
        <v>1079.0999999999999</v>
      </c>
      <c r="M7" s="19">
        <v>970.4</v>
      </c>
      <c r="N7" s="19">
        <v>984.6</v>
      </c>
      <c r="O7" s="19">
        <v>1374.9</v>
      </c>
      <c r="P7" s="19">
        <v>1298</v>
      </c>
      <c r="Q7" s="19">
        <v>1108.0999999999999</v>
      </c>
      <c r="R7" s="19">
        <v>1341.6</v>
      </c>
      <c r="S7" s="19">
        <v>763.7</v>
      </c>
      <c r="AC7" s="12"/>
    </row>
    <row r="8" spans="1:29" x14ac:dyDescent="0.35">
      <c r="A8" s="13" t="s">
        <v>22</v>
      </c>
      <c r="B8" s="14">
        <v>774.4</v>
      </c>
      <c r="C8" s="25">
        <v>866</v>
      </c>
      <c r="D8" s="14">
        <v>996.40000000000009</v>
      </c>
      <c r="E8" s="25">
        <v>925</v>
      </c>
      <c r="F8" s="25">
        <v>914</v>
      </c>
      <c r="G8" s="14">
        <v>1202.8</v>
      </c>
      <c r="H8" s="28">
        <v>1472</v>
      </c>
      <c r="I8" s="15">
        <v>866.8</v>
      </c>
      <c r="J8" s="15">
        <v>1207.8</v>
      </c>
      <c r="K8" s="15">
        <v>767.6</v>
      </c>
      <c r="L8" s="15">
        <v>1086.4000000000001</v>
      </c>
      <c r="M8" s="15">
        <v>996.3</v>
      </c>
      <c r="N8" s="15">
        <v>1062.9000000000001</v>
      </c>
      <c r="O8" s="15">
        <v>1530.4</v>
      </c>
      <c r="P8" s="15">
        <v>1302.0999999999999</v>
      </c>
      <c r="Q8" s="15">
        <v>1198.5999999999999</v>
      </c>
      <c r="R8" s="15">
        <v>1335.4</v>
      </c>
      <c r="S8" s="15">
        <v>740.7</v>
      </c>
      <c r="AC8" s="12"/>
    </row>
    <row r="9" spans="1:29" x14ac:dyDescent="0.35">
      <c r="A9" s="17" t="s">
        <v>23</v>
      </c>
      <c r="B9" s="18">
        <v>741.6</v>
      </c>
      <c r="C9" s="18">
        <v>853.2</v>
      </c>
      <c r="D9" s="24">
        <v>970</v>
      </c>
      <c r="E9" s="18">
        <v>896.3</v>
      </c>
      <c r="F9" s="18">
        <v>1054.7</v>
      </c>
      <c r="G9" s="24">
        <v>1133</v>
      </c>
      <c r="H9" s="19">
        <v>1388.7</v>
      </c>
      <c r="I9" s="19">
        <v>826.3</v>
      </c>
      <c r="J9" s="19">
        <v>1271.5999999999999</v>
      </c>
      <c r="K9" s="19">
        <v>690.1</v>
      </c>
      <c r="L9" s="19">
        <v>1000.4000000000001</v>
      </c>
      <c r="M9" s="19">
        <v>895.8</v>
      </c>
      <c r="N9" s="19">
        <v>997.4</v>
      </c>
      <c r="O9" s="19">
        <v>1474.9</v>
      </c>
      <c r="P9" s="19">
        <v>1186.7</v>
      </c>
      <c r="Q9" s="19">
        <v>1102.5999999999999</v>
      </c>
      <c r="R9" s="19">
        <v>1219.0999999999999</v>
      </c>
      <c r="S9" s="19">
        <v>671.5</v>
      </c>
      <c r="AC9" s="12"/>
    </row>
    <row r="10" spans="1:29" x14ac:dyDescent="0.35">
      <c r="A10" s="17" t="s">
        <v>24</v>
      </c>
      <c r="B10" s="18">
        <v>687.7</v>
      </c>
      <c r="C10" s="18">
        <v>782.3</v>
      </c>
      <c r="D10" s="18">
        <v>885.49999999999989</v>
      </c>
      <c r="E10" s="24">
        <v>805</v>
      </c>
      <c r="F10" s="18">
        <v>983.5</v>
      </c>
      <c r="G10" s="19">
        <v>1030.4000000000001</v>
      </c>
      <c r="H10" s="19">
        <v>1291.2</v>
      </c>
      <c r="I10" s="19">
        <v>758.3</v>
      </c>
      <c r="J10" s="19">
        <v>1153.0999999999999</v>
      </c>
      <c r="K10" s="19">
        <v>610.1</v>
      </c>
      <c r="L10" s="19">
        <v>887</v>
      </c>
      <c r="M10" s="19">
        <v>806.6</v>
      </c>
      <c r="N10" s="19">
        <v>914</v>
      </c>
      <c r="O10" s="19">
        <v>1363.5</v>
      </c>
      <c r="P10" s="19">
        <v>1092.9000000000001</v>
      </c>
      <c r="Q10" s="19">
        <v>977.3</v>
      </c>
      <c r="R10" s="19">
        <v>1084.5999999999999</v>
      </c>
      <c r="S10" s="19">
        <v>609.6</v>
      </c>
      <c r="AC10" s="12"/>
    </row>
    <row r="11" spans="1:29" x14ac:dyDescent="0.35">
      <c r="A11" s="17" t="s">
        <v>25</v>
      </c>
      <c r="B11" s="18">
        <v>607.29999999999995</v>
      </c>
      <c r="C11" s="18">
        <v>691.5</v>
      </c>
      <c r="D11" s="18">
        <v>804.3</v>
      </c>
      <c r="E11" s="18">
        <v>707.9</v>
      </c>
      <c r="F11" s="18">
        <v>875.6</v>
      </c>
      <c r="G11" s="18">
        <v>916.2</v>
      </c>
      <c r="H11" s="27">
        <v>1177</v>
      </c>
      <c r="I11" s="19">
        <v>681.6</v>
      </c>
      <c r="J11" s="19">
        <v>1014.3</v>
      </c>
      <c r="K11" s="19">
        <v>516.9</v>
      </c>
      <c r="L11" s="19">
        <v>771</v>
      </c>
      <c r="M11" s="19">
        <v>691.7</v>
      </c>
      <c r="N11" s="19">
        <v>812.3</v>
      </c>
      <c r="O11" s="19">
        <v>1243.3</v>
      </c>
      <c r="P11" s="19">
        <v>989.9</v>
      </c>
      <c r="Q11" s="19">
        <v>857</v>
      </c>
      <c r="R11" s="19">
        <v>949.4</v>
      </c>
      <c r="S11" s="19">
        <v>531.4</v>
      </c>
      <c r="AC11" s="12"/>
    </row>
    <row r="12" spans="1:29" x14ac:dyDescent="0.35">
      <c r="A12" s="17" t="s">
        <v>26</v>
      </c>
      <c r="B12" s="18">
        <v>521.20000000000005</v>
      </c>
      <c r="C12" s="18">
        <v>607.20000000000005</v>
      </c>
      <c r="D12" s="18">
        <v>717.4</v>
      </c>
      <c r="E12" s="18">
        <v>590.6</v>
      </c>
      <c r="F12" s="18">
        <v>764.7</v>
      </c>
      <c r="G12" s="29">
        <v>805.8</v>
      </c>
      <c r="H12" s="18">
        <v>1063.3</v>
      </c>
      <c r="I12" s="18">
        <v>599.9</v>
      </c>
      <c r="J12" s="18">
        <v>880</v>
      </c>
      <c r="K12" s="18">
        <v>427.3</v>
      </c>
      <c r="L12" s="18">
        <v>653.6</v>
      </c>
      <c r="M12" s="18">
        <v>593.5</v>
      </c>
      <c r="N12" s="18">
        <v>701.2</v>
      </c>
      <c r="O12" s="18">
        <v>1118.2</v>
      </c>
      <c r="P12" s="18">
        <v>867.3</v>
      </c>
      <c r="Q12" s="18">
        <v>749.4</v>
      </c>
      <c r="R12" s="19">
        <v>808.8</v>
      </c>
      <c r="S12" s="27">
        <v>456.4</v>
      </c>
      <c r="AC12" s="12"/>
    </row>
    <row r="13" spans="1:29" x14ac:dyDescent="0.35">
      <c r="A13" s="17" t="s">
        <v>27</v>
      </c>
      <c r="B13" s="18">
        <v>433.1</v>
      </c>
      <c r="C13" s="18">
        <v>515.1</v>
      </c>
      <c r="D13" s="18">
        <v>616.69999999999993</v>
      </c>
      <c r="E13" s="18">
        <v>471.1</v>
      </c>
      <c r="F13" s="18">
        <v>640.80000000000007</v>
      </c>
      <c r="G13" s="29">
        <v>690.8</v>
      </c>
      <c r="H13" s="18">
        <v>939.5</v>
      </c>
      <c r="I13" s="18">
        <v>492.5</v>
      </c>
      <c r="J13" s="18">
        <v>730.4</v>
      </c>
      <c r="K13" s="18">
        <v>331.3</v>
      </c>
      <c r="L13" s="18">
        <v>536.29999999999995</v>
      </c>
      <c r="M13" s="18">
        <v>493</v>
      </c>
      <c r="N13" s="18">
        <v>582.5</v>
      </c>
      <c r="O13" s="18">
        <v>983.1</v>
      </c>
      <c r="P13" s="18">
        <v>730</v>
      </c>
      <c r="Q13" s="18">
        <v>640.4</v>
      </c>
      <c r="R13" s="19">
        <v>697.5</v>
      </c>
      <c r="S13" s="19">
        <v>383.2</v>
      </c>
      <c r="AC13" s="12"/>
    </row>
    <row r="14" spans="1:29" x14ac:dyDescent="0.35">
      <c r="A14" s="17" t="s">
        <v>28</v>
      </c>
      <c r="B14" s="18">
        <v>363.9</v>
      </c>
      <c r="C14" s="18">
        <v>429.1</v>
      </c>
      <c r="D14" s="18">
        <v>527.5</v>
      </c>
      <c r="E14" s="18">
        <v>385.9</v>
      </c>
      <c r="F14" s="18">
        <v>536.5</v>
      </c>
      <c r="G14" s="30">
        <v>590</v>
      </c>
      <c r="H14" s="18">
        <v>819.7</v>
      </c>
      <c r="I14" s="18">
        <v>397.3</v>
      </c>
      <c r="J14" s="18">
        <v>615.1</v>
      </c>
      <c r="K14" s="18">
        <v>261.2</v>
      </c>
      <c r="L14" s="18">
        <v>429.2</v>
      </c>
      <c r="M14" s="18">
        <v>400.4</v>
      </c>
      <c r="N14" s="18">
        <v>485.9</v>
      </c>
      <c r="O14" s="18">
        <v>885.2</v>
      </c>
      <c r="P14" s="18">
        <v>616.29999999999995</v>
      </c>
      <c r="Q14" s="18">
        <v>545.9</v>
      </c>
      <c r="R14" s="19">
        <v>580.79999999999995</v>
      </c>
      <c r="S14" s="19">
        <v>321</v>
      </c>
      <c r="AC14" s="12"/>
    </row>
    <row r="15" spans="1:29" x14ac:dyDescent="0.35">
      <c r="A15" s="17" t="s">
        <v>29</v>
      </c>
      <c r="B15" s="18">
        <v>288</v>
      </c>
      <c r="C15" s="18">
        <v>331.8</v>
      </c>
      <c r="D15" s="18">
        <v>425.7</v>
      </c>
      <c r="E15" s="18">
        <v>285.7</v>
      </c>
      <c r="F15" s="18">
        <v>420.69999999999993</v>
      </c>
      <c r="G15" s="29">
        <v>474.1</v>
      </c>
      <c r="H15" s="18">
        <v>692.5</v>
      </c>
      <c r="I15" s="18">
        <v>300.7</v>
      </c>
      <c r="J15" s="18">
        <v>500.4</v>
      </c>
      <c r="K15" s="18">
        <v>180.7</v>
      </c>
      <c r="L15" s="18">
        <v>331</v>
      </c>
      <c r="M15" s="18">
        <v>305</v>
      </c>
      <c r="N15" s="18">
        <v>375.6</v>
      </c>
      <c r="O15" s="18">
        <v>755.7</v>
      </c>
      <c r="P15" s="18">
        <v>491.2</v>
      </c>
      <c r="Q15" s="18">
        <v>423.6</v>
      </c>
      <c r="R15" s="19">
        <v>454.5</v>
      </c>
      <c r="S15" s="19"/>
      <c r="AC15" s="12"/>
    </row>
    <row r="16" spans="1:29" s="12" customFormat="1" x14ac:dyDescent="0.35"/>
    <row r="17" spans="1:18" s="12" customFormat="1" x14ac:dyDescent="0.35"/>
    <row r="18" spans="1:18" s="12" customFormat="1" x14ac:dyDescent="0.35"/>
    <row r="19" spans="1:18" x14ac:dyDescent="0.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 x14ac:dyDescent="0.3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 ht="13.5" customHeight="1" x14ac:dyDescent="0.3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18" x14ac:dyDescent="0.3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18" x14ac:dyDescent="0.3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 x14ac:dyDescent="0.3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18" x14ac:dyDescent="0.3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1:18" x14ac:dyDescent="0.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18" x14ac:dyDescent="0.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 x14ac:dyDescent="0.3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 x14ac:dyDescent="0.3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 x14ac:dyDescent="0.3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x14ac:dyDescent="0.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x14ac:dyDescent="0.3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x14ac:dyDescent="0.3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 x14ac:dyDescent="0.3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 x14ac:dyDescent="0.3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8" x14ac:dyDescent="0.3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8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 x14ac:dyDescent="0.3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8" x14ac:dyDescent="0.3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18" x14ac:dyDescent="0.3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 x14ac:dyDescent="0.3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 x14ac:dyDescent="0.3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 x14ac:dyDescent="0.3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 x14ac:dyDescent="0.3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 x14ac:dyDescent="0.3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 x14ac:dyDescent="0.3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 x14ac:dyDescent="0.3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 x14ac:dyDescent="0.3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 x14ac:dyDescent="0.3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x14ac:dyDescent="0.3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18" x14ac:dyDescent="0.3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</sheetData>
  <mergeCells count="1">
    <mergeCell ref="B2:R2"/>
  </mergeCells>
  <pageMargins left="0.70866141732283472" right="0.70866141732283472" top="0.74803149606299213" bottom="0.74803149606299213" header="0.31496062992125984" footer="0.31496062992125984"/>
  <pageSetup paperSize="9" orientation="landscape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9D8DE-75F7-40D8-B57F-521A4E86BB56}">
  <sheetPr>
    <tabColor rgb="FFFFFF00"/>
  </sheetPr>
  <dimension ref="B1:J326"/>
  <sheetViews>
    <sheetView tabSelected="1" topLeftCell="A157" workbookViewId="0">
      <selection activeCell="A167" sqref="A167"/>
    </sheetView>
  </sheetViews>
  <sheetFormatPr defaultColWidth="10.90625" defaultRowHeight="12.5" x14ac:dyDescent="0.25"/>
  <cols>
    <col min="1" max="1" width="10.90625" style="36"/>
    <col min="2" max="2" width="10.90625" style="63"/>
    <col min="3" max="3" width="11.1796875" style="36" bestFit="1" customWidth="1"/>
    <col min="4" max="4" width="10.90625" style="36"/>
    <col min="5" max="5" width="12.7265625" style="36" bestFit="1" customWidth="1"/>
    <col min="6" max="6" width="10.90625" style="36"/>
    <col min="7" max="7" width="12.7265625" style="36" bestFit="1" customWidth="1"/>
    <col min="8" max="8" width="16.7265625" style="36" customWidth="1"/>
    <col min="9" max="16384" width="10.90625" style="36"/>
  </cols>
  <sheetData>
    <row r="1" spans="2:8" ht="13" thickBot="1" x14ac:dyDescent="0.3"/>
    <row r="2" spans="2:8" ht="19" thickTop="1" thickBot="1" x14ac:dyDescent="0.45">
      <c r="B2" s="63" t="s">
        <v>1165</v>
      </c>
      <c r="C2" s="65"/>
      <c r="D2" s="65"/>
      <c r="E2" s="65"/>
      <c r="F2" s="65"/>
      <c r="G2" s="65"/>
      <c r="H2" s="66"/>
    </row>
    <row r="3" spans="2:8" ht="13.5" thickTop="1" thickBot="1" x14ac:dyDescent="0.3">
      <c r="C3" s="37"/>
      <c r="D3" s="37"/>
      <c r="E3" s="37"/>
      <c r="F3" s="37"/>
      <c r="G3" s="37"/>
      <c r="H3" s="37"/>
    </row>
    <row r="4" spans="2:8" ht="13" thickTop="1" x14ac:dyDescent="0.25">
      <c r="C4" s="67" t="s">
        <v>1159</v>
      </c>
      <c r="D4" s="68"/>
      <c r="E4" s="67" t="s">
        <v>1158</v>
      </c>
      <c r="F4" s="68"/>
      <c r="G4" s="67" t="s">
        <v>1160</v>
      </c>
      <c r="H4" s="68"/>
    </row>
    <row r="5" spans="2:8" ht="13" thickBot="1" x14ac:dyDescent="0.3">
      <c r="B5" s="63" t="s">
        <v>1164</v>
      </c>
      <c r="C5" s="38" t="s">
        <v>41</v>
      </c>
      <c r="D5" s="39" t="s">
        <v>1162</v>
      </c>
      <c r="E5" s="38" t="s">
        <v>41</v>
      </c>
      <c r="F5" s="39" t="s">
        <v>1161</v>
      </c>
      <c r="G5" s="38" t="s">
        <v>41</v>
      </c>
      <c r="H5" s="39" t="s">
        <v>1163</v>
      </c>
    </row>
    <row r="6" spans="2:8" ht="13" thickTop="1" x14ac:dyDescent="0.25">
      <c r="B6" s="63">
        <v>35431</v>
      </c>
      <c r="C6" s="53">
        <v>674420</v>
      </c>
      <c r="D6" s="54">
        <v>2.6816999999999998</v>
      </c>
      <c r="E6" s="53">
        <v>2927620</v>
      </c>
      <c r="F6" s="54">
        <v>2.5667300000000002</v>
      </c>
      <c r="G6" s="53">
        <v>1135920</v>
      </c>
      <c r="H6" s="54">
        <v>2.39947</v>
      </c>
    </row>
    <row r="7" spans="2:8" x14ac:dyDescent="0.25">
      <c r="B7" s="63">
        <v>35462</v>
      </c>
      <c r="C7" s="53">
        <v>596990</v>
      </c>
      <c r="D7" s="54">
        <v>2.5959299999999996</v>
      </c>
      <c r="E7" s="53">
        <v>2893270</v>
      </c>
      <c r="F7" s="54">
        <v>2.4071700000000003</v>
      </c>
      <c r="G7" s="53">
        <v>7255230</v>
      </c>
      <c r="H7" s="54">
        <v>2.1636799999999998</v>
      </c>
    </row>
    <row r="8" spans="2:8" x14ac:dyDescent="0.25">
      <c r="B8" s="63">
        <v>35490</v>
      </c>
      <c r="C8" s="53">
        <v>275000</v>
      </c>
      <c r="D8" s="54">
        <v>2.5966499999999999</v>
      </c>
      <c r="E8" s="53">
        <v>2555380</v>
      </c>
      <c r="F8" s="54">
        <v>2.4493299999999998</v>
      </c>
      <c r="G8" s="53">
        <v>13309570</v>
      </c>
      <c r="H8" s="54">
        <v>2.1251500000000001</v>
      </c>
    </row>
    <row r="9" spans="2:8" x14ac:dyDescent="0.25">
      <c r="B9" s="63">
        <v>35521</v>
      </c>
      <c r="C9" s="53">
        <v>434960</v>
      </c>
      <c r="D9" s="54">
        <v>2.6753299999999998</v>
      </c>
      <c r="E9" s="53">
        <v>4730090</v>
      </c>
      <c r="F9" s="54">
        <v>2.4500700000000002</v>
      </c>
      <c r="G9" s="53">
        <v>6678860</v>
      </c>
      <c r="H9" s="54">
        <v>1.9501700000000002</v>
      </c>
    </row>
    <row r="10" spans="2:8" x14ac:dyDescent="0.25">
      <c r="B10" s="63">
        <v>35551</v>
      </c>
      <c r="C10" s="53">
        <v>325000</v>
      </c>
      <c r="D10" s="54">
        <v>2.6105700000000001</v>
      </c>
      <c r="E10" s="53">
        <v>2045050</v>
      </c>
      <c r="F10" s="54">
        <v>2.2799499999999999</v>
      </c>
      <c r="G10" s="53">
        <v>7939540</v>
      </c>
      <c r="H10" s="54">
        <v>1.7568499999999998</v>
      </c>
    </row>
    <row r="11" spans="2:8" x14ac:dyDescent="0.25">
      <c r="B11" s="63">
        <v>35582</v>
      </c>
      <c r="C11" s="53">
        <v>930000</v>
      </c>
      <c r="D11" s="54">
        <v>2.56027</v>
      </c>
      <c r="E11" s="53">
        <v>5061830</v>
      </c>
      <c r="F11" s="54">
        <v>2.1893899999999999</v>
      </c>
      <c r="G11" s="53">
        <v>18251370</v>
      </c>
      <c r="H11" s="54">
        <v>1.77382</v>
      </c>
    </row>
    <row r="12" spans="2:8" x14ac:dyDescent="0.25">
      <c r="B12" s="63">
        <v>35612</v>
      </c>
      <c r="C12" s="53">
        <v>831000</v>
      </c>
      <c r="D12" s="54">
        <v>2.4722</v>
      </c>
      <c r="E12" s="53">
        <v>4904600</v>
      </c>
      <c r="F12" s="54">
        <v>2.1335000000000002</v>
      </c>
      <c r="G12" s="53">
        <v>15690470</v>
      </c>
      <c r="H12" s="54">
        <v>1.8587100000000001</v>
      </c>
    </row>
    <row r="13" spans="2:8" x14ac:dyDescent="0.25">
      <c r="B13" s="63">
        <v>35643</v>
      </c>
      <c r="C13" s="53">
        <v>641850</v>
      </c>
      <c r="D13" s="54">
        <v>2.4194599999999999</v>
      </c>
      <c r="E13" s="53">
        <v>2182290</v>
      </c>
      <c r="F13" s="54">
        <v>2.1265900000000002</v>
      </c>
      <c r="G13" s="53">
        <v>9656450</v>
      </c>
      <c r="H13" s="54">
        <v>1.9663900000000001</v>
      </c>
    </row>
    <row r="14" spans="2:8" x14ac:dyDescent="0.25">
      <c r="B14" s="63">
        <v>35674</v>
      </c>
      <c r="C14" s="53">
        <v>918000</v>
      </c>
      <c r="D14" s="54">
        <v>2.3949000000000003</v>
      </c>
      <c r="E14" s="53">
        <v>1627410</v>
      </c>
      <c r="F14" s="54">
        <v>2.13314</v>
      </c>
      <c r="G14" s="53">
        <v>3430150</v>
      </c>
      <c r="H14" s="54">
        <v>2.00848</v>
      </c>
    </row>
    <row r="15" spans="2:8" x14ac:dyDescent="0.25">
      <c r="B15" s="63">
        <v>35704</v>
      </c>
      <c r="C15" s="55">
        <v>177300</v>
      </c>
      <c r="D15" s="56">
        <v>2.2933000000000003</v>
      </c>
      <c r="E15" s="55">
        <v>3601390</v>
      </c>
      <c r="F15" s="56">
        <v>2.0261</v>
      </c>
      <c r="G15" s="55">
        <v>2937270</v>
      </c>
      <c r="H15" s="56">
        <v>1.8871800000000001</v>
      </c>
    </row>
    <row r="16" spans="2:8" x14ac:dyDescent="0.25">
      <c r="B16" s="63">
        <v>35735</v>
      </c>
      <c r="C16" s="55">
        <v>153000</v>
      </c>
      <c r="D16" s="56">
        <v>2.2286599999999996</v>
      </c>
      <c r="E16" s="55">
        <v>5654390</v>
      </c>
      <c r="F16" s="56">
        <v>1.9787600000000001</v>
      </c>
      <c r="G16" s="55">
        <v>8591560</v>
      </c>
      <c r="H16" s="56">
        <v>1.8773900000000001</v>
      </c>
    </row>
    <row r="17" spans="2:8" ht="13" thickBot="1" x14ac:dyDescent="0.3">
      <c r="B17" s="63">
        <v>35765</v>
      </c>
      <c r="C17" s="57">
        <v>244210</v>
      </c>
      <c r="D17" s="58">
        <v>2.0775700000000001</v>
      </c>
      <c r="E17" s="57">
        <v>1908020</v>
      </c>
      <c r="F17" s="58">
        <v>1.9692499999999999</v>
      </c>
      <c r="G17" s="57">
        <v>2333900</v>
      </c>
      <c r="H17" s="58">
        <v>1.7841900000000002</v>
      </c>
    </row>
    <row r="18" spans="2:8" x14ac:dyDescent="0.25">
      <c r="B18" s="63">
        <v>35796</v>
      </c>
      <c r="C18" s="55">
        <v>651670</v>
      </c>
      <c r="D18" s="56">
        <v>2.05728</v>
      </c>
      <c r="E18" s="55">
        <v>4381330</v>
      </c>
      <c r="F18" s="56">
        <v>1.84585</v>
      </c>
      <c r="G18" s="55">
        <v>5303430</v>
      </c>
      <c r="H18" s="56">
        <v>1.68987</v>
      </c>
    </row>
    <row r="19" spans="2:8" x14ac:dyDescent="0.25">
      <c r="B19" s="63">
        <v>35827</v>
      </c>
      <c r="C19" s="55">
        <v>960600</v>
      </c>
      <c r="D19" s="56">
        <v>1.9389400000000001</v>
      </c>
      <c r="E19" s="55">
        <v>4030950</v>
      </c>
      <c r="F19" s="56">
        <v>1.74363</v>
      </c>
      <c r="G19" s="55">
        <v>11913690</v>
      </c>
      <c r="H19" s="56">
        <v>1.6169800000000001</v>
      </c>
    </row>
    <row r="20" spans="2:8" x14ac:dyDescent="0.25">
      <c r="B20" s="63">
        <v>35855</v>
      </c>
      <c r="C20" s="55">
        <v>1655170</v>
      </c>
      <c r="D20" s="56">
        <v>1.9383800000000002</v>
      </c>
      <c r="E20" s="55">
        <v>4185149.9999999995</v>
      </c>
      <c r="F20" s="56">
        <v>1.78328</v>
      </c>
      <c r="G20" s="55">
        <v>9863670</v>
      </c>
      <c r="H20" s="56">
        <v>1.57548</v>
      </c>
    </row>
    <row r="21" spans="2:8" x14ac:dyDescent="0.25">
      <c r="B21" s="63">
        <v>35886</v>
      </c>
      <c r="C21" s="55">
        <v>1335990</v>
      </c>
      <c r="D21" s="56">
        <v>1.8959900000000001</v>
      </c>
      <c r="E21" s="55">
        <v>4521160</v>
      </c>
      <c r="F21" s="56">
        <v>1.7916099999999999</v>
      </c>
      <c r="G21" s="55">
        <v>16121720</v>
      </c>
      <c r="H21" s="56">
        <v>1.60334</v>
      </c>
    </row>
    <row r="22" spans="2:8" x14ac:dyDescent="0.25">
      <c r="B22" s="63">
        <v>35916</v>
      </c>
      <c r="C22" s="55">
        <v>537690</v>
      </c>
      <c r="D22" s="56">
        <v>1.93676</v>
      </c>
      <c r="E22" s="55">
        <v>4132580</v>
      </c>
      <c r="F22" s="56">
        <v>1.8048900000000001</v>
      </c>
      <c r="G22" s="55">
        <v>11681930</v>
      </c>
      <c r="H22" s="56">
        <v>1.60375</v>
      </c>
    </row>
    <row r="23" spans="2:8" x14ac:dyDescent="0.25">
      <c r="B23" s="63">
        <v>35947</v>
      </c>
      <c r="C23" s="55">
        <v>865200</v>
      </c>
      <c r="D23" s="56">
        <v>1.95713</v>
      </c>
      <c r="E23" s="55">
        <v>6236560</v>
      </c>
      <c r="F23" s="56">
        <v>1.79287</v>
      </c>
      <c r="G23" s="55">
        <v>6224950</v>
      </c>
      <c r="H23" s="56">
        <v>1.6210199999999999</v>
      </c>
    </row>
    <row r="24" spans="2:8" x14ac:dyDescent="0.25">
      <c r="B24" s="63">
        <v>35977</v>
      </c>
      <c r="C24" s="55">
        <v>1521420</v>
      </c>
      <c r="D24" s="56">
        <v>1.91221</v>
      </c>
      <c r="E24" s="55">
        <v>6007090</v>
      </c>
      <c r="F24" s="56">
        <v>1.7913599999999998</v>
      </c>
      <c r="G24" s="55">
        <v>9810930</v>
      </c>
      <c r="H24" s="56">
        <v>1.6267499999999999</v>
      </c>
    </row>
    <row r="25" spans="2:8" x14ac:dyDescent="0.25">
      <c r="B25" s="63">
        <v>36008</v>
      </c>
      <c r="C25" s="55">
        <v>3492190</v>
      </c>
      <c r="D25" s="56">
        <v>1.93018</v>
      </c>
      <c r="E25" s="55">
        <v>6376950</v>
      </c>
      <c r="F25" s="56">
        <v>1.8218800000000002</v>
      </c>
      <c r="G25" s="55">
        <v>20721340</v>
      </c>
      <c r="H25" s="56">
        <v>1.6598199999999999</v>
      </c>
    </row>
    <row r="26" spans="2:8" x14ac:dyDescent="0.25">
      <c r="B26" s="63">
        <v>36039</v>
      </c>
      <c r="C26" s="55">
        <v>1952210</v>
      </c>
      <c r="D26" s="56">
        <v>1.9541099999999998</v>
      </c>
      <c r="E26" s="55">
        <v>6384070</v>
      </c>
      <c r="F26" s="56">
        <v>1.80785</v>
      </c>
      <c r="G26" s="55">
        <v>13921350</v>
      </c>
      <c r="H26" s="56">
        <v>1.6617200000000001</v>
      </c>
    </row>
    <row r="27" spans="2:8" x14ac:dyDescent="0.25">
      <c r="B27" s="63">
        <v>36069</v>
      </c>
      <c r="C27" s="53">
        <v>621390</v>
      </c>
      <c r="D27" s="54">
        <v>1.9228299999999998</v>
      </c>
      <c r="E27" s="53">
        <v>8046660</v>
      </c>
      <c r="F27" s="54">
        <v>1.7783900000000001</v>
      </c>
      <c r="G27" s="53">
        <v>11498500</v>
      </c>
      <c r="H27" s="54">
        <v>1.68008</v>
      </c>
    </row>
    <row r="28" spans="2:8" x14ac:dyDescent="0.25">
      <c r="B28" s="63">
        <v>36100</v>
      </c>
      <c r="C28" s="53">
        <v>519000</v>
      </c>
      <c r="D28" s="54">
        <v>1.9028499999999999</v>
      </c>
      <c r="E28" s="53">
        <v>3267190</v>
      </c>
      <c r="F28" s="54">
        <v>1.77847</v>
      </c>
      <c r="G28" s="53">
        <v>3908850</v>
      </c>
      <c r="H28" s="54">
        <v>1.67171</v>
      </c>
    </row>
    <row r="29" spans="2:8" ht="13" thickBot="1" x14ac:dyDescent="0.3">
      <c r="B29" s="63">
        <v>36130</v>
      </c>
      <c r="C29" s="59">
        <v>1854560</v>
      </c>
      <c r="D29" s="60">
        <v>1.8980399999999999</v>
      </c>
      <c r="E29" s="59">
        <v>3818760</v>
      </c>
      <c r="F29" s="60">
        <v>1.8153699999999999</v>
      </c>
      <c r="G29" s="59">
        <v>1874910</v>
      </c>
      <c r="H29" s="60">
        <v>1.6681199999999998</v>
      </c>
    </row>
    <row r="30" spans="2:8" x14ac:dyDescent="0.25">
      <c r="B30" s="63">
        <v>36161</v>
      </c>
      <c r="C30" s="53">
        <v>28121440</v>
      </c>
      <c r="D30" s="54">
        <v>2.20668</v>
      </c>
      <c r="E30" s="53">
        <v>2669120</v>
      </c>
      <c r="F30" s="54">
        <v>2.13802</v>
      </c>
      <c r="G30" s="53">
        <v>379030</v>
      </c>
      <c r="H30" s="54">
        <v>1.80884</v>
      </c>
    </row>
    <row r="31" spans="2:8" x14ac:dyDescent="0.25">
      <c r="B31" s="63">
        <v>36192</v>
      </c>
      <c r="C31" s="53">
        <v>10673900</v>
      </c>
      <c r="D31" s="54">
        <v>2.4883000000000002</v>
      </c>
      <c r="E31" s="53">
        <v>2162000</v>
      </c>
      <c r="F31" s="54">
        <v>2.4970599999999998</v>
      </c>
      <c r="G31" s="53">
        <v>248900</v>
      </c>
      <c r="H31" s="54">
        <v>2.15584</v>
      </c>
    </row>
    <row r="32" spans="2:8" x14ac:dyDescent="0.25">
      <c r="B32" s="63">
        <v>36220</v>
      </c>
      <c r="C32" s="53">
        <v>841990</v>
      </c>
      <c r="D32" s="54">
        <v>2.5407700000000002</v>
      </c>
      <c r="E32" s="53">
        <v>2175410</v>
      </c>
      <c r="F32" s="54">
        <v>2.4209299999999998</v>
      </c>
      <c r="G32" s="53">
        <v>25000</v>
      </c>
      <c r="H32" s="54">
        <v>2.3740000000000001</v>
      </c>
    </row>
    <row r="33" spans="2:8" x14ac:dyDescent="0.25">
      <c r="B33" s="63">
        <v>36251</v>
      </c>
      <c r="C33" s="53">
        <v>5540</v>
      </c>
      <c r="D33" s="54">
        <v>2.6745000000000001</v>
      </c>
      <c r="E33" s="53">
        <v>3047500</v>
      </c>
      <c r="F33" s="54">
        <v>2.52719</v>
      </c>
      <c r="G33" s="53">
        <v>175000</v>
      </c>
      <c r="H33" s="54">
        <v>2.4469799999999999</v>
      </c>
    </row>
    <row r="34" spans="2:8" x14ac:dyDescent="0.25">
      <c r="B34" s="63">
        <v>36281</v>
      </c>
      <c r="C34" s="53">
        <v>861800</v>
      </c>
      <c r="D34" s="54">
        <v>2.4684400000000002</v>
      </c>
      <c r="E34" s="53">
        <v>476800</v>
      </c>
      <c r="F34" s="54">
        <v>2.41716</v>
      </c>
      <c r="G34" s="53">
        <v>279400</v>
      </c>
      <c r="H34" s="54">
        <v>2.3466499999999999</v>
      </c>
    </row>
    <row r="35" spans="2:8" x14ac:dyDescent="0.25">
      <c r="B35" s="63">
        <v>36312</v>
      </c>
      <c r="C35" s="53">
        <v>576880</v>
      </c>
      <c r="D35" s="54">
        <v>2.4641500000000001</v>
      </c>
      <c r="E35" s="53">
        <v>653740</v>
      </c>
      <c r="F35" s="54">
        <v>2.3958900000000001</v>
      </c>
      <c r="G35" s="53">
        <v>405000</v>
      </c>
      <c r="H35" s="54">
        <v>2.3466499999999999</v>
      </c>
    </row>
    <row r="36" spans="2:8" x14ac:dyDescent="0.25">
      <c r="B36" s="63">
        <v>36342</v>
      </c>
      <c r="C36" s="53">
        <v>37260</v>
      </c>
      <c r="D36" s="54">
        <v>2.55124</v>
      </c>
      <c r="E36" s="53">
        <v>1011200</v>
      </c>
      <c r="F36" s="54">
        <v>2.48197</v>
      </c>
      <c r="G36" s="53">
        <v>940000</v>
      </c>
      <c r="H36" s="54">
        <v>2.3921199999999998</v>
      </c>
    </row>
    <row r="37" spans="2:8" x14ac:dyDescent="0.25">
      <c r="B37" s="63">
        <v>36373</v>
      </c>
      <c r="C37" s="53">
        <v>557920</v>
      </c>
      <c r="D37" s="54">
        <v>2.5260899999999999</v>
      </c>
      <c r="E37" s="53">
        <v>3053000</v>
      </c>
      <c r="F37" s="54">
        <v>2.5522399999999998</v>
      </c>
      <c r="G37" s="53">
        <v>37000</v>
      </c>
      <c r="H37" s="54">
        <v>2.5055700000000001</v>
      </c>
    </row>
    <row r="38" spans="2:8" x14ac:dyDescent="0.25">
      <c r="B38" s="63">
        <v>36404</v>
      </c>
      <c r="C38" s="53">
        <v>230580</v>
      </c>
      <c r="D38" s="54">
        <v>2.6128299999999998</v>
      </c>
      <c r="E38" s="53">
        <v>1132600</v>
      </c>
      <c r="F38" s="54">
        <v>2.5314899999999998</v>
      </c>
      <c r="G38" s="53">
        <v>65000</v>
      </c>
      <c r="H38" s="54">
        <v>2.4803299999999999</v>
      </c>
    </row>
    <row r="39" spans="2:8" x14ac:dyDescent="0.25">
      <c r="B39" s="63">
        <v>36434</v>
      </c>
      <c r="C39" s="55">
        <v>1540</v>
      </c>
      <c r="D39" s="56">
        <v>2.7646599999999997</v>
      </c>
      <c r="E39" s="55">
        <v>470000</v>
      </c>
      <c r="F39" s="56">
        <v>2.3567300000000002</v>
      </c>
      <c r="G39" s="55">
        <v>516000</v>
      </c>
      <c r="H39" s="56">
        <v>2.1247399999999996</v>
      </c>
    </row>
    <row r="40" spans="2:8" x14ac:dyDescent="0.25">
      <c r="B40" s="63">
        <v>36465</v>
      </c>
      <c r="C40" s="55">
        <v>52000</v>
      </c>
      <c r="D40" s="56">
        <v>2.1756599999999997</v>
      </c>
      <c r="E40" s="55">
        <v>2785000</v>
      </c>
      <c r="F40" s="56">
        <v>2.0419700000000001</v>
      </c>
      <c r="G40" s="61"/>
      <c r="H40" s="61"/>
    </row>
    <row r="41" spans="2:8" ht="13" thickBot="1" x14ac:dyDescent="0.3">
      <c r="B41" s="63">
        <v>36495</v>
      </c>
      <c r="C41" s="57">
        <v>2127800</v>
      </c>
      <c r="D41" s="58">
        <v>2.3679800000000002</v>
      </c>
      <c r="E41" s="57">
        <v>3526430</v>
      </c>
      <c r="F41" s="58">
        <v>2.1935199999999999</v>
      </c>
      <c r="G41" s="57">
        <v>392300</v>
      </c>
      <c r="H41" s="58">
        <v>2.0463200000000001</v>
      </c>
    </row>
    <row r="42" spans="2:8" x14ac:dyDescent="0.25">
      <c r="B42" s="63">
        <v>36526</v>
      </c>
      <c r="C42" s="55">
        <v>2889500</v>
      </c>
      <c r="D42" s="56">
        <v>2.2221299999999999</v>
      </c>
      <c r="E42" s="55">
        <v>5205530</v>
      </c>
      <c r="F42" s="56">
        <v>2.2113299999999998</v>
      </c>
      <c r="G42" s="55">
        <v>913500</v>
      </c>
      <c r="H42" s="56">
        <v>2.1635900000000001</v>
      </c>
    </row>
    <row r="43" spans="2:8" x14ac:dyDescent="0.25">
      <c r="B43" s="63">
        <v>36557</v>
      </c>
      <c r="C43" s="55">
        <v>1198800</v>
      </c>
      <c r="D43" s="56">
        <v>2.24044</v>
      </c>
      <c r="E43" s="55">
        <v>6693690</v>
      </c>
      <c r="F43" s="56">
        <v>2.1501199999999998</v>
      </c>
      <c r="G43" s="55">
        <v>2708610</v>
      </c>
      <c r="H43" s="56">
        <v>2.0921599999999998</v>
      </c>
    </row>
    <row r="44" spans="2:8" x14ac:dyDescent="0.25">
      <c r="B44" s="63">
        <v>36586</v>
      </c>
      <c r="C44" s="55">
        <v>1247710</v>
      </c>
      <c r="D44" s="56">
        <v>2.2231700000000001</v>
      </c>
      <c r="E44" s="55">
        <v>5201980</v>
      </c>
      <c r="F44" s="56">
        <v>1.99285</v>
      </c>
      <c r="G44" s="55">
        <v>2940830</v>
      </c>
      <c r="H44" s="56">
        <v>1.96814</v>
      </c>
    </row>
    <row r="45" spans="2:8" x14ac:dyDescent="0.25">
      <c r="B45" s="63">
        <v>36617</v>
      </c>
      <c r="C45" s="55">
        <v>1886550</v>
      </c>
      <c r="D45" s="56">
        <v>2.0764999999999998</v>
      </c>
      <c r="E45" s="55">
        <v>7459750</v>
      </c>
      <c r="F45" s="56">
        <v>1.8993100000000001</v>
      </c>
      <c r="G45" s="55">
        <v>5476060</v>
      </c>
      <c r="H45" s="56">
        <v>1.83348</v>
      </c>
    </row>
    <row r="46" spans="2:8" x14ac:dyDescent="0.25">
      <c r="B46" s="63">
        <v>36647</v>
      </c>
      <c r="C46" s="55">
        <v>1206590</v>
      </c>
      <c r="D46" s="56">
        <v>2.16812</v>
      </c>
      <c r="E46" s="55">
        <v>9505120</v>
      </c>
      <c r="F46" s="56">
        <v>1.75661</v>
      </c>
      <c r="G46" s="55">
        <v>5844490</v>
      </c>
      <c r="H46" s="56">
        <v>1.64696</v>
      </c>
    </row>
    <row r="47" spans="2:8" x14ac:dyDescent="0.25">
      <c r="B47" s="63">
        <v>36678</v>
      </c>
      <c r="C47" s="55">
        <v>1305850</v>
      </c>
      <c r="D47" s="56">
        <v>2.09924</v>
      </c>
      <c r="E47" s="55">
        <v>19186580</v>
      </c>
      <c r="F47" s="56">
        <v>1.61757</v>
      </c>
      <c r="G47" s="55">
        <v>11253350</v>
      </c>
      <c r="H47" s="56">
        <v>1.5375399999999999</v>
      </c>
    </row>
    <row r="48" spans="2:8" x14ac:dyDescent="0.25">
      <c r="B48" s="63">
        <v>36708</v>
      </c>
      <c r="C48" s="55">
        <v>3286360</v>
      </c>
      <c r="D48" s="56">
        <v>1.9267000000000001</v>
      </c>
      <c r="E48" s="55">
        <v>17810370</v>
      </c>
      <c r="F48" s="56">
        <v>1.7097100000000001</v>
      </c>
      <c r="G48" s="55">
        <v>4567810</v>
      </c>
      <c r="H48" s="56">
        <v>1.6641600000000001</v>
      </c>
    </row>
    <row r="49" spans="2:10" x14ac:dyDescent="0.25">
      <c r="B49" s="63">
        <v>36739</v>
      </c>
      <c r="C49" s="55">
        <v>2265660</v>
      </c>
      <c r="D49" s="56">
        <v>1.7965799999999998</v>
      </c>
      <c r="E49" s="55">
        <v>16021000</v>
      </c>
      <c r="F49" s="56">
        <v>1.7710899999999998</v>
      </c>
      <c r="G49" s="55">
        <v>3426900</v>
      </c>
      <c r="H49" s="56">
        <v>1.7440499999999999</v>
      </c>
    </row>
    <row r="50" spans="2:10" x14ac:dyDescent="0.25">
      <c r="B50" s="63">
        <v>36770</v>
      </c>
      <c r="C50" s="55">
        <v>2112730</v>
      </c>
      <c r="D50" s="56">
        <v>1.73712</v>
      </c>
      <c r="E50" s="55">
        <v>13675140</v>
      </c>
      <c r="F50" s="56">
        <v>1.6919999999999999</v>
      </c>
      <c r="G50" s="55">
        <v>2456170</v>
      </c>
      <c r="H50" s="56">
        <v>1.68133</v>
      </c>
    </row>
    <row r="51" spans="2:10" x14ac:dyDescent="0.25">
      <c r="B51" s="63">
        <v>36800</v>
      </c>
      <c r="C51" s="53">
        <v>5284420</v>
      </c>
      <c r="D51" s="54">
        <v>1.76251</v>
      </c>
      <c r="E51" s="53">
        <v>17429310</v>
      </c>
      <c r="F51" s="54">
        <v>1.7242299999999999</v>
      </c>
      <c r="G51" s="53">
        <v>2715010</v>
      </c>
      <c r="H51" s="54">
        <v>1.7164999999999999</v>
      </c>
    </row>
    <row r="52" spans="2:10" x14ac:dyDescent="0.25">
      <c r="B52" s="63">
        <v>36831</v>
      </c>
      <c r="C52" s="53">
        <v>4792530</v>
      </c>
      <c r="D52" s="54">
        <v>1.7645899999999999</v>
      </c>
      <c r="E52" s="53">
        <v>22778090</v>
      </c>
      <c r="F52" s="54">
        <v>1.69123</v>
      </c>
      <c r="G52" s="53">
        <v>2331020</v>
      </c>
      <c r="H52" s="54">
        <v>1.67682</v>
      </c>
    </row>
    <row r="53" spans="2:10" ht="13" thickBot="1" x14ac:dyDescent="0.3">
      <c r="B53" s="63">
        <v>36861</v>
      </c>
      <c r="C53" s="59">
        <v>5500680</v>
      </c>
      <c r="D53" s="60">
        <v>1.7811400000000002</v>
      </c>
      <c r="E53" s="59">
        <v>13270030</v>
      </c>
      <c r="F53" s="60">
        <v>1.66594</v>
      </c>
      <c r="G53" s="59">
        <v>1179440</v>
      </c>
      <c r="H53" s="60">
        <v>1.6471500000000001</v>
      </c>
    </row>
    <row r="54" spans="2:10" x14ac:dyDescent="0.25">
      <c r="B54" s="63">
        <v>36892</v>
      </c>
      <c r="C54" s="53">
        <v>8590920</v>
      </c>
      <c r="D54" s="54">
        <v>1.6999000000000002</v>
      </c>
      <c r="E54" s="53">
        <v>14698190</v>
      </c>
      <c r="F54" s="54">
        <v>1.6195599999999999</v>
      </c>
      <c r="G54" s="53">
        <v>5749740</v>
      </c>
      <c r="H54" s="54">
        <v>1.58327</v>
      </c>
      <c r="I54" s="51">
        <v>1583.27</v>
      </c>
      <c r="J54" s="51">
        <v>5749.74</v>
      </c>
    </row>
    <row r="55" spans="2:10" x14ac:dyDescent="0.25">
      <c r="B55" s="63">
        <v>36923</v>
      </c>
      <c r="C55" s="53">
        <v>7164280</v>
      </c>
      <c r="D55" s="54">
        <v>1.7060899999999999</v>
      </c>
      <c r="E55" s="53">
        <v>17545560</v>
      </c>
      <c r="F55" s="54">
        <v>1.6029800000000001</v>
      </c>
      <c r="G55" s="53">
        <v>14533450</v>
      </c>
      <c r="H55" s="54">
        <v>1.5668</v>
      </c>
      <c r="I55" s="52">
        <v>1566.8</v>
      </c>
      <c r="J55" s="52">
        <v>14533.45</v>
      </c>
    </row>
    <row r="56" spans="2:10" x14ac:dyDescent="0.25">
      <c r="B56" s="63">
        <v>36951</v>
      </c>
      <c r="C56" s="53">
        <v>7892670</v>
      </c>
      <c r="D56" s="54">
        <v>1.73577</v>
      </c>
      <c r="E56" s="53">
        <v>21582680</v>
      </c>
      <c r="F56" s="54">
        <v>1.62975</v>
      </c>
      <c r="G56" s="53">
        <v>19218540</v>
      </c>
      <c r="H56" s="54">
        <v>1.58623</v>
      </c>
      <c r="I56" s="51">
        <v>1586.23</v>
      </c>
      <c r="J56" s="51">
        <v>19218.54</v>
      </c>
    </row>
    <row r="57" spans="2:10" x14ac:dyDescent="0.25">
      <c r="B57" s="63">
        <v>36982</v>
      </c>
      <c r="C57" s="53">
        <v>7123840</v>
      </c>
      <c r="D57" s="54">
        <v>1.7383900000000001</v>
      </c>
      <c r="E57" s="53">
        <v>15705570</v>
      </c>
      <c r="F57" s="54">
        <v>1.6729100000000001</v>
      </c>
      <c r="G57" s="53">
        <v>12430790</v>
      </c>
      <c r="H57" s="54">
        <v>1.59701</v>
      </c>
      <c r="I57" s="52">
        <v>1597.01</v>
      </c>
      <c r="J57" s="52">
        <v>12430.79</v>
      </c>
    </row>
    <row r="58" spans="2:10" x14ac:dyDescent="0.25">
      <c r="B58" s="63">
        <v>37012</v>
      </c>
      <c r="C58" s="53">
        <v>4488290</v>
      </c>
      <c r="D58" s="54">
        <v>1.75545</v>
      </c>
      <c r="E58" s="53">
        <v>12983960</v>
      </c>
      <c r="F58" s="54">
        <v>1.66587</v>
      </c>
      <c r="G58" s="53">
        <v>15691130</v>
      </c>
      <c r="H58" s="54">
        <v>1.59521</v>
      </c>
      <c r="I58" s="51">
        <v>1595.21</v>
      </c>
      <c r="J58" s="51">
        <v>15691.13</v>
      </c>
    </row>
    <row r="59" spans="2:10" x14ac:dyDescent="0.25">
      <c r="B59" s="63">
        <v>37043</v>
      </c>
      <c r="C59" s="53">
        <v>4403270</v>
      </c>
      <c r="D59" s="54">
        <v>1.7600799999999999</v>
      </c>
      <c r="E59" s="53">
        <v>20545800</v>
      </c>
      <c r="F59" s="54">
        <v>1.64107</v>
      </c>
      <c r="G59" s="53">
        <v>20209530</v>
      </c>
      <c r="H59" s="54">
        <v>1.5794300000000001</v>
      </c>
      <c r="I59" s="52">
        <v>1579.43</v>
      </c>
      <c r="J59" s="52">
        <v>20209.53</v>
      </c>
    </row>
    <row r="60" spans="2:10" x14ac:dyDescent="0.25">
      <c r="B60" s="63">
        <v>37073</v>
      </c>
      <c r="C60" s="53">
        <v>8524710</v>
      </c>
      <c r="D60" s="54">
        <v>1.73709</v>
      </c>
      <c r="E60" s="53">
        <v>16222710</v>
      </c>
      <c r="F60" s="54">
        <v>1.6480699999999999</v>
      </c>
      <c r="G60" s="53">
        <v>16201210</v>
      </c>
      <c r="H60" s="54">
        <v>1.5988599999999999</v>
      </c>
      <c r="I60" s="51">
        <v>1598.86</v>
      </c>
      <c r="J60" s="51">
        <v>16201.21</v>
      </c>
    </row>
    <row r="61" spans="2:10" x14ac:dyDescent="0.25">
      <c r="B61" s="63">
        <v>37104</v>
      </c>
      <c r="C61" s="53">
        <v>7434920</v>
      </c>
      <c r="D61" s="54">
        <v>1.7871700000000001</v>
      </c>
      <c r="E61" s="53">
        <v>23220730</v>
      </c>
      <c r="F61" s="54">
        <v>1.7071800000000001</v>
      </c>
      <c r="G61" s="53">
        <v>8320940.0000000009</v>
      </c>
      <c r="H61" s="54">
        <v>1.6916199999999999</v>
      </c>
      <c r="I61" s="52">
        <v>1691.62</v>
      </c>
      <c r="J61" s="52">
        <v>8320.94</v>
      </c>
    </row>
    <row r="62" spans="2:10" x14ac:dyDescent="0.25">
      <c r="B62" s="63">
        <v>37135</v>
      </c>
      <c r="C62" s="53">
        <v>7995040</v>
      </c>
      <c r="D62" s="54">
        <v>1.8801400000000001</v>
      </c>
      <c r="E62" s="53">
        <v>16489300</v>
      </c>
      <c r="F62" s="54">
        <v>1.8621500000000002</v>
      </c>
      <c r="G62" s="53">
        <v>6163210</v>
      </c>
      <c r="H62" s="54">
        <v>1.8242100000000001</v>
      </c>
      <c r="I62" s="51">
        <v>1824.21</v>
      </c>
      <c r="J62" s="51">
        <v>6163.21</v>
      </c>
    </row>
    <row r="63" spans="2:10" x14ac:dyDescent="0.25">
      <c r="B63" s="63">
        <v>37165</v>
      </c>
      <c r="C63" s="55">
        <v>8709900</v>
      </c>
      <c r="D63" s="56">
        <v>2.0217299999999998</v>
      </c>
      <c r="E63" s="55">
        <v>6582340</v>
      </c>
      <c r="F63" s="56">
        <v>1.9887999999999999</v>
      </c>
      <c r="G63" s="55">
        <v>3767000</v>
      </c>
      <c r="H63" s="56">
        <v>2.0050300000000001</v>
      </c>
      <c r="I63" s="52">
        <v>2005.03</v>
      </c>
      <c r="J63" s="52">
        <v>3767</v>
      </c>
    </row>
    <row r="64" spans="2:10" x14ac:dyDescent="0.25">
      <c r="B64" s="63">
        <v>37196</v>
      </c>
      <c r="C64" s="55">
        <v>6706010</v>
      </c>
      <c r="D64" s="56">
        <v>2.0054500000000002</v>
      </c>
      <c r="E64" s="55">
        <v>4896060</v>
      </c>
      <c r="F64" s="56">
        <v>1.89598</v>
      </c>
      <c r="G64" s="61">
        <v>3096570</v>
      </c>
      <c r="H64" s="61">
        <v>1.8308499999999999</v>
      </c>
      <c r="I64" s="51">
        <v>1830.85</v>
      </c>
      <c r="J64" s="51">
        <v>3096.57</v>
      </c>
    </row>
    <row r="65" spans="2:10" ht="13" thickBot="1" x14ac:dyDescent="0.3">
      <c r="B65" s="63">
        <v>37226</v>
      </c>
      <c r="C65" s="57">
        <v>11426740</v>
      </c>
      <c r="D65" s="58">
        <v>1.8906400000000001</v>
      </c>
      <c r="E65" s="57">
        <v>17111600</v>
      </c>
      <c r="F65" s="58">
        <v>1.75651</v>
      </c>
      <c r="G65" s="57">
        <v>7979870</v>
      </c>
      <c r="H65" s="58">
        <v>1.7144600000000001</v>
      </c>
      <c r="I65" s="52">
        <v>1714.46</v>
      </c>
      <c r="J65" s="52">
        <v>7979.87</v>
      </c>
    </row>
    <row r="66" spans="2:10" x14ac:dyDescent="0.25">
      <c r="B66" s="63">
        <v>37257</v>
      </c>
      <c r="C66" s="55">
        <v>42705270</v>
      </c>
      <c r="D66" s="56">
        <v>1.96248</v>
      </c>
      <c r="E66" s="55">
        <v>46181660</v>
      </c>
      <c r="F66" s="56">
        <v>1.90977</v>
      </c>
      <c r="G66" s="55">
        <v>15306740</v>
      </c>
      <c r="H66" s="56">
        <v>1.84432</v>
      </c>
    </row>
    <row r="67" spans="2:10" x14ac:dyDescent="0.25">
      <c r="B67" s="63">
        <v>37288</v>
      </c>
      <c r="C67" s="55">
        <v>11203870</v>
      </c>
      <c r="D67" s="56">
        <v>1.99996</v>
      </c>
      <c r="E67" s="55">
        <v>30611340</v>
      </c>
      <c r="F67" s="56">
        <v>1.90951</v>
      </c>
      <c r="G67" s="55">
        <v>11370850</v>
      </c>
      <c r="H67" s="56">
        <v>1.8326600000000002</v>
      </c>
    </row>
    <row r="68" spans="2:10" x14ac:dyDescent="0.25">
      <c r="B68" s="63">
        <v>37316</v>
      </c>
      <c r="C68" s="55">
        <v>8270670</v>
      </c>
      <c r="D68" s="56">
        <v>1.9716500000000001</v>
      </c>
      <c r="E68" s="55">
        <v>12959560</v>
      </c>
      <c r="F68" s="56">
        <v>1.8925799999999999</v>
      </c>
      <c r="G68" s="55">
        <v>10235470</v>
      </c>
      <c r="H68" s="56">
        <v>1.8261400000000001</v>
      </c>
    </row>
    <row r="69" spans="2:10" x14ac:dyDescent="0.25">
      <c r="B69" s="63">
        <v>37347</v>
      </c>
      <c r="C69" s="55">
        <v>10192000</v>
      </c>
      <c r="D69" s="56">
        <v>1.9682899999999999</v>
      </c>
      <c r="E69" s="55">
        <v>16309560</v>
      </c>
      <c r="F69" s="56">
        <v>1.8276600000000001</v>
      </c>
      <c r="G69" s="55">
        <v>16833050</v>
      </c>
      <c r="H69" s="56">
        <v>1.7673699999999999</v>
      </c>
    </row>
    <row r="70" spans="2:10" x14ac:dyDescent="0.25">
      <c r="B70" s="63">
        <v>37377</v>
      </c>
      <c r="C70" s="55">
        <v>5877440</v>
      </c>
      <c r="D70" s="56">
        <v>1.82907</v>
      </c>
      <c r="E70" s="55">
        <v>25939350</v>
      </c>
      <c r="F70" s="56">
        <v>1.75244</v>
      </c>
      <c r="G70" s="55">
        <v>18756940</v>
      </c>
      <c r="H70" s="56">
        <v>1.70255</v>
      </c>
    </row>
    <row r="71" spans="2:10" x14ac:dyDescent="0.25">
      <c r="B71" s="63">
        <v>37408</v>
      </c>
      <c r="C71" s="55">
        <v>7741230</v>
      </c>
      <c r="D71" s="56">
        <v>1.83978</v>
      </c>
      <c r="E71" s="55">
        <v>26902280</v>
      </c>
      <c r="F71" s="56">
        <v>1.7789000000000001</v>
      </c>
      <c r="G71" s="55">
        <v>17457460</v>
      </c>
      <c r="H71" s="56">
        <v>1.74054</v>
      </c>
    </row>
    <row r="72" spans="2:10" x14ac:dyDescent="0.25">
      <c r="B72" s="63">
        <v>37438</v>
      </c>
      <c r="C72" s="55">
        <v>16486910</v>
      </c>
      <c r="D72" s="56">
        <v>1.87592</v>
      </c>
      <c r="E72" s="55">
        <v>39609250</v>
      </c>
      <c r="F72" s="56">
        <v>1.8122799999999999</v>
      </c>
      <c r="G72" s="55">
        <v>12358630</v>
      </c>
      <c r="H72" s="56">
        <v>1.7879400000000001</v>
      </c>
    </row>
    <row r="73" spans="2:10" x14ac:dyDescent="0.25">
      <c r="B73" s="63">
        <v>37469</v>
      </c>
      <c r="C73" s="55">
        <v>13790000</v>
      </c>
      <c r="D73" s="56">
        <v>1.9069</v>
      </c>
      <c r="E73" s="55">
        <v>34140520</v>
      </c>
      <c r="F73" s="56">
        <v>1.86432</v>
      </c>
      <c r="G73" s="55">
        <v>6091490</v>
      </c>
      <c r="H73" s="56">
        <v>1.84846</v>
      </c>
    </row>
    <row r="74" spans="2:10" x14ac:dyDescent="0.25">
      <c r="B74" s="63">
        <v>37500</v>
      </c>
      <c r="C74" s="55">
        <v>8771010</v>
      </c>
      <c r="D74" s="56">
        <v>1.9313499999999999</v>
      </c>
      <c r="E74" s="55">
        <v>13067640</v>
      </c>
      <c r="F74" s="56">
        <v>1.9036</v>
      </c>
      <c r="G74" s="55">
        <v>4296300</v>
      </c>
      <c r="H74" s="56">
        <v>1.8502799999999999</v>
      </c>
    </row>
    <row r="75" spans="2:10" x14ac:dyDescent="0.25">
      <c r="B75" s="63">
        <v>37530</v>
      </c>
      <c r="C75" s="53">
        <v>12237540</v>
      </c>
      <c r="D75" s="54">
        <v>1.8837000000000002</v>
      </c>
      <c r="E75" s="53">
        <v>15602690</v>
      </c>
      <c r="F75" s="54">
        <v>1.83138</v>
      </c>
      <c r="G75" s="53">
        <v>7193300</v>
      </c>
      <c r="H75" s="54">
        <v>1.7977300000000001</v>
      </c>
    </row>
    <row r="76" spans="2:10" x14ac:dyDescent="0.25">
      <c r="B76" s="63">
        <v>37561</v>
      </c>
      <c r="C76" s="53">
        <v>19173840</v>
      </c>
      <c r="D76" s="54">
        <v>1.90866</v>
      </c>
      <c r="E76" s="53">
        <v>29218380</v>
      </c>
      <c r="F76" s="54">
        <v>1.8406</v>
      </c>
      <c r="G76" s="53">
        <v>10075740</v>
      </c>
      <c r="H76" s="54">
        <v>1.8085</v>
      </c>
    </row>
    <row r="77" spans="2:10" ht="13" thickBot="1" x14ac:dyDescent="0.3">
      <c r="B77" s="63">
        <v>37591</v>
      </c>
      <c r="C77" s="59">
        <v>9854190</v>
      </c>
      <c r="D77" s="60">
        <v>2.0042599999999999</v>
      </c>
      <c r="E77" s="59">
        <v>11725180</v>
      </c>
      <c r="F77" s="60">
        <v>1.89096</v>
      </c>
      <c r="G77" s="59">
        <v>7470500</v>
      </c>
      <c r="H77" s="60">
        <v>1.8019700000000001</v>
      </c>
    </row>
    <row r="78" spans="2:10" x14ac:dyDescent="0.25">
      <c r="B78" s="63">
        <v>37622</v>
      </c>
      <c r="C78" s="53">
        <v>18343100</v>
      </c>
      <c r="D78" s="54">
        <v>2.0304799999999998</v>
      </c>
      <c r="E78" s="53">
        <v>21368820</v>
      </c>
      <c r="F78" s="54">
        <v>1.9205099999999999</v>
      </c>
      <c r="G78" s="53">
        <v>20539700</v>
      </c>
      <c r="H78" s="54">
        <v>1.8060999999999998</v>
      </c>
    </row>
    <row r="79" spans="2:10" x14ac:dyDescent="0.25">
      <c r="B79" s="63">
        <v>37653</v>
      </c>
      <c r="C79" s="53">
        <v>13606430</v>
      </c>
      <c r="D79" s="54">
        <v>2.0335199999999998</v>
      </c>
      <c r="E79" s="53">
        <v>25601330</v>
      </c>
      <c r="F79" s="54">
        <v>1.8956900000000001</v>
      </c>
      <c r="G79" s="53">
        <v>25716730</v>
      </c>
      <c r="H79" s="54">
        <v>1.8227800000000001</v>
      </c>
    </row>
    <row r="80" spans="2:10" x14ac:dyDescent="0.25">
      <c r="B80" s="63">
        <v>37681</v>
      </c>
      <c r="C80" s="53">
        <v>12829370</v>
      </c>
      <c r="D80" s="54">
        <v>2.07497</v>
      </c>
      <c r="E80" s="53">
        <v>28421720</v>
      </c>
      <c r="F80" s="54">
        <v>1.9650300000000001</v>
      </c>
      <c r="G80" s="53">
        <v>41831160</v>
      </c>
      <c r="H80" s="54">
        <v>1.88897</v>
      </c>
    </row>
    <row r="81" spans="2:8" x14ac:dyDescent="0.25">
      <c r="B81" s="63">
        <v>37712</v>
      </c>
      <c r="C81" s="53">
        <v>8113290</v>
      </c>
      <c r="D81" s="54">
        <v>2.08629</v>
      </c>
      <c r="E81" s="53">
        <v>12183380</v>
      </c>
      <c r="F81" s="54">
        <v>1.9843299999999999</v>
      </c>
      <c r="G81" s="53">
        <v>20075860</v>
      </c>
      <c r="H81" s="54">
        <v>1.9178299999999999</v>
      </c>
    </row>
    <row r="82" spans="2:8" x14ac:dyDescent="0.25">
      <c r="B82" s="63">
        <v>37742</v>
      </c>
      <c r="C82" s="53">
        <v>9029950</v>
      </c>
      <c r="D82" s="54">
        <v>2.14635</v>
      </c>
      <c r="E82" s="53">
        <v>17841820</v>
      </c>
      <c r="F82" s="54">
        <v>2.0637699999999999</v>
      </c>
      <c r="G82" s="53">
        <v>16432390</v>
      </c>
      <c r="H82" s="54">
        <v>1.99089</v>
      </c>
    </row>
    <row r="83" spans="2:8" x14ac:dyDescent="0.25">
      <c r="B83" s="63">
        <v>37773</v>
      </c>
      <c r="C83" s="53">
        <v>6904880</v>
      </c>
      <c r="D83" s="54">
        <v>2.1816399999999998</v>
      </c>
      <c r="E83" s="53">
        <v>13336910</v>
      </c>
      <c r="F83" s="54">
        <v>2.11009</v>
      </c>
      <c r="G83" s="53">
        <v>15932400</v>
      </c>
      <c r="H83" s="54">
        <v>2.0657700000000001</v>
      </c>
    </row>
    <row r="84" spans="2:8" x14ac:dyDescent="0.25">
      <c r="B84" s="63">
        <v>37803</v>
      </c>
      <c r="C84" s="53">
        <v>10336760</v>
      </c>
      <c r="D84" s="54">
        <v>2.35337</v>
      </c>
      <c r="E84" s="53">
        <v>12500560</v>
      </c>
      <c r="F84" s="54">
        <v>2.2770999999999999</v>
      </c>
      <c r="G84" s="53">
        <v>6985820</v>
      </c>
      <c r="H84" s="54">
        <v>2.2101500000000001</v>
      </c>
    </row>
    <row r="85" spans="2:8" x14ac:dyDescent="0.25">
      <c r="B85" s="63">
        <v>37834</v>
      </c>
      <c r="C85" s="53">
        <v>4844730</v>
      </c>
      <c r="D85" s="54">
        <v>2.5948899999999999</v>
      </c>
      <c r="E85" s="53">
        <v>6028130</v>
      </c>
      <c r="F85" s="54">
        <v>2.52285</v>
      </c>
      <c r="G85" s="53">
        <v>4808420</v>
      </c>
      <c r="H85" s="54">
        <v>2.4708399999999999</v>
      </c>
    </row>
    <row r="86" spans="2:8" x14ac:dyDescent="0.25">
      <c r="B86" s="63">
        <v>37865</v>
      </c>
      <c r="C86" s="53">
        <v>6039400</v>
      </c>
      <c r="D86" s="54">
        <v>2.7863500000000001</v>
      </c>
      <c r="E86" s="53">
        <v>3317650</v>
      </c>
      <c r="F86" s="54">
        <v>2.67984</v>
      </c>
      <c r="G86" s="53">
        <v>2110730</v>
      </c>
      <c r="H86" s="54">
        <v>2.56013</v>
      </c>
    </row>
    <row r="87" spans="2:8" x14ac:dyDescent="0.25">
      <c r="B87" s="63">
        <v>37895</v>
      </c>
      <c r="C87" s="55">
        <v>4585730</v>
      </c>
      <c r="D87" s="56">
        <v>2.76831</v>
      </c>
      <c r="E87" s="55">
        <v>4325930</v>
      </c>
      <c r="F87" s="56">
        <v>2.59111</v>
      </c>
      <c r="G87" s="55">
        <v>6501840</v>
      </c>
      <c r="H87" s="56">
        <v>2.38286</v>
      </c>
    </row>
    <row r="88" spans="2:8" x14ac:dyDescent="0.25">
      <c r="B88" s="63">
        <v>37926</v>
      </c>
      <c r="C88" s="55">
        <v>13985670</v>
      </c>
      <c r="D88" s="56">
        <v>2.34795</v>
      </c>
      <c r="E88" s="55">
        <v>3981300</v>
      </c>
      <c r="F88" s="56">
        <v>2.4066000000000001</v>
      </c>
      <c r="G88" s="55">
        <v>7276010</v>
      </c>
      <c r="H88" s="56">
        <v>2.3004000000000002</v>
      </c>
    </row>
    <row r="89" spans="2:8" ht="13" thickBot="1" x14ac:dyDescent="0.3">
      <c r="B89" s="63">
        <v>37956</v>
      </c>
      <c r="C89" s="57">
        <v>36350520</v>
      </c>
      <c r="D89" s="58">
        <v>2.14594</v>
      </c>
      <c r="E89" s="57">
        <v>8022190</v>
      </c>
      <c r="F89" s="58">
        <v>2.01275</v>
      </c>
      <c r="G89" s="57">
        <v>6005460</v>
      </c>
      <c r="H89" s="58">
        <v>1.97001</v>
      </c>
    </row>
    <row r="90" spans="2:8" x14ac:dyDescent="0.25">
      <c r="B90" s="63">
        <v>37987</v>
      </c>
      <c r="C90" s="55">
        <v>41710090</v>
      </c>
      <c r="D90" s="56">
        <v>2.09335</v>
      </c>
      <c r="E90" s="55">
        <v>36141700</v>
      </c>
      <c r="F90" s="56">
        <v>2.0254400000000001</v>
      </c>
      <c r="G90" s="55">
        <v>12474960</v>
      </c>
      <c r="H90" s="56">
        <v>1.9588299999999998</v>
      </c>
    </row>
    <row r="91" spans="2:8" x14ac:dyDescent="0.25">
      <c r="B91" s="63">
        <v>38018</v>
      </c>
      <c r="C91" s="55">
        <v>46115130</v>
      </c>
      <c r="D91" s="56">
        <v>2.2921900000000002</v>
      </c>
      <c r="E91" s="55">
        <v>56618300</v>
      </c>
      <c r="F91" s="56">
        <v>2.2522800000000003</v>
      </c>
      <c r="G91" s="55">
        <v>14236020</v>
      </c>
      <c r="H91" s="56">
        <v>2.20187</v>
      </c>
    </row>
    <row r="92" spans="2:8" x14ac:dyDescent="0.25">
      <c r="B92" s="63">
        <v>38047</v>
      </c>
      <c r="C92" s="55">
        <v>26292900</v>
      </c>
      <c r="D92" s="56">
        <v>2.4612600000000002</v>
      </c>
      <c r="E92" s="55">
        <v>34843230</v>
      </c>
      <c r="F92" s="56">
        <v>2.4246599999999998</v>
      </c>
      <c r="G92" s="55">
        <v>19371180</v>
      </c>
      <c r="H92" s="56">
        <v>2.3597899999999998</v>
      </c>
    </row>
    <row r="93" spans="2:8" x14ac:dyDescent="0.25">
      <c r="B93" s="63">
        <v>38078</v>
      </c>
      <c r="C93" s="55">
        <v>21384000</v>
      </c>
      <c r="D93" s="56">
        <v>2.6410100000000001</v>
      </c>
      <c r="E93" s="55">
        <v>17907300</v>
      </c>
      <c r="F93" s="56">
        <v>2.6194999999999999</v>
      </c>
      <c r="G93" s="55">
        <v>7417530</v>
      </c>
      <c r="H93" s="56">
        <v>2.5220899999999999</v>
      </c>
    </row>
    <row r="94" spans="2:8" x14ac:dyDescent="0.25">
      <c r="B94" s="63">
        <v>38108</v>
      </c>
      <c r="C94" s="55">
        <v>7080660</v>
      </c>
      <c r="D94" s="56">
        <v>2.6684899999999998</v>
      </c>
      <c r="E94" s="55">
        <v>6635750</v>
      </c>
      <c r="F94" s="56">
        <v>2.6132399999999998</v>
      </c>
      <c r="G94" s="55">
        <v>4487360</v>
      </c>
      <c r="H94" s="56">
        <v>2.5206599999999999</v>
      </c>
    </row>
    <row r="95" spans="2:8" x14ac:dyDescent="0.25">
      <c r="B95" s="63">
        <v>38139</v>
      </c>
      <c r="C95" s="55">
        <v>6266390</v>
      </c>
      <c r="D95" s="56">
        <v>2.5492300000000001</v>
      </c>
      <c r="E95" s="55">
        <v>9783440</v>
      </c>
      <c r="F95" s="56">
        <v>2.4977399999999998</v>
      </c>
      <c r="G95" s="55">
        <v>3361400</v>
      </c>
      <c r="H95" s="56">
        <v>2.4573200000000002</v>
      </c>
    </row>
    <row r="96" spans="2:8" x14ac:dyDescent="0.25">
      <c r="B96" s="63">
        <v>38169</v>
      </c>
      <c r="C96" s="55">
        <v>3223700</v>
      </c>
      <c r="D96" s="56">
        <v>2.54738</v>
      </c>
      <c r="E96" s="55">
        <v>5900960</v>
      </c>
      <c r="F96" s="56">
        <v>2.4587500000000002</v>
      </c>
      <c r="G96" s="55">
        <v>5619430</v>
      </c>
      <c r="H96" s="56">
        <v>2.4070500000000004</v>
      </c>
    </row>
    <row r="97" spans="2:8" x14ac:dyDescent="0.25">
      <c r="B97" s="63">
        <v>38200</v>
      </c>
      <c r="C97" s="55">
        <v>2721900</v>
      </c>
      <c r="D97" s="56">
        <v>2.4009899999999997</v>
      </c>
      <c r="E97" s="55">
        <v>6612280</v>
      </c>
      <c r="F97" s="56">
        <v>2.3511100000000003</v>
      </c>
      <c r="G97" s="55">
        <v>4784640</v>
      </c>
      <c r="H97" s="56">
        <v>2.3562699999999999</v>
      </c>
    </row>
    <row r="98" spans="2:8" x14ac:dyDescent="0.25">
      <c r="B98" s="63">
        <v>38231</v>
      </c>
      <c r="C98" s="55">
        <v>3893520</v>
      </c>
      <c r="D98" s="56">
        <v>2.3036500000000002</v>
      </c>
      <c r="E98" s="55">
        <v>7249180</v>
      </c>
      <c r="F98" s="56">
        <v>2.2490199999999998</v>
      </c>
      <c r="G98" s="55">
        <v>3357170</v>
      </c>
      <c r="H98" s="56">
        <v>2.2045300000000001</v>
      </c>
    </row>
    <row r="99" spans="2:8" x14ac:dyDescent="0.25">
      <c r="B99" s="63">
        <v>38261</v>
      </c>
      <c r="C99" s="53">
        <v>7655130</v>
      </c>
      <c r="D99" s="54">
        <v>2.30545</v>
      </c>
      <c r="E99" s="53">
        <v>13689580</v>
      </c>
      <c r="F99" s="54">
        <v>2.2452199999999998</v>
      </c>
      <c r="G99" s="53">
        <v>3702920</v>
      </c>
      <c r="H99" s="54">
        <v>2.1848200000000002</v>
      </c>
    </row>
    <row r="100" spans="2:8" x14ac:dyDescent="0.25">
      <c r="B100" s="63">
        <v>38292</v>
      </c>
      <c r="C100" s="53">
        <v>11300380</v>
      </c>
      <c r="D100" s="54">
        <v>2.3019400000000001</v>
      </c>
      <c r="E100" s="53">
        <v>15692180</v>
      </c>
      <c r="F100" s="54">
        <v>2.19611</v>
      </c>
      <c r="G100" s="53">
        <v>4837250</v>
      </c>
      <c r="H100" s="54">
        <v>2.1366399999999999</v>
      </c>
    </row>
    <row r="101" spans="2:8" ht="13" thickBot="1" x14ac:dyDescent="0.3">
      <c r="B101" s="63">
        <v>38322</v>
      </c>
      <c r="C101" s="59">
        <v>31384200</v>
      </c>
      <c r="D101" s="60">
        <v>2.3585199999999999</v>
      </c>
      <c r="E101" s="59">
        <v>33789670</v>
      </c>
      <c r="F101" s="60">
        <v>2.3251500000000003</v>
      </c>
      <c r="G101" s="59">
        <v>7403900</v>
      </c>
      <c r="H101" s="60">
        <v>2.2311999999999999</v>
      </c>
    </row>
    <row r="102" spans="2:8" x14ac:dyDescent="0.25">
      <c r="B102" s="63">
        <v>38353</v>
      </c>
      <c r="C102" s="53">
        <v>35181350</v>
      </c>
      <c r="D102" s="54">
        <v>2.5746799999999999</v>
      </c>
      <c r="E102" s="53">
        <v>34537840</v>
      </c>
      <c r="F102" s="54">
        <v>2.5600300000000002</v>
      </c>
      <c r="G102" s="53">
        <v>8753780</v>
      </c>
      <c r="H102" s="54">
        <v>2.4658800000000003</v>
      </c>
    </row>
    <row r="103" spans="2:8" x14ac:dyDescent="0.25">
      <c r="B103" s="63">
        <v>38384</v>
      </c>
      <c r="C103" s="53">
        <v>15864510</v>
      </c>
      <c r="D103" s="54">
        <v>2.6907199999999998</v>
      </c>
      <c r="E103" s="53">
        <v>21384180</v>
      </c>
      <c r="F103" s="54">
        <v>2.6604899999999998</v>
      </c>
      <c r="G103" s="53">
        <v>4794750</v>
      </c>
      <c r="H103" s="54">
        <v>2.5487500000000001</v>
      </c>
    </row>
    <row r="104" spans="2:8" x14ac:dyDescent="0.25">
      <c r="B104" s="63">
        <v>38412</v>
      </c>
      <c r="C104" s="53">
        <v>16181690</v>
      </c>
      <c r="D104" s="54">
        <v>2.75325</v>
      </c>
      <c r="E104" s="53">
        <v>22738480</v>
      </c>
      <c r="F104" s="54">
        <v>2.7218800000000001</v>
      </c>
      <c r="G104" s="53">
        <v>5358920</v>
      </c>
      <c r="H104" s="54">
        <v>2.6452</v>
      </c>
    </row>
    <row r="105" spans="2:8" x14ac:dyDescent="0.25">
      <c r="B105" s="63">
        <v>38443</v>
      </c>
      <c r="C105" s="53">
        <v>8557040</v>
      </c>
      <c r="D105" s="54">
        <v>2.7487900000000001</v>
      </c>
      <c r="E105" s="53">
        <v>9692690</v>
      </c>
      <c r="F105" s="54">
        <v>2.7057899999999999</v>
      </c>
      <c r="G105" s="53">
        <v>4253140</v>
      </c>
      <c r="H105" s="54">
        <v>2.6619699999999997</v>
      </c>
    </row>
    <row r="106" spans="2:8" x14ac:dyDescent="0.25">
      <c r="B106" s="63">
        <v>38473</v>
      </c>
      <c r="C106" s="53">
        <v>8617310</v>
      </c>
      <c r="D106" s="54">
        <v>2.7965500000000003</v>
      </c>
      <c r="E106" s="53">
        <v>12295590</v>
      </c>
      <c r="F106" s="54">
        <v>2.7416199999999997</v>
      </c>
      <c r="G106" s="53">
        <v>4337650</v>
      </c>
      <c r="H106" s="54">
        <v>2.6475200000000001</v>
      </c>
    </row>
    <row r="107" spans="2:8" x14ac:dyDescent="0.25">
      <c r="B107" s="63">
        <v>38504</v>
      </c>
      <c r="C107" s="53">
        <v>15910540</v>
      </c>
      <c r="D107" s="54">
        <v>2.78993</v>
      </c>
      <c r="E107" s="53">
        <v>15366770</v>
      </c>
      <c r="F107" s="54">
        <v>2.7226999999999997</v>
      </c>
      <c r="G107" s="53">
        <v>2778240</v>
      </c>
      <c r="H107" s="54">
        <v>2.64025</v>
      </c>
    </row>
    <row r="108" spans="2:8" x14ac:dyDescent="0.25">
      <c r="B108" s="63">
        <v>38534</v>
      </c>
      <c r="C108" s="53">
        <v>25572820</v>
      </c>
      <c r="D108" s="54">
        <v>2.9167299999999998</v>
      </c>
      <c r="E108" s="53">
        <v>28569760</v>
      </c>
      <c r="F108" s="54">
        <v>2.8762800000000004</v>
      </c>
      <c r="G108" s="53">
        <v>4061700</v>
      </c>
      <c r="H108" s="54">
        <v>2.7708699999999999</v>
      </c>
    </row>
    <row r="109" spans="2:8" x14ac:dyDescent="0.25">
      <c r="B109" s="63">
        <v>38565</v>
      </c>
      <c r="C109" s="53">
        <v>16116340</v>
      </c>
      <c r="D109" s="54">
        <v>3.3325500000000003</v>
      </c>
      <c r="E109" s="53">
        <v>8880910</v>
      </c>
      <c r="F109" s="54">
        <v>3.1959400000000002</v>
      </c>
      <c r="G109" s="53">
        <v>707780</v>
      </c>
      <c r="H109" s="54">
        <v>3.0795500000000002</v>
      </c>
    </row>
    <row r="110" spans="2:8" x14ac:dyDescent="0.25">
      <c r="B110" s="63">
        <v>38596</v>
      </c>
      <c r="C110" s="53">
        <v>7258630</v>
      </c>
      <c r="D110" s="54">
        <v>3.68479</v>
      </c>
      <c r="E110" s="53">
        <v>12586100</v>
      </c>
      <c r="F110" s="54">
        <v>3.64513</v>
      </c>
      <c r="G110" s="53">
        <v>3077560</v>
      </c>
      <c r="H110" s="54">
        <v>3.5612699999999999</v>
      </c>
    </row>
    <row r="111" spans="2:8" x14ac:dyDescent="0.25">
      <c r="B111" s="63">
        <v>38626</v>
      </c>
      <c r="C111" s="55">
        <v>8896280</v>
      </c>
      <c r="D111" s="56">
        <v>3.88347</v>
      </c>
      <c r="E111" s="55">
        <v>14810860</v>
      </c>
      <c r="F111" s="56">
        <v>3.8783699999999999</v>
      </c>
      <c r="G111" s="55">
        <v>1849730</v>
      </c>
      <c r="H111" s="56">
        <v>3.8460399999999999</v>
      </c>
    </row>
    <row r="112" spans="2:8" x14ac:dyDescent="0.25">
      <c r="B112" s="63">
        <v>38657</v>
      </c>
      <c r="C112" s="55">
        <v>7065370</v>
      </c>
      <c r="D112" s="56">
        <v>3.8603800000000001</v>
      </c>
      <c r="E112" s="55">
        <v>6639060</v>
      </c>
      <c r="F112" s="56">
        <v>3.7581199999999999</v>
      </c>
      <c r="G112" s="55">
        <v>5518760</v>
      </c>
      <c r="H112" s="56">
        <v>3.59659</v>
      </c>
    </row>
    <row r="113" spans="2:8" ht="13" thickBot="1" x14ac:dyDescent="0.3">
      <c r="B113" s="63">
        <v>38687</v>
      </c>
      <c r="C113" s="57">
        <v>13422120</v>
      </c>
      <c r="D113" s="58">
        <v>4.0124000000000004</v>
      </c>
      <c r="E113" s="57">
        <v>17150550</v>
      </c>
      <c r="F113" s="58">
        <v>4.0209999999999999</v>
      </c>
      <c r="G113" s="57">
        <v>2947410</v>
      </c>
      <c r="H113" s="58">
        <v>3.6207199999999999</v>
      </c>
    </row>
    <row r="114" spans="2:8" x14ac:dyDescent="0.25">
      <c r="B114" s="63">
        <v>38718</v>
      </c>
      <c r="C114" s="55">
        <v>9418180</v>
      </c>
      <c r="D114" s="56">
        <v>4.24329</v>
      </c>
      <c r="E114" s="55">
        <v>14560250</v>
      </c>
      <c r="F114" s="56">
        <v>4.16153</v>
      </c>
      <c r="G114" s="55">
        <v>4234010</v>
      </c>
      <c r="H114" s="56">
        <v>4.0649299999999995</v>
      </c>
    </row>
    <row r="115" spans="2:8" x14ac:dyDescent="0.25">
      <c r="B115" s="63">
        <v>38749</v>
      </c>
      <c r="C115" s="55">
        <v>8424070</v>
      </c>
      <c r="D115" s="56">
        <v>4.1775000000000002</v>
      </c>
      <c r="E115" s="55">
        <v>10718120</v>
      </c>
      <c r="F115" s="56">
        <v>4.0915600000000003</v>
      </c>
      <c r="G115" s="55">
        <v>2293560</v>
      </c>
      <c r="H115" s="56">
        <v>3.8530100000000003</v>
      </c>
    </row>
    <row r="116" spans="2:8" x14ac:dyDescent="0.25">
      <c r="B116" s="63">
        <v>38777</v>
      </c>
      <c r="C116" s="55">
        <v>3685160</v>
      </c>
      <c r="D116" s="56">
        <v>3.8954299999999997</v>
      </c>
      <c r="E116" s="55">
        <v>8321530.0000000009</v>
      </c>
      <c r="F116" s="56">
        <v>3.7849400000000002</v>
      </c>
      <c r="G116" s="55">
        <v>3337000</v>
      </c>
      <c r="H116" s="56">
        <v>3.6747899999999998</v>
      </c>
    </row>
    <row r="117" spans="2:8" x14ac:dyDescent="0.25">
      <c r="B117" s="63">
        <v>38808</v>
      </c>
      <c r="C117" s="55">
        <v>5103110</v>
      </c>
      <c r="D117" s="56">
        <v>3.5583899999999997</v>
      </c>
      <c r="E117" s="55">
        <v>3232460</v>
      </c>
      <c r="F117" s="56">
        <v>3.3525100000000001</v>
      </c>
      <c r="G117" s="55">
        <v>2155580</v>
      </c>
      <c r="H117" s="56">
        <v>3.1523699999999999</v>
      </c>
    </row>
    <row r="118" spans="2:8" x14ac:dyDescent="0.25">
      <c r="B118" s="63">
        <v>38838</v>
      </c>
      <c r="C118" s="55">
        <v>6107890</v>
      </c>
      <c r="D118" s="56">
        <v>3.2019000000000002</v>
      </c>
      <c r="E118" s="55">
        <v>8849100</v>
      </c>
      <c r="F118" s="56">
        <v>3.09097</v>
      </c>
      <c r="G118" s="55">
        <v>4096040</v>
      </c>
      <c r="H118" s="56">
        <v>3.0093700000000001</v>
      </c>
    </row>
    <row r="119" spans="2:8" x14ac:dyDescent="0.25">
      <c r="B119" s="63">
        <v>38869</v>
      </c>
      <c r="C119" s="55">
        <v>12787150</v>
      </c>
      <c r="D119" s="56">
        <v>3.0621300000000002</v>
      </c>
      <c r="E119" s="55">
        <v>20140870</v>
      </c>
      <c r="F119" s="56">
        <v>2.98366</v>
      </c>
      <c r="G119" s="55">
        <v>4713030</v>
      </c>
      <c r="H119" s="56">
        <v>2.8848499999999997</v>
      </c>
    </row>
    <row r="120" spans="2:8" x14ac:dyDescent="0.25">
      <c r="B120" s="63">
        <v>38899</v>
      </c>
      <c r="C120" s="55">
        <v>7219820</v>
      </c>
      <c r="D120" s="56">
        <v>3.14995</v>
      </c>
      <c r="E120" s="55">
        <v>9363750</v>
      </c>
      <c r="F120" s="56">
        <v>3.0944699999999998</v>
      </c>
      <c r="G120" s="55">
        <v>3774090</v>
      </c>
      <c r="H120" s="56">
        <v>2.9701500000000003</v>
      </c>
    </row>
    <row r="121" spans="2:8" x14ac:dyDescent="0.25">
      <c r="B121" s="63">
        <v>38930</v>
      </c>
      <c r="C121" s="55">
        <v>5110520</v>
      </c>
      <c r="D121" s="56">
        <v>3.13992</v>
      </c>
      <c r="E121" s="55">
        <v>9371400</v>
      </c>
      <c r="F121" s="56">
        <v>3.0821799999999997</v>
      </c>
      <c r="G121" s="55">
        <v>1784820</v>
      </c>
      <c r="H121" s="56">
        <v>2.97363</v>
      </c>
    </row>
    <row r="122" spans="2:8" x14ac:dyDescent="0.25">
      <c r="B122" s="63">
        <v>38961</v>
      </c>
      <c r="C122" s="55">
        <v>11917000</v>
      </c>
      <c r="D122" s="56">
        <v>2.7921499999999999</v>
      </c>
      <c r="E122" s="55">
        <v>15466870</v>
      </c>
      <c r="F122" s="56">
        <v>2.7479299999999998</v>
      </c>
      <c r="G122" s="55">
        <v>4279640</v>
      </c>
      <c r="H122" s="56">
        <v>2.5800700000000001</v>
      </c>
    </row>
    <row r="123" spans="2:8" x14ac:dyDescent="0.25">
      <c r="B123" s="63">
        <v>38991</v>
      </c>
      <c r="C123" s="53">
        <v>10323040</v>
      </c>
      <c r="D123" s="54">
        <v>2.6547100000000001</v>
      </c>
      <c r="E123" s="53">
        <v>17476980</v>
      </c>
      <c r="F123" s="54">
        <v>2.5920000000000001</v>
      </c>
      <c r="G123" s="53">
        <v>3544970</v>
      </c>
      <c r="H123" s="54">
        <v>2.5427</v>
      </c>
    </row>
    <row r="124" spans="2:8" x14ac:dyDescent="0.25">
      <c r="B124" s="63">
        <v>39022</v>
      </c>
      <c r="C124" s="53">
        <v>13504300</v>
      </c>
      <c r="D124" s="54">
        <v>2.6270500000000001</v>
      </c>
      <c r="E124" s="53">
        <v>13766760</v>
      </c>
      <c r="F124" s="54">
        <v>2.5538600000000002</v>
      </c>
      <c r="G124" s="53">
        <v>3601890</v>
      </c>
      <c r="H124" s="54">
        <v>2.4549400000000001</v>
      </c>
    </row>
    <row r="125" spans="2:8" ht="13" thickBot="1" x14ac:dyDescent="0.3">
      <c r="B125" s="63">
        <v>39052</v>
      </c>
      <c r="C125" s="59">
        <v>13000990</v>
      </c>
      <c r="D125" s="60">
        <v>2.53457</v>
      </c>
      <c r="E125" s="59">
        <v>21983450</v>
      </c>
      <c r="F125" s="60">
        <v>2.4193899999999999</v>
      </c>
      <c r="G125" s="59">
        <v>4088810</v>
      </c>
      <c r="H125" s="60">
        <v>2.2676799999999999</v>
      </c>
    </row>
    <row r="126" spans="2:8" x14ac:dyDescent="0.25">
      <c r="B126" s="63">
        <v>39083</v>
      </c>
      <c r="C126" s="53">
        <v>20834860</v>
      </c>
      <c r="D126" s="54">
        <v>2.5012300000000001</v>
      </c>
      <c r="E126" s="53">
        <v>21554590</v>
      </c>
      <c r="F126" s="54">
        <v>2.44869</v>
      </c>
      <c r="G126" s="53">
        <v>5416820</v>
      </c>
      <c r="H126" s="54">
        <v>2.2977600000000002</v>
      </c>
    </row>
    <row r="127" spans="2:8" x14ac:dyDescent="0.25">
      <c r="B127" s="63">
        <v>39114</v>
      </c>
      <c r="C127" s="53">
        <v>35356600</v>
      </c>
      <c r="D127" s="54">
        <v>2.6033300000000001</v>
      </c>
      <c r="E127" s="53">
        <v>37141660</v>
      </c>
      <c r="F127" s="54">
        <v>2.5669200000000001</v>
      </c>
      <c r="G127" s="53">
        <v>6860580</v>
      </c>
      <c r="H127" s="54">
        <v>2.4701599999999999</v>
      </c>
    </row>
    <row r="128" spans="2:8" x14ac:dyDescent="0.25">
      <c r="B128" s="63">
        <v>39142</v>
      </c>
      <c r="C128" s="53">
        <v>15028090</v>
      </c>
      <c r="D128" s="54">
        <v>2.7086900000000003</v>
      </c>
      <c r="E128" s="53">
        <v>18966230</v>
      </c>
      <c r="F128" s="54">
        <v>2.6662699999999999</v>
      </c>
      <c r="G128" s="53">
        <v>8089020</v>
      </c>
      <c r="H128" s="54">
        <v>2.57735</v>
      </c>
    </row>
    <row r="129" spans="2:8" x14ac:dyDescent="0.25">
      <c r="B129" s="63">
        <v>39173</v>
      </c>
      <c r="C129" s="53">
        <v>5940530</v>
      </c>
      <c r="D129" s="54">
        <v>2.7134499999999999</v>
      </c>
      <c r="E129" s="53">
        <v>13455390</v>
      </c>
      <c r="F129" s="54">
        <v>2.6501600000000001</v>
      </c>
      <c r="G129" s="53">
        <v>4265040</v>
      </c>
      <c r="H129" s="54">
        <v>2.55613</v>
      </c>
    </row>
    <row r="130" spans="2:8" x14ac:dyDescent="0.25">
      <c r="B130" s="63">
        <v>39203</v>
      </c>
      <c r="C130" s="53">
        <v>8314520</v>
      </c>
      <c r="D130" s="54">
        <v>2.58345</v>
      </c>
      <c r="E130" s="53">
        <v>14375750</v>
      </c>
      <c r="F130" s="54">
        <v>2.4868299999999999</v>
      </c>
      <c r="G130" s="53">
        <v>8810320</v>
      </c>
      <c r="H130" s="54">
        <v>2.3910999999999998</v>
      </c>
    </row>
    <row r="131" spans="2:8" x14ac:dyDescent="0.25">
      <c r="B131" s="63">
        <v>39234</v>
      </c>
      <c r="C131" s="53">
        <v>5144750</v>
      </c>
      <c r="D131" s="54">
        <v>2.4709899999999996</v>
      </c>
      <c r="E131" s="53">
        <v>9180300</v>
      </c>
      <c r="F131" s="54">
        <v>2.3335100000000004</v>
      </c>
      <c r="G131" s="53">
        <v>4320940</v>
      </c>
      <c r="H131" s="54">
        <v>2.2759699999999996</v>
      </c>
    </row>
    <row r="132" spans="2:8" x14ac:dyDescent="0.25">
      <c r="B132" s="63">
        <v>39264</v>
      </c>
      <c r="C132" s="53">
        <v>7122910</v>
      </c>
      <c r="D132" s="54">
        <v>2.3784399999999999</v>
      </c>
      <c r="E132" s="53">
        <v>9115180</v>
      </c>
      <c r="F132" s="54">
        <v>2.2950399999999997</v>
      </c>
      <c r="G132" s="53">
        <v>5985540</v>
      </c>
      <c r="H132" s="54">
        <v>2.2314000000000003</v>
      </c>
    </row>
    <row r="133" spans="2:8" x14ac:dyDescent="0.25">
      <c r="B133" s="63">
        <v>39295</v>
      </c>
      <c r="C133" s="53">
        <v>11132820</v>
      </c>
      <c r="D133" s="54">
        <v>2.3428599999999999</v>
      </c>
      <c r="E133" s="53">
        <v>18625070</v>
      </c>
      <c r="F133" s="54">
        <v>2.2813699999999999</v>
      </c>
      <c r="G133" s="53">
        <v>4839050</v>
      </c>
      <c r="H133" s="54">
        <v>2.2572399999999999</v>
      </c>
    </row>
    <row r="134" spans="2:8" x14ac:dyDescent="0.25">
      <c r="B134" s="63">
        <v>39326</v>
      </c>
      <c r="C134" s="53">
        <v>9830120</v>
      </c>
      <c r="D134" s="54">
        <v>2.38964</v>
      </c>
      <c r="E134" s="53">
        <v>16524860</v>
      </c>
      <c r="F134" s="54">
        <v>2.3364699999999998</v>
      </c>
      <c r="G134" s="53">
        <v>12078200</v>
      </c>
      <c r="H134" s="54">
        <v>2.2970799999999998</v>
      </c>
    </row>
    <row r="135" spans="2:8" x14ac:dyDescent="0.25">
      <c r="B135" s="63">
        <v>39356</v>
      </c>
      <c r="C135" s="55">
        <v>15974260</v>
      </c>
      <c r="D135" s="56">
        <v>2.4538600000000002</v>
      </c>
      <c r="E135" s="55">
        <v>29308780</v>
      </c>
      <c r="F135" s="56">
        <v>2.3877100000000002</v>
      </c>
      <c r="G135" s="55">
        <v>9245760</v>
      </c>
      <c r="H135" s="56">
        <v>2.3216000000000001</v>
      </c>
    </row>
    <row r="136" spans="2:8" x14ac:dyDescent="0.25">
      <c r="B136" s="63">
        <v>39387</v>
      </c>
      <c r="C136" s="55">
        <v>10240210</v>
      </c>
      <c r="D136" s="56">
        <v>2.6153499999999998</v>
      </c>
      <c r="E136" s="55">
        <v>17850730</v>
      </c>
      <c r="F136" s="56">
        <v>2.5253100000000002</v>
      </c>
      <c r="G136" s="55">
        <v>5346120</v>
      </c>
      <c r="H136" s="56">
        <v>2.4447399999999999</v>
      </c>
    </row>
    <row r="137" spans="2:8" ht="13" thickBot="1" x14ac:dyDescent="0.3">
      <c r="B137" s="63">
        <v>39417</v>
      </c>
      <c r="C137" s="57">
        <v>15298710</v>
      </c>
      <c r="D137" s="58">
        <v>2.6487600000000002</v>
      </c>
      <c r="E137" s="57">
        <v>17697630</v>
      </c>
      <c r="F137" s="58">
        <v>2.5734299999999997</v>
      </c>
      <c r="G137" s="57">
        <v>4645620</v>
      </c>
      <c r="H137" s="58">
        <v>2.4286599999999998</v>
      </c>
    </row>
    <row r="138" spans="2:8" x14ac:dyDescent="0.25">
      <c r="B138" s="63">
        <v>39448</v>
      </c>
      <c r="C138" s="55">
        <v>16440290</v>
      </c>
      <c r="D138" s="56">
        <v>2.64683</v>
      </c>
      <c r="E138" s="55">
        <v>18535160</v>
      </c>
      <c r="F138" s="56">
        <v>2.5838200000000002</v>
      </c>
      <c r="G138" s="55">
        <v>7644590</v>
      </c>
      <c r="H138" s="56">
        <v>2.4872299999999998</v>
      </c>
    </row>
    <row r="139" spans="2:8" x14ac:dyDescent="0.25">
      <c r="B139" s="63">
        <v>39479</v>
      </c>
      <c r="C139" s="55">
        <v>23706570</v>
      </c>
      <c r="D139" s="56">
        <v>2.63036</v>
      </c>
      <c r="E139" s="55">
        <v>15851960</v>
      </c>
      <c r="F139" s="56">
        <v>2.5753400000000002</v>
      </c>
      <c r="G139" s="55">
        <v>7373180</v>
      </c>
      <c r="H139" s="56">
        <v>2.4910000000000001</v>
      </c>
    </row>
    <row r="140" spans="2:8" x14ac:dyDescent="0.25">
      <c r="B140" s="63">
        <v>39508</v>
      </c>
      <c r="C140" s="55">
        <v>14907340</v>
      </c>
      <c r="D140" s="56">
        <v>2.62452</v>
      </c>
      <c r="E140" s="55">
        <v>10102750</v>
      </c>
      <c r="F140" s="56">
        <v>2.5620799999999999</v>
      </c>
      <c r="G140" s="55">
        <v>4452980</v>
      </c>
      <c r="H140" s="56">
        <v>2.4751799999999999</v>
      </c>
    </row>
    <row r="141" spans="2:8" x14ac:dyDescent="0.25">
      <c r="B141" s="63">
        <v>39539</v>
      </c>
      <c r="C141" s="55">
        <v>10794790</v>
      </c>
      <c r="D141" s="56">
        <v>2.4803099999999998</v>
      </c>
      <c r="E141" s="55">
        <v>17228950</v>
      </c>
      <c r="F141" s="56">
        <v>2.3959699999999997</v>
      </c>
      <c r="G141" s="55">
        <v>8300500</v>
      </c>
      <c r="H141" s="56">
        <v>2.3241300000000003</v>
      </c>
    </row>
    <row r="142" spans="2:8" x14ac:dyDescent="0.25">
      <c r="B142" s="63">
        <v>39569</v>
      </c>
      <c r="C142" s="55">
        <v>11785840</v>
      </c>
      <c r="D142" s="56">
        <v>2.4140700000000002</v>
      </c>
      <c r="E142" s="55">
        <v>11560100</v>
      </c>
      <c r="F142" s="56">
        <v>2.3311700000000002</v>
      </c>
      <c r="G142" s="55">
        <v>4540090</v>
      </c>
      <c r="H142" s="56">
        <v>2.2492299999999998</v>
      </c>
    </row>
    <row r="143" spans="2:8" x14ac:dyDescent="0.25">
      <c r="B143" s="63">
        <v>39600</v>
      </c>
      <c r="C143" s="55">
        <v>9352870</v>
      </c>
      <c r="D143" s="56">
        <v>2.3783799999999999</v>
      </c>
      <c r="E143" s="55">
        <v>13885990</v>
      </c>
      <c r="F143" s="56">
        <v>2.31629</v>
      </c>
      <c r="G143" s="55">
        <v>4289650</v>
      </c>
      <c r="H143" s="56">
        <v>2.2227700000000001</v>
      </c>
    </row>
    <row r="144" spans="2:8" x14ac:dyDescent="0.25">
      <c r="B144" s="63">
        <v>39630</v>
      </c>
      <c r="C144" s="55">
        <v>11851650</v>
      </c>
      <c r="D144" s="56">
        <v>2.3550500000000003</v>
      </c>
      <c r="E144" s="55">
        <v>18389870</v>
      </c>
      <c r="F144" s="56">
        <v>2.3112900000000001</v>
      </c>
      <c r="G144" s="55">
        <v>4459670</v>
      </c>
      <c r="H144" s="56">
        <v>2.2411500000000002</v>
      </c>
    </row>
    <row r="145" spans="2:8" x14ac:dyDescent="0.25">
      <c r="B145" s="63">
        <v>39661</v>
      </c>
      <c r="C145" s="55">
        <v>6487730</v>
      </c>
      <c r="D145" s="56">
        <v>2.33928</v>
      </c>
      <c r="E145" s="55">
        <v>11070460</v>
      </c>
      <c r="F145" s="56">
        <v>2.3054699999999997</v>
      </c>
      <c r="G145" s="55">
        <v>3326420</v>
      </c>
      <c r="H145" s="56">
        <v>2.2691999999999997</v>
      </c>
    </row>
    <row r="146" spans="2:8" x14ac:dyDescent="0.25">
      <c r="B146" s="63">
        <v>39692</v>
      </c>
      <c r="C146" s="55">
        <v>10012010</v>
      </c>
      <c r="D146" s="56">
        <v>2.3092800000000002</v>
      </c>
      <c r="E146" s="55">
        <v>22970580</v>
      </c>
      <c r="F146" s="56">
        <v>2.2641999999999998</v>
      </c>
      <c r="G146" s="55">
        <v>3418700</v>
      </c>
      <c r="H146" s="56">
        <v>2.2406999999999999</v>
      </c>
    </row>
    <row r="147" spans="2:8" x14ac:dyDescent="0.25">
      <c r="B147" s="63">
        <v>39722</v>
      </c>
      <c r="C147" s="53">
        <v>9982520</v>
      </c>
      <c r="D147" s="54">
        <v>2.2711199999999998</v>
      </c>
      <c r="E147" s="53">
        <v>19578490</v>
      </c>
      <c r="F147" s="54">
        <v>2.2023000000000001</v>
      </c>
      <c r="G147" s="53">
        <v>2323910</v>
      </c>
      <c r="H147" s="54">
        <v>2.1665799999999997</v>
      </c>
    </row>
    <row r="148" spans="2:8" x14ac:dyDescent="0.25">
      <c r="B148" s="63">
        <v>39753</v>
      </c>
      <c r="C148" s="53">
        <v>9570720</v>
      </c>
      <c r="D148" s="54">
        <v>2.18512</v>
      </c>
      <c r="E148" s="53">
        <v>10744950</v>
      </c>
      <c r="F148" s="54">
        <v>2.1004299999999998</v>
      </c>
      <c r="G148" s="53">
        <v>7369890</v>
      </c>
      <c r="H148" s="54">
        <v>2.0117000000000003</v>
      </c>
    </row>
    <row r="149" spans="2:8" ht="13" thickBot="1" x14ac:dyDescent="0.3">
      <c r="B149" s="63">
        <v>39783</v>
      </c>
      <c r="C149" s="59">
        <v>10339130</v>
      </c>
      <c r="D149" s="60">
        <v>2.0835599999999999</v>
      </c>
      <c r="E149" s="59">
        <v>13969200</v>
      </c>
      <c r="F149" s="60">
        <v>1.9959</v>
      </c>
      <c r="G149" s="59">
        <v>4705350</v>
      </c>
      <c r="H149" s="60">
        <v>1.8973499999999999</v>
      </c>
    </row>
    <row r="150" spans="2:8" x14ac:dyDescent="0.25">
      <c r="B150" s="63">
        <v>39814</v>
      </c>
      <c r="C150" s="53">
        <v>13746190</v>
      </c>
      <c r="D150" s="54">
        <v>1.99654</v>
      </c>
      <c r="E150" s="53">
        <v>16755580.000000002</v>
      </c>
      <c r="F150" s="54">
        <v>1.9336099999999998</v>
      </c>
      <c r="G150" s="53">
        <v>6780210</v>
      </c>
      <c r="H150" s="54">
        <v>1.8290799999999998</v>
      </c>
    </row>
    <row r="151" spans="2:8" x14ac:dyDescent="0.25">
      <c r="B151" s="63">
        <v>39845</v>
      </c>
      <c r="C151" s="53">
        <v>9295030</v>
      </c>
      <c r="D151" s="54">
        <v>1.9965200000000001</v>
      </c>
      <c r="E151" s="53">
        <v>12325500</v>
      </c>
      <c r="F151" s="54">
        <v>1.88243</v>
      </c>
      <c r="G151" s="53">
        <v>7581210</v>
      </c>
      <c r="H151" s="54">
        <v>1.8222100000000001</v>
      </c>
    </row>
    <row r="152" spans="2:8" x14ac:dyDescent="0.25">
      <c r="B152" s="63">
        <v>39873</v>
      </c>
      <c r="C152" s="53">
        <v>8967830</v>
      </c>
      <c r="D152" s="54">
        <v>1.8719300000000001</v>
      </c>
      <c r="E152" s="53">
        <v>17800040</v>
      </c>
      <c r="F152" s="54">
        <v>1.7882100000000001</v>
      </c>
      <c r="G152" s="53">
        <v>10734790</v>
      </c>
      <c r="H152" s="54">
        <v>1.6733099999999999</v>
      </c>
    </row>
    <row r="153" spans="2:8" x14ac:dyDescent="0.25">
      <c r="B153" s="63">
        <v>39904</v>
      </c>
      <c r="C153" s="53">
        <v>9578810</v>
      </c>
      <c r="D153" s="54">
        <v>1.8172900000000001</v>
      </c>
      <c r="E153" s="53">
        <v>13155860</v>
      </c>
      <c r="F153" s="54">
        <v>1.71645</v>
      </c>
      <c r="G153" s="53">
        <v>11458330</v>
      </c>
      <c r="H153" s="54">
        <v>1.61002</v>
      </c>
    </row>
    <row r="154" spans="2:8" x14ac:dyDescent="0.25">
      <c r="B154" s="63">
        <v>39934</v>
      </c>
      <c r="C154" s="53">
        <v>14716360</v>
      </c>
      <c r="D154" s="54">
        <v>1.7619</v>
      </c>
      <c r="E154" s="53">
        <v>19105300</v>
      </c>
      <c r="F154" s="54">
        <v>1.69336</v>
      </c>
      <c r="G154" s="53">
        <v>29811540</v>
      </c>
      <c r="H154" s="54">
        <v>1.60097</v>
      </c>
    </row>
    <row r="155" spans="2:8" x14ac:dyDescent="0.25">
      <c r="B155" s="63">
        <v>39965</v>
      </c>
      <c r="C155" s="53">
        <v>16470140</v>
      </c>
      <c r="D155" s="54">
        <v>1.8915899999999999</v>
      </c>
      <c r="E155" s="53">
        <v>20686240</v>
      </c>
      <c r="F155" s="54">
        <v>1.83128</v>
      </c>
      <c r="G155" s="53">
        <v>19404530</v>
      </c>
      <c r="H155" s="54">
        <v>1.76875</v>
      </c>
    </row>
    <row r="156" spans="2:8" x14ac:dyDescent="0.25">
      <c r="B156" s="63">
        <v>39995</v>
      </c>
      <c r="C156" s="53">
        <v>15879390</v>
      </c>
      <c r="D156" s="54">
        <v>2.0158100000000001</v>
      </c>
      <c r="E156" s="53">
        <v>17388300</v>
      </c>
      <c r="F156" s="54">
        <v>1.9561300000000001</v>
      </c>
      <c r="G156" s="53">
        <v>11776140</v>
      </c>
      <c r="H156" s="54">
        <v>1.9174800000000001</v>
      </c>
    </row>
    <row r="157" spans="2:8" x14ac:dyDescent="0.25">
      <c r="B157" s="63">
        <v>40026</v>
      </c>
      <c r="C157" s="53">
        <v>8963700</v>
      </c>
      <c r="D157" s="54">
        <v>2.3415599999999999</v>
      </c>
      <c r="E157" s="53">
        <v>8066720</v>
      </c>
      <c r="F157" s="54">
        <v>2.2722699999999998</v>
      </c>
      <c r="G157" s="53">
        <v>10550440</v>
      </c>
      <c r="H157" s="54">
        <v>2.2245200000000001</v>
      </c>
    </row>
    <row r="158" spans="2:8" x14ac:dyDescent="0.25">
      <c r="B158" s="63">
        <v>40057</v>
      </c>
      <c r="C158" s="53">
        <v>9088580</v>
      </c>
      <c r="D158" s="54">
        <v>2.5029699999999999</v>
      </c>
      <c r="E158" s="53">
        <v>10605910</v>
      </c>
      <c r="F158" s="54">
        <v>2.43845</v>
      </c>
      <c r="G158" s="53">
        <v>9475700</v>
      </c>
      <c r="H158" s="54">
        <v>2.4254600000000002</v>
      </c>
    </row>
    <row r="159" spans="2:8" x14ac:dyDescent="0.25">
      <c r="B159" s="63">
        <v>40087</v>
      </c>
      <c r="C159" s="55">
        <v>6900250</v>
      </c>
      <c r="D159" s="56">
        <v>2.4267399999999997</v>
      </c>
      <c r="E159" s="55">
        <v>5817930</v>
      </c>
      <c r="F159" s="56">
        <v>2.2711199999999998</v>
      </c>
      <c r="G159" s="55">
        <v>4336640</v>
      </c>
      <c r="H159" s="56">
        <v>2.27379</v>
      </c>
    </row>
    <row r="160" spans="2:8" x14ac:dyDescent="0.25">
      <c r="B160" s="63">
        <v>40118</v>
      </c>
      <c r="C160" s="55">
        <v>13963140</v>
      </c>
      <c r="D160" s="56">
        <v>2.1790599999999998</v>
      </c>
      <c r="E160" s="55">
        <v>9437820</v>
      </c>
      <c r="F160" s="56">
        <v>2.0487399999999996</v>
      </c>
      <c r="G160" s="55">
        <v>12127720</v>
      </c>
      <c r="H160" s="56">
        <v>2.0059100000000001</v>
      </c>
    </row>
    <row r="161" spans="2:8" ht="13" thickBot="1" x14ac:dyDescent="0.3">
      <c r="B161" s="63">
        <v>40148</v>
      </c>
      <c r="C161" s="57">
        <v>12830680</v>
      </c>
      <c r="D161" s="58">
        <v>2.04976</v>
      </c>
      <c r="E161" s="57">
        <v>10277120</v>
      </c>
      <c r="F161" s="58">
        <v>1.9562299999999999</v>
      </c>
      <c r="G161" s="57">
        <v>3291670</v>
      </c>
      <c r="H161" s="58">
        <v>1.92197</v>
      </c>
    </row>
    <row r="162" spans="2:8" x14ac:dyDescent="0.25">
      <c r="B162" s="63">
        <v>40179</v>
      </c>
      <c r="C162" s="55">
        <v>13239870</v>
      </c>
      <c r="D162" s="56">
        <v>2.1256999999999997</v>
      </c>
      <c r="E162" s="55">
        <v>17131760</v>
      </c>
      <c r="F162" s="56">
        <v>1.9963900000000001</v>
      </c>
      <c r="G162" s="55">
        <v>10742990</v>
      </c>
      <c r="H162" s="56">
        <v>1.9356900000000001</v>
      </c>
    </row>
    <row r="163" spans="2:8" x14ac:dyDescent="0.25">
      <c r="B163" s="63">
        <v>40210</v>
      </c>
      <c r="C163" s="55">
        <v>15914570</v>
      </c>
      <c r="D163" s="56">
        <v>2.1322899999999998</v>
      </c>
      <c r="E163" s="55">
        <v>21138290</v>
      </c>
      <c r="F163" s="56">
        <v>1.96682</v>
      </c>
      <c r="G163" s="55">
        <v>17826950</v>
      </c>
      <c r="H163" s="56">
        <v>1.8754200000000001</v>
      </c>
    </row>
    <row r="164" spans="2:8" x14ac:dyDescent="0.25">
      <c r="B164" s="63">
        <v>40238</v>
      </c>
      <c r="C164" s="55">
        <v>8296360.0000000009</v>
      </c>
      <c r="D164" s="56">
        <v>2.1611500000000001</v>
      </c>
      <c r="E164" s="55">
        <v>15983630</v>
      </c>
      <c r="F164" s="56">
        <v>1.9520200000000001</v>
      </c>
      <c r="G164" s="55">
        <v>15642530</v>
      </c>
      <c r="H164" s="56">
        <v>1.7554100000000001</v>
      </c>
    </row>
    <row r="165" spans="2:8" x14ac:dyDescent="0.25">
      <c r="B165" s="63">
        <v>40269</v>
      </c>
      <c r="C165" s="55">
        <v>8708480</v>
      </c>
      <c r="D165" s="56">
        <v>2.16967</v>
      </c>
      <c r="E165" s="55">
        <v>14375560</v>
      </c>
      <c r="F165" s="56">
        <v>1.89486</v>
      </c>
      <c r="G165" s="55">
        <v>22356970</v>
      </c>
      <c r="H165" s="56">
        <v>1.6891800000000001</v>
      </c>
    </row>
    <row r="166" spans="2:8" x14ac:dyDescent="0.25">
      <c r="B166" s="63">
        <v>40299</v>
      </c>
      <c r="C166" s="55">
        <v>8863660</v>
      </c>
      <c r="D166" s="56">
        <v>2.0892399999999998</v>
      </c>
      <c r="E166" s="55">
        <v>13860300</v>
      </c>
      <c r="F166" s="56">
        <v>1.8663299999999998</v>
      </c>
      <c r="G166" s="55">
        <v>33049199.999999996</v>
      </c>
      <c r="H166" s="56">
        <v>1.66486</v>
      </c>
    </row>
    <row r="167" spans="2:8" x14ac:dyDescent="0.25">
      <c r="B167" s="63">
        <v>40330</v>
      </c>
      <c r="C167" s="55">
        <v>10719360</v>
      </c>
      <c r="D167" s="56">
        <v>2.01091</v>
      </c>
      <c r="E167" s="55">
        <v>14468100</v>
      </c>
      <c r="F167" s="56">
        <v>1.8302400000000001</v>
      </c>
      <c r="G167" s="55">
        <v>19041870</v>
      </c>
      <c r="H167" s="56">
        <v>1.6325399999999999</v>
      </c>
    </row>
    <row r="168" spans="2:8" x14ac:dyDescent="0.25">
      <c r="B168" s="63">
        <v>40360</v>
      </c>
      <c r="C168" s="55">
        <v>13738280</v>
      </c>
      <c r="D168" s="56">
        <v>2.0016600000000002</v>
      </c>
      <c r="E168" s="55">
        <v>11932250</v>
      </c>
      <c r="F168" s="56">
        <v>1.8191300000000001</v>
      </c>
      <c r="G168" s="55">
        <v>25893360</v>
      </c>
      <c r="H168" s="56">
        <v>1.63924</v>
      </c>
    </row>
    <row r="169" spans="2:8" x14ac:dyDescent="0.25">
      <c r="B169" s="63">
        <v>40391</v>
      </c>
      <c r="C169" s="55">
        <v>7532120</v>
      </c>
      <c r="D169" s="56">
        <v>2.00162</v>
      </c>
      <c r="E169" s="55">
        <v>13257760</v>
      </c>
      <c r="F169" s="56">
        <v>1.84457</v>
      </c>
      <c r="G169" s="55">
        <v>26097270</v>
      </c>
      <c r="H169" s="56">
        <v>1.68943</v>
      </c>
    </row>
    <row r="170" spans="2:8" x14ac:dyDescent="0.25">
      <c r="B170" s="63">
        <v>40422</v>
      </c>
      <c r="C170" s="55">
        <v>13018930</v>
      </c>
      <c r="D170" s="56">
        <v>2.00658</v>
      </c>
      <c r="E170" s="55">
        <v>15442450</v>
      </c>
      <c r="F170" s="56">
        <v>1.8290899999999999</v>
      </c>
      <c r="G170" s="55">
        <v>21853820</v>
      </c>
      <c r="H170" s="56">
        <v>1.6950799999999999</v>
      </c>
    </row>
    <row r="171" spans="2:8" x14ac:dyDescent="0.25">
      <c r="B171" s="63">
        <v>40452</v>
      </c>
      <c r="C171" s="53">
        <v>13995330</v>
      </c>
      <c r="D171" s="54">
        <v>2.0053399999999999</v>
      </c>
      <c r="E171" s="53">
        <v>15705060</v>
      </c>
      <c r="F171" s="54">
        <v>1.8090599999999999</v>
      </c>
      <c r="G171" s="53">
        <v>21485300</v>
      </c>
      <c r="H171" s="54">
        <v>1.70305</v>
      </c>
    </row>
    <row r="172" spans="2:8" x14ac:dyDescent="0.25">
      <c r="B172" s="63">
        <v>40483</v>
      </c>
      <c r="C172" s="53">
        <v>13147750</v>
      </c>
      <c r="D172" s="54">
        <v>2.0312700000000001</v>
      </c>
      <c r="E172" s="53">
        <v>14655980</v>
      </c>
      <c r="F172" s="54">
        <v>1.8275999999999999</v>
      </c>
      <c r="G172" s="53">
        <v>21129800</v>
      </c>
      <c r="H172" s="54">
        <v>1.756</v>
      </c>
    </row>
    <row r="173" spans="2:8" ht="13" thickBot="1" x14ac:dyDescent="0.3">
      <c r="B173" s="63">
        <v>40513</v>
      </c>
      <c r="C173" s="59">
        <v>17786000</v>
      </c>
      <c r="D173" s="60">
        <v>2.0454599999999998</v>
      </c>
      <c r="E173" s="59">
        <v>7597440</v>
      </c>
      <c r="F173" s="60">
        <v>1.8654200000000001</v>
      </c>
      <c r="G173" s="59">
        <v>12833300</v>
      </c>
      <c r="H173" s="60">
        <v>1.78047</v>
      </c>
    </row>
    <row r="174" spans="2:8" x14ac:dyDescent="0.25">
      <c r="B174" s="63">
        <v>40544</v>
      </c>
      <c r="C174" s="53">
        <v>23335400</v>
      </c>
      <c r="D174" s="54">
        <v>1.97729</v>
      </c>
      <c r="E174" s="53">
        <v>25643120</v>
      </c>
      <c r="F174" s="54">
        <v>1.8063199999999999</v>
      </c>
      <c r="G174" s="53">
        <v>14828040</v>
      </c>
      <c r="H174" s="54">
        <v>1.6976800000000001</v>
      </c>
    </row>
    <row r="175" spans="2:8" x14ac:dyDescent="0.25">
      <c r="B175" s="63">
        <v>40575</v>
      </c>
      <c r="C175" s="53">
        <v>17281900</v>
      </c>
      <c r="D175" s="54">
        <v>1.9933099999999999</v>
      </c>
      <c r="E175" s="53">
        <v>22808950</v>
      </c>
      <c r="F175" s="54">
        <v>1.8372999999999999</v>
      </c>
      <c r="G175" s="53">
        <v>17404790</v>
      </c>
      <c r="H175" s="54">
        <v>1.69601</v>
      </c>
    </row>
    <row r="176" spans="2:8" x14ac:dyDescent="0.25">
      <c r="B176" s="63">
        <v>40603</v>
      </c>
      <c r="C176" s="53">
        <v>15129110</v>
      </c>
      <c r="D176" s="54">
        <v>2.0091999999999999</v>
      </c>
      <c r="E176" s="53">
        <v>18817800</v>
      </c>
      <c r="F176" s="54">
        <v>1.8118099999999999</v>
      </c>
      <c r="G176" s="53">
        <v>15666890</v>
      </c>
      <c r="H176" s="54">
        <v>1.68527</v>
      </c>
    </row>
    <row r="177" spans="2:8" x14ac:dyDescent="0.25">
      <c r="B177" s="63">
        <v>40634</v>
      </c>
      <c r="C177" s="53">
        <v>14254670</v>
      </c>
      <c r="D177" s="54">
        <v>1.98986</v>
      </c>
      <c r="E177" s="53">
        <v>14408240</v>
      </c>
      <c r="F177" s="54">
        <v>1.8283099999999999</v>
      </c>
      <c r="G177" s="53">
        <v>12791550</v>
      </c>
      <c r="H177" s="54">
        <v>1.69421</v>
      </c>
    </row>
    <row r="178" spans="2:8" x14ac:dyDescent="0.25">
      <c r="B178" s="63">
        <v>40664</v>
      </c>
      <c r="C178" s="53">
        <v>15417590</v>
      </c>
      <c r="D178" s="54">
        <v>1.98752</v>
      </c>
      <c r="E178" s="53">
        <v>13718550</v>
      </c>
      <c r="F178" s="54">
        <v>1.7809200000000001</v>
      </c>
      <c r="G178" s="53">
        <v>14407290</v>
      </c>
      <c r="H178" s="54">
        <v>1.6539600000000001</v>
      </c>
    </row>
    <row r="179" spans="2:8" x14ac:dyDescent="0.25">
      <c r="B179" s="63">
        <v>40695</v>
      </c>
      <c r="C179" s="53">
        <v>14963400</v>
      </c>
      <c r="D179" s="54">
        <v>1.9623900000000001</v>
      </c>
      <c r="E179" s="53">
        <v>19971130</v>
      </c>
      <c r="F179" s="54">
        <v>1.75431</v>
      </c>
      <c r="G179" s="53">
        <v>24378590</v>
      </c>
      <c r="H179" s="54">
        <v>1.66276</v>
      </c>
    </row>
    <row r="180" spans="2:8" x14ac:dyDescent="0.25">
      <c r="B180" s="63">
        <v>40725</v>
      </c>
      <c r="C180" s="53">
        <v>9611680</v>
      </c>
      <c r="D180" s="54">
        <v>1.9274200000000001</v>
      </c>
      <c r="E180" s="53">
        <v>14172580</v>
      </c>
      <c r="F180" s="54">
        <v>1.75848</v>
      </c>
      <c r="G180" s="53">
        <v>10483620</v>
      </c>
      <c r="H180" s="54">
        <v>1.6526500000000002</v>
      </c>
    </row>
    <row r="181" spans="2:8" x14ac:dyDescent="0.25">
      <c r="B181" s="63">
        <v>40756</v>
      </c>
      <c r="C181" s="53">
        <v>6408820</v>
      </c>
      <c r="D181" s="54">
        <v>1.93519</v>
      </c>
      <c r="E181" s="53">
        <v>10310020</v>
      </c>
      <c r="F181" s="54">
        <v>1.7475099999999999</v>
      </c>
      <c r="G181" s="53">
        <v>12416470</v>
      </c>
      <c r="H181" s="54">
        <v>1.6287100000000001</v>
      </c>
    </row>
    <row r="182" spans="2:8" x14ac:dyDescent="0.25">
      <c r="B182" s="63">
        <v>40787</v>
      </c>
      <c r="C182" s="53">
        <v>13811380</v>
      </c>
      <c r="D182" s="54">
        <v>1.8767499999999999</v>
      </c>
      <c r="E182" s="53">
        <v>17204640</v>
      </c>
      <c r="F182" s="54">
        <v>1.71756</v>
      </c>
      <c r="G182" s="53">
        <v>26477600</v>
      </c>
      <c r="H182" s="54">
        <v>1.59934</v>
      </c>
    </row>
    <row r="183" spans="2:8" x14ac:dyDescent="0.25">
      <c r="B183" s="63">
        <v>40817</v>
      </c>
      <c r="C183" s="55">
        <v>11694400</v>
      </c>
      <c r="D183" s="56">
        <v>1.93398</v>
      </c>
      <c r="E183" s="55">
        <v>14132000</v>
      </c>
      <c r="F183" s="56">
        <v>1.74352</v>
      </c>
      <c r="G183" s="55">
        <v>12875830</v>
      </c>
      <c r="H183" s="56">
        <v>1.64523</v>
      </c>
    </row>
    <row r="184" spans="2:8" x14ac:dyDescent="0.25">
      <c r="B184" s="63">
        <v>40848</v>
      </c>
      <c r="C184" s="55">
        <v>16271200</v>
      </c>
      <c r="D184" s="56">
        <v>1.9681900000000001</v>
      </c>
      <c r="E184" s="55">
        <v>8627410</v>
      </c>
      <c r="F184" s="56">
        <v>1.7476099999999999</v>
      </c>
      <c r="G184" s="55">
        <v>14814440</v>
      </c>
      <c r="H184" s="56">
        <v>1.63307</v>
      </c>
    </row>
    <row r="185" spans="2:8" ht="13" thickBot="1" x14ac:dyDescent="0.3">
      <c r="B185" s="63">
        <v>40878</v>
      </c>
      <c r="C185" s="57">
        <v>18968880</v>
      </c>
      <c r="D185" s="58">
        <v>1.88225</v>
      </c>
      <c r="E185" s="57">
        <v>8852970</v>
      </c>
      <c r="F185" s="58">
        <v>1.70319</v>
      </c>
      <c r="G185" s="57">
        <v>12498880</v>
      </c>
      <c r="H185" s="58">
        <v>1.5844500000000001</v>
      </c>
    </row>
    <row r="186" spans="2:8" x14ac:dyDescent="0.25">
      <c r="B186" s="63">
        <v>40909</v>
      </c>
      <c r="C186" s="55">
        <v>30748380</v>
      </c>
      <c r="D186" s="56">
        <v>1.81393</v>
      </c>
      <c r="E186" s="55">
        <v>13103130</v>
      </c>
      <c r="F186" s="56">
        <v>1.65174</v>
      </c>
      <c r="G186" s="55">
        <v>19629850</v>
      </c>
      <c r="H186" s="56">
        <v>1.54799</v>
      </c>
    </row>
    <row r="187" spans="2:8" x14ac:dyDescent="0.25">
      <c r="B187" s="63">
        <v>40940</v>
      </c>
      <c r="C187" s="55">
        <v>16315140</v>
      </c>
      <c r="D187" s="56">
        <v>1.8130999999999999</v>
      </c>
      <c r="E187" s="55">
        <v>9334350</v>
      </c>
      <c r="F187" s="56">
        <v>1.6532100000000001</v>
      </c>
      <c r="G187" s="55">
        <v>11712030</v>
      </c>
      <c r="H187" s="56">
        <v>1.5632200000000001</v>
      </c>
    </row>
    <row r="188" spans="2:8" x14ac:dyDescent="0.25">
      <c r="B188" s="63">
        <v>40969</v>
      </c>
      <c r="C188" s="55">
        <v>17851440</v>
      </c>
      <c r="D188" s="56">
        <v>1.7871900000000001</v>
      </c>
      <c r="E188" s="55">
        <v>23169700</v>
      </c>
      <c r="F188" s="56">
        <v>1.68031</v>
      </c>
      <c r="G188" s="55">
        <v>16580700</v>
      </c>
      <c r="H188" s="56">
        <v>1.5627200000000001</v>
      </c>
    </row>
    <row r="189" spans="2:8" x14ac:dyDescent="0.25">
      <c r="B189" s="63">
        <v>41000</v>
      </c>
      <c r="C189" s="55">
        <v>8419410</v>
      </c>
      <c r="D189" s="56">
        <v>1.79888</v>
      </c>
      <c r="E189" s="55">
        <v>13940700</v>
      </c>
      <c r="F189" s="56">
        <v>1.6846099999999999</v>
      </c>
      <c r="G189" s="55">
        <v>9018620</v>
      </c>
      <c r="H189" s="56">
        <v>1.6015599999999999</v>
      </c>
    </row>
    <row r="190" spans="2:8" x14ac:dyDescent="0.25">
      <c r="B190" s="63">
        <v>41030</v>
      </c>
      <c r="C190" s="55">
        <v>19604540</v>
      </c>
      <c r="D190" s="56">
        <v>1.7608900000000001</v>
      </c>
      <c r="E190" s="55">
        <v>11106980</v>
      </c>
      <c r="F190" s="56">
        <v>1.66767</v>
      </c>
      <c r="G190" s="55">
        <v>15672600</v>
      </c>
      <c r="H190" s="56">
        <v>1.6156700000000002</v>
      </c>
    </row>
    <row r="191" spans="2:8" x14ac:dyDescent="0.25">
      <c r="B191" s="63">
        <v>41061</v>
      </c>
      <c r="C191" s="55">
        <v>20451490</v>
      </c>
      <c r="D191" s="56">
        <v>1.7583800000000001</v>
      </c>
      <c r="E191" s="55">
        <v>8788050</v>
      </c>
      <c r="F191" s="56">
        <v>1.6574599999999999</v>
      </c>
      <c r="G191" s="55">
        <v>5762790</v>
      </c>
      <c r="H191" s="56">
        <v>1.5957699999999999</v>
      </c>
    </row>
    <row r="192" spans="2:8" x14ac:dyDescent="0.25">
      <c r="B192" s="63">
        <v>41091</v>
      </c>
      <c r="C192" s="55">
        <v>25418770</v>
      </c>
      <c r="D192" s="56">
        <v>1.8428</v>
      </c>
      <c r="E192" s="55">
        <v>21737920</v>
      </c>
      <c r="F192" s="56">
        <v>1.7497799999999999</v>
      </c>
      <c r="G192" s="55">
        <v>15119720</v>
      </c>
      <c r="H192" s="56">
        <v>1.71078</v>
      </c>
    </row>
    <row r="193" spans="2:8" x14ac:dyDescent="0.25">
      <c r="B193" s="63">
        <v>41122</v>
      </c>
      <c r="C193" s="55">
        <v>17136800</v>
      </c>
      <c r="D193" s="56">
        <v>2.2124800000000002</v>
      </c>
      <c r="E193" s="55">
        <v>13513950</v>
      </c>
      <c r="F193" s="56">
        <v>2.1688299999999998</v>
      </c>
      <c r="G193" s="55">
        <v>11517050</v>
      </c>
      <c r="H193" s="56">
        <v>2.1635900000000001</v>
      </c>
    </row>
    <row r="194" spans="2:8" x14ac:dyDescent="0.25">
      <c r="B194" s="63">
        <v>41153</v>
      </c>
      <c r="C194" s="55">
        <v>16160860</v>
      </c>
      <c r="D194" s="56">
        <v>2.53233</v>
      </c>
      <c r="E194" s="55">
        <v>15475470</v>
      </c>
      <c r="F194" s="56">
        <v>2.4986299999999999</v>
      </c>
      <c r="G194" s="55">
        <v>11248180</v>
      </c>
      <c r="H194" s="56">
        <v>2.4348299999999998</v>
      </c>
    </row>
    <row r="195" spans="2:8" x14ac:dyDescent="0.25">
      <c r="B195" s="63">
        <v>41183</v>
      </c>
      <c r="C195" s="53">
        <v>4854000</v>
      </c>
      <c r="D195" s="54">
        <v>2.5299499999999999</v>
      </c>
      <c r="E195" s="53">
        <v>7191440</v>
      </c>
      <c r="F195" s="54">
        <v>2.4527800000000002</v>
      </c>
      <c r="G195" s="53">
        <v>4767830</v>
      </c>
      <c r="H195" s="54">
        <v>2.39682</v>
      </c>
    </row>
    <row r="196" spans="2:8" x14ac:dyDescent="0.25">
      <c r="B196" s="63">
        <v>41214</v>
      </c>
      <c r="C196" s="53">
        <v>8046470</v>
      </c>
      <c r="D196" s="54">
        <v>2.49444</v>
      </c>
      <c r="E196" s="53">
        <v>3817550</v>
      </c>
      <c r="F196" s="54">
        <v>2.36083</v>
      </c>
      <c r="G196" s="53">
        <v>8475040</v>
      </c>
      <c r="H196" s="54">
        <v>2.2751700000000001</v>
      </c>
    </row>
    <row r="197" spans="2:8" ht="13" thickBot="1" x14ac:dyDescent="0.3">
      <c r="B197" s="63">
        <v>41244</v>
      </c>
      <c r="C197" s="59">
        <v>11635690</v>
      </c>
      <c r="D197" s="60">
        <v>2.5250700000000004</v>
      </c>
      <c r="E197" s="59">
        <v>11354000</v>
      </c>
      <c r="F197" s="60">
        <v>2.41866</v>
      </c>
      <c r="G197" s="59">
        <v>5201910</v>
      </c>
      <c r="H197" s="60">
        <v>2.3372100000000002</v>
      </c>
    </row>
    <row r="198" spans="2:8" x14ac:dyDescent="0.25">
      <c r="B198" s="63">
        <v>41275</v>
      </c>
      <c r="C198" s="53">
        <v>18624570</v>
      </c>
      <c r="D198" s="54">
        <v>2.9208499999999997</v>
      </c>
      <c r="E198" s="53">
        <v>13353270</v>
      </c>
      <c r="F198" s="54">
        <v>2.8456700000000001</v>
      </c>
      <c r="G198" s="53">
        <v>14376780</v>
      </c>
      <c r="H198" s="54">
        <v>2.6959200000000001</v>
      </c>
    </row>
    <row r="199" spans="2:8" x14ac:dyDescent="0.25">
      <c r="B199" s="63">
        <v>41306</v>
      </c>
      <c r="C199" s="53">
        <v>7716280</v>
      </c>
      <c r="D199" s="54">
        <v>2.96252</v>
      </c>
      <c r="E199" s="53">
        <v>6576990</v>
      </c>
      <c r="F199" s="54">
        <v>2.8090700000000002</v>
      </c>
      <c r="G199" s="53">
        <v>8495600</v>
      </c>
      <c r="H199" s="54">
        <v>2.6801900000000001</v>
      </c>
    </row>
    <row r="200" spans="2:8" x14ac:dyDescent="0.25">
      <c r="B200" s="63">
        <v>41334</v>
      </c>
      <c r="C200" s="53">
        <v>3471520</v>
      </c>
      <c r="D200" s="54">
        <v>2.95425</v>
      </c>
      <c r="E200" s="53">
        <v>8639120</v>
      </c>
      <c r="F200" s="54">
        <v>2.7476599999999998</v>
      </c>
      <c r="G200" s="53">
        <v>9707440</v>
      </c>
      <c r="H200" s="54">
        <v>2.6118299999999999</v>
      </c>
    </row>
    <row r="201" spans="2:8" x14ac:dyDescent="0.25">
      <c r="B201" s="63">
        <v>41365</v>
      </c>
      <c r="C201" s="53">
        <v>5917160</v>
      </c>
      <c r="D201" s="54">
        <v>2.8499599999999998</v>
      </c>
      <c r="E201" s="53">
        <v>7404500</v>
      </c>
      <c r="F201" s="54">
        <v>2.65164</v>
      </c>
      <c r="G201" s="53">
        <v>5712620</v>
      </c>
      <c r="H201" s="54">
        <v>2.5356700000000001</v>
      </c>
    </row>
    <row r="202" spans="2:8" x14ac:dyDescent="0.25">
      <c r="B202" s="63">
        <v>41395</v>
      </c>
      <c r="C202" s="53">
        <v>5964760</v>
      </c>
      <c r="D202" s="54">
        <v>2.7334800000000001</v>
      </c>
      <c r="E202" s="53">
        <v>6890770</v>
      </c>
      <c r="F202" s="54">
        <v>2.4306900000000002</v>
      </c>
      <c r="G202" s="53">
        <v>12654450</v>
      </c>
      <c r="H202" s="54">
        <v>2.3013699999999999</v>
      </c>
    </row>
    <row r="203" spans="2:8" x14ac:dyDescent="0.25">
      <c r="B203" s="63">
        <v>41426</v>
      </c>
      <c r="C203" s="53">
        <v>11228480</v>
      </c>
      <c r="D203" s="54">
        <v>2.7565200000000001</v>
      </c>
      <c r="E203" s="53">
        <v>10000500</v>
      </c>
      <c r="F203" s="54">
        <v>2.5471999999999997</v>
      </c>
      <c r="G203" s="53">
        <v>9814300</v>
      </c>
      <c r="H203" s="54">
        <v>2.3936599999999997</v>
      </c>
    </row>
    <row r="204" spans="2:8" x14ac:dyDescent="0.25">
      <c r="B204" s="63">
        <v>41456</v>
      </c>
      <c r="C204" s="53">
        <v>10812330</v>
      </c>
      <c r="D204" s="54">
        <v>2.6812100000000001</v>
      </c>
      <c r="E204" s="53">
        <v>10665240</v>
      </c>
      <c r="F204" s="54">
        <v>2.4550500000000004</v>
      </c>
      <c r="G204" s="53">
        <v>10334290</v>
      </c>
      <c r="H204" s="54">
        <v>2.3417600000000003</v>
      </c>
    </row>
    <row r="205" spans="2:8" x14ac:dyDescent="0.25">
      <c r="B205" s="63">
        <v>41487</v>
      </c>
      <c r="C205" s="53">
        <v>7291040</v>
      </c>
      <c r="D205" s="54">
        <v>2.57565</v>
      </c>
      <c r="E205" s="53">
        <v>10551970</v>
      </c>
      <c r="F205" s="54">
        <v>2.41073</v>
      </c>
      <c r="G205" s="53">
        <v>8502580</v>
      </c>
      <c r="H205" s="54">
        <v>2.3338200000000002</v>
      </c>
    </row>
    <row r="206" spans="2:8" x14ac:dyDescent="0.25">
      <c r="B206" s="63">
        <v>41518</v>
      </c>
      <c r="C206" s="53">
        <v>6723870</v>
      </c>
      <c r="D206" s="54">
        <v>2.5581</v>
      </c>
      <c r="E206" s="53">
        <v>10285720</v>
      </c>
      <c r="F206" s="54">
        <v>2.4005199999999998</v>
      </c>
      <c r="G206" s="53">
        <v>9281670</v>
      </c>
      <c r="H206" s="54">
        <v>2.2905000000000002</v>
      </c>
    </row>
    <row r="207" spans="2:8" x14ac:dyDescent="0.25">
      <c r="B207" s="63">
        <v>41548</v>
      </c>
      <c r="C207" s="55">
        <v>9691960</v>
      </c>
      <c r="D207" s="56">
        <v>2.3379899999999996</v>
      </c>
      <c r="E207" s="55">
        <v>11362270</v>
      </c>
      <c r="F207" s="56">
        <v>2.1834699999999998</v>
      </c>
      <c r="G207" s="55">
        <v>9168460</v>
      </c>
      <c r="H207" s="56">
        <v>2.07768</v>
      </c>
    </row>
    <row r="208" spans="2:8" x14ac:dyDescent="0.25">
      <c r="B208" s="63">
        <v>41579</v>
      </c>
      <c r="C208" s="55">
        <v>14989060</v>
      </c>
      <c r="D208" s="56">
        <v>2.3134099999999997</v>
      </c>
      <c r="E208" s="55">
        <v>12757410</v>
      </c>
      <c r="F208" s="56">
        <v>2.11206</v>
      </c>
      <c r="G208" s="55">
        <v>11915280</v>
      </c>
      <c r="H208" s="56">
        <v>2.0127899999999999</v>
      </c>
    </row>
    <row r="209" spans="2:8" ht="13" thickBot="1" x14ac:dyDescent="0.3">
      <c r="B209" s="63">
        <v>41609</v>
      </c>
      <c r="C209" s="57">
        <v>32523390</v>
      </c>
      <c r="D209" s="58">
        <v>2.08704</v>
      </c>
      <c r="E209" s="57">
        <v>12480340</v>
      </c>
      <c r="F209" s="58">
        <v>1.8965999999999998</v>
      </c>
      <c r="G209" s="57">
        <v>5148850</v>
      </c>
      <c r="H209" s="58">
        <v>1.8602799999999999</v>
      </c>
    </row>
    <row r="210" spans="2:8" x14ac:dyDescent="0.25">
      <c r="B210" s="63">
        <v>41640</v>
      </c>
      <c r="C210" s="55">
        <v>47345340</v>
      </c>
      <c r="D210" s="56">
        <v>2.0447899999999999</v>
      </c>
      <c r="E210" s="55">
        <v>22582130</v>
      </c>
      <c r="F210" s="56">
        <v>1.8748800000000001</v>
      </c>
      <c r="G210" s="55">
        <v>18523480</v>
      </c>
      <c r="H210" s="56">
        <v>1.82677</v>
      </c>
    </row>
    <row r="211" spans="2:8" x14ac:dyDescent="0.25">
      <c r="B211" s="63">
        <v>41671</v>
      </c>
      <c r="C211" s="55">
        <v>23057580</v>
      </c>
      <c r="D211" s="56">
        <v>2.0647600000000002</v>
      </c>
      <c r="E211" s="55">
        <v>15522310</v>
      </c>
      <c r="F211" s="56">
        <v>1.8832</v>
      </c>
      <c r="G211" s="55">
        <v>17156170</v>
      </c>
      <c r="H211" s="56">
        <v>1.8120499999999999</v>
      </c>
    </row>
    <row r="212" spans="2:8" x14ac:dyDescent="0.25">
      <c r="B212" s="63">
        <v>41699</v>
      </c>
      <c r="C212" s="55">
        <v>16150360</v>
      </c>
      <c r="D212" s="56">
        <v>2.0316099999999997</v>
      </c>
      <c r="E212" s="55">
        <v>11398770</v>
      </c>
      <c r="F212" s="56">
        <v>1.8068199999999999</v>
      </c>
      <c r="G212" s="55">
        <v>20319510</v>
      </c>
      <c r="H212" s="56">
        <v>1.6820999999999999</v>
      </c>
    </row>
    <row r="213" spans="2:8" x14ac:dyDescent="0.25">
      <c r="B213" s="63">
        <v>41730</v>
      </c>
      <c r="C213" s="55">
        <v>19526430</v>
      </c>
      <c r="D213" s="56">
        <v>2.03172</v>
      </c>
      <c r="E213" s="55">
        <v>12995240</v>
      </c>
      <c r="F213" s="56">
        <v>1.8410799999999998</v>
      </c>
      <c r="G213" s="55">
        <v>9894760</v>
      </c>
      <c r="H213" s="56">
        <v>1.6836</v>
      </c>
    </row>
    <row r="214" spans="2:8" x14ac:dyDescent="0.25">
      <c r="B214" s="63">
        <v>41760</v>
      </c>
      <c r="C214" s="55">
        <v>23143040</v>
      </c>
      <c r="D214" s="56">
        <v>1.97756</v>
      </c>
      <c r="E214" s="55">
        <v>15562000</v>
      </c>
      <c r="F214" s="56">
        <v>1.7810999999999999</v>
      </c>
      <c r="G214" s="55">
        <v>20915460</v>
      </c>
      <c r="H214" s="56">
        <v>1.6498299999999999</v>
      </c>
    </row>
    <row r="215" spans="2:8" x14ac:dyDescent="0.25">
      <c r="B215" s="63">
        <v>41791</v>
      </c>
      <c r="C215" s="55">
        <v>22461800</v>
      </c>
      <c r="D215" s="56">
        <v>2.0835700000000004</v>
      </c>
      <c r="E215" s="55">
        <v>19266390</v>
      </c>
      <c r="F215" s="56">
        <v>1.97733</v>
      </c>
      <c r="G215" s="55">
        <v>23694920</v>
      </c>
      <c r="H215" s="56">
        <v>1.8263699999999998</v>
      </c>
    </row>
    <row r="216" spans="2:8" x14ac:dyDescent="0.25">
      <c r="B216" s="63">
        <v>41821</v>
      </c>
      <c r="C216" s="55">
        <v>23014690</v>
      </c>
      <c r="D216" s="56">
        <v>2.4053599999999999</v>
      </c>
      <c r="E216" s="55">
        <v>15481200</v>
      </c>
      <c r="F216" s="56">
        <v>2.2609299999999997</v>
      </c>
      <c r="G216" s="55">
        <v>11839030</v>
      </c>
      <c r="H216" s="56">
        <v>2.1353899999999997</v>
      </c>
    </row>
    <row r="217" spans="2:8" x14ac:dyDescent="0.25">
      <c r="B217" s="63">
        <v>41852</v>
      </c>
      <c r="C217" s="55">
        <v>7053180</v>
      </c>
      <c r="D217" s="56">
        <v>2.6464400000000001</v>
      </c>
      <c r="E217" s="55">
        <v>5467890</v>
      </c>
      <c r="F217" s="56">
        <v>2.5318899999999998</v>
      </c>
      <c r="G217" s="55">
        <v>9754220</v>
      </c>
      <c r="H217" s="56">
        <v>2.43634</v>
      </c>
    </row>
    <row r="218" spans="2:8" x14ac:dyDescent="0.25">
      <c r="B218" s="63">
        <v>41883</v>
      </c>
      <c r="C218" s="55">
        <v>14866580</v>
      </c>
      <c r="D218" s="56">
        <v>2.7066699999999999</v>
      </c>
      <c r="E218" s="55">
        <v>9671280</v>
      </c>
      <c r="F218" s="56">
        <v>2.5845500000000001</v>
      </c>
      <c r="G218" s="55">
        <v>17436050</v>
      </c>
      <c r="H218" s="56">
        <v>2.47634</v>
      </c>
    </row>
    <row r="219" spans="2:8" x14ac:dyDescent="0.25">
      <c r="B219" s="63">
        <v>41913</v>
      </c>
      <c r="C219" s="53">
        <v>16009890</v>
      </c>
      <c r="D219" s="54">
        <v>2.6742900000000001</v>
      </c>
      <c r="E219" s="53">
        <v>12197510</v>
      </c>
      <c r="F219" s="54">
        <v>2.48584</v>
      </c>
      <c r="G219" s="53">
        <v>15966940</v>
      </c>
      <c r="H219" s="54">
        <v>2.3976899999999999</v>
      </c>
    </row>
    <row r="220" spans="2:8" x14ac:dyDescent="0.25">
      <c r="B220" s="63">
        <v>41944</v>
      </c>
      <c r="C220" s="53">
        <v>19452510</v>
      </c>
      <c r="D220" s="54">
        <v>2.9144699999999997</v>
      </c>
      <c r="E220" s="53">
        <v>12911650</v>
      </c>
      <c r="F220" s="54">
        <v>2.6387399999999999</v>
      </c>
      <c r="G220" s="53">
        <v>15963910</v>
      </c>
      <c r="H220" s="54">
        <v>2.52034</v>
      </c>
    </row>
    <row r="221" spans="2:8" ht="13" thickBot="1" x14ac:dyDescent="0.3">
      <c r="B221" s="63">
        <v>41974</v>
      </c>
      <c r="C221" s="59">
        <v>14328920</v>
      </c>
      <c r="D221" s="60">
        <v>3.1311599999999999</v>
      </c>
      <c r="E221" s="59">
        <v>5863020</v>
      </c>
      <c r="F221" s="60">
        <v>2.7273400000000003</v>
      </c>
      <c r="G221" s="59">
        <v>9763800</v>
      </c>
      <c r="H221" s="60">
        <v>2.5056400000000001</v>
      </c>
    </row>
    <row r="222" spans="2:8" x14ac:dyDescent="0.25">
      <c r="B222" s="63">
        <v>42005</v>
      </c>
      <c r="C222" s="53">
        <v>23786440</v>
      </c>
      <c r="D222" s="54">
        <v>3.2547800000000002</v>
      </c>
      <c r="E222" s="53">
        <v>11659840</v>
      </c>
      <c r="F222" s="54">
        <v>2.8597700000000001</v>
      </c>
      <c r="G222" s="53">
        <v>29798940</v>
      </c>
      <c r="H222" s="54">
        <v>2.6537100000000002</v>
      </c>
    </row>
    <row r="223" spans="2:8" x14ac:dyDescent="0.25">
      <c r="B223" s="63">
        <v>42036</v>
      </c>
      <c r="C223" s="53">
        <v>12278890</v>
      </c>
      <c r="D223" s="54">
        <v>3.2585999999999999</v>
      </c>
      <c r="E223" s="53">
        <v>8738720</v>
      </c>
      <c r="F223" s="54">
        <v>2.9327700000000001</v>
      </c>
      <c r="G223" s="53">
        <v>12597700</v>
      </c>
      <c r="H223" s="54">
        <v>2.7189399999999999</v>
      </c>
    </row>
    <row r="224" spans="2:8" x14ac:dyDescent="0.25">
      <c r="B224" s="63">
        <v>42064</v>
      </c>
      <c r="C224" s="53">
        <v>12081570</v>
      </c>
      <c r="D224" s="54">
        <v>3.2526899999999999</v>
      </c>
      <c r="E224" s="53">
        <v>7990040</v>
      </c>
      <c r="F224" s="54">
        <v>2.97004</v>
      </c>
      <c r="G224" s="53">
        <v>13046560</v>
      </c>
      <c r="H224" s="54">
        <v>2.6646999999999998</v>
      </c>
    </row>
    <row r="225" spans="2:8" x14ac:dyDescent="0.25">
      <c r="B225" s="63">
        <v>42095</v>
      </c>
      <c r="C225" s="53">
        <v>19310210</v>
      </c>
      <c r="D225" s="54">
        <v>3.35582</v>
      </c>
      <c r="E225" s="53">
        <v>11936350</v>
      </c>
      <c r="F225" s="54">
        <v>2.96801</v>
      </c>
      <c r="G225" s="53">
        <v>25180850</v>
      </c>
      <c r="H225" s="54">
        <v>2.7866599999999999</v>
      </c>
    </row>
    <row r="226" spans="2:8" x14ac:dyDescent="0.25">
      <c r="B226" s="63">
        <v>42125</v>
      </c>
      <c r="C226" s="53">
        <v>8945160</v>
      </c>
      <c r="D226" s="54">
        <v>3.5369099999999998</v>
      </c>
      <c r="E226" s="53">
        <v>4409720</v>
      </c>
      <c r="F226" s="54">
        <v>3.14364</v>
      </c>
      <c r="G226" s="53">
        <v>11801290</v>
      </c>
      <c r="H226" s="54">
        <v>2.9655300000000002</v>
      </c>
    </row>
    <row r="227" spans="2:8" x14ac:dyDescent="0.25">
      <c r="B227" s="63">
        <v>42156</v>
      </c>
      <c r="C227" s="53">
        <v>8842100</v>
      </c>
      <c r="D227" s="54">
        <v>3.5492399999999997</v>
      </c>
      <c r="E227" s="53">
        <v>6046680</v>
      </c>
      <c r="F227" s="54">
        <v>3.2160100000000003</v>
      </c>
      <c r="G227" s="53">
        <v>13547700</v>
      </c>
      <c r="H227" s="54">
        <v>3.0107600000000003</v>
      </c>
    </row>
    <row r="228" spans="2:8" x14ac:dyDescent="0.25">
      <c r="B228" s="63">
        <v>42186</v>
      </c>
      <c r="C228" s="53">
        <v>8358360.0000000009</v>
      </c>
      <c r="D228" s="54">
        <v>3.7896000000000001</v>
      </c>
      <c r="E228" s="53">
        <v>3457290</v>
      </c>
      <c r="F228" s="54">
        <v>3.5117800000000003</v>
      </c>
      <c r="G228" s="53">
        <v>10012540</v>
      </c>
      <c r="H228" s="54">
        <v>3.4345100000000004</v>
      </c>
    </row>
    <row r="229" spans="2:8" x14ac:dyDescent="0.25">
      <c r="B229" s="63">
        <v>42217</v>
      </c>
      <c r="C229" s="53">
        <v>2685520</v>
      </c>
      <c r="D229" s="54">
        <v>4.1858000000000004</v>
      </c>
      <c r="E229" s="53">
        <v>2174710</v>
      </c>
      <c r="F229" s="54">
        <v>3.9942399999999996</v>
      </c>
      <c r="G229" s="53">
        <v>3529320</v>
      </c>
      <c r="H229" s="54">
        <v>3.8379400000000001</v>
      </c>
    </row>
    <row r="230" spans="2:8" x14ac:dyDescent="0.25">
      <c r="B230" s="63">
        <v>42248</v>
      </c>
      <c r="C230" s="53">
        <v>4477880</v>
      </c>
      <c r="D230" s="54">
        <v>4.0347200000000001</v>
      </c>
      <c r="E230" s="53">
        <v>3404200</v>
      </c>
      <c r="F230" s="54">
        <v>3.7326899999999998</v>
      </c>
      <c r="G230" s="53">
        <v>8081180</v>
      </c>
      <c r="H230" s="54">
        <v>3.5564499999999999</v>
      </c>
    </row>
    <row r="231" spans="2:8" x14ac:dyDescent="0.25">
      <c r="B231" s="63">
        <v>42278</v>
      </c>
      <c r="C231" s="55">
        <v>5045030</v>
      </c>
      <c r="D231" s="56">
        <v>3.76329</v>
      </c>
      <c r="E231" s="55">
        <v>1610750</v>
      </c>
      <c r="F231" s="56">
        <v>3.36334</v>
      </c>
      <c r="G231" s="55">
        <v>5671220</v>
      </c>
      <c r="H231" s="56">
        <v>3.2066500000000002</v>
      </c>
    </row>
    <row r="232" spans="2:8" x14ac:dyDescent="0.25">
      <c r="B232" s="63">
        <v>42309</v>
      </c>
      <c r="C232" s="55">
        <v>18184750</v>
      </c>
      <c r="D232" s="56">
        <v>3.1801200000000001</v>
      </c>
      <c r="E232" s="55">
        <v>2831700</v>
      </c>
      <c r="F232" s="56">
        <v>2.9178099999999998</v>
      </c>
      <c r="G232" s="55">
        <v>7338430</v>
      </c>
      <c r="H232" s="56">
        <v>2.8447499999999999</v>
      </c>
    </row>
    <row r="233" spans="2:8" ht="13" thickBot="1" x14ac:dyDescent="0.3">
      <c r="B233" s="63">
        <v>42339</v>
      </c>
      <c r="C233" s="57">
        <v>33295820</v>
      </c>
      <c r="D233" s="58">
        <v>3.1567500000000002</v>
      </c>
      <c r="E233" s="57">
        <v>6932240</v>
      </c>
      <c r="F233" s="58">
        <v>2.9590300000000003</v>
      </c>
      <c r="G233" s="57">
        <v>8800540</v>
      </c>
      <c r="H233" s="58">
        <v>2.8116399999999997</v>
      </c>
    </row>
    <row r="234" spans="2:8" x14ac:dyDescent="0.25">
      <c r="B234" s="63">
        <v>42370</v>
      </c>
      <c r="C234" s="55">
        <v>29854330</v>
      </c>
      <c r="D234" s="56">
        <v>3.30213</v>
      </c>
      <c r="E234" s="55">
        <v>11268270</v>
      </c>
      <c r="F234" s="56">
        <v>3.1917300000000002</v>
      </c>
      <c r="G234" s="55">
        <v>14041700</v>
      </c>
      <c r="H234" s="56">
        <v>3.0193300000000001</v>
      </c>
    </row>
    <row r="235" spans="2:8" x14ac:dyDescent="0.25">
      <c r="B235" s="63">
        <v>42401</v>
      </c>
      <c r="C235" s="55">
        <v>26600220</v>
      </c>
      <c r="D235" s="56">
        <v>3.34497</v>
      </c>
      <c r="E235" s="55">
        <v>8778120</v>
      </c>
      <c r="F235" s="56">
        <v>3.1484999999999999</v>
      </c>
      <c r="G235" s="55">
        <v>12017280</v>
      </c>
      <c r="H235" s="56">
        <v>3.0202199999999997</v>
      </c>
    </row>
    <row r="236" spans="2:8" x14ac:dyDescent="0.25">
      <c r="B236" s="63">
        <v>42430</v>
      </c>
      <c r="C236" s="55">
        <v>18088410</v>
      </c>
      <c r="D236" s="56">
        <v>3.2142499999999998</v>
      </c>
      <c r="E236" s="55">
        <v>10013000</v>
      </c>
      <c r="F236" s="56">
        <v>3.0228899999999999</v>
      </c>
      <c r="G236" s="55">
        <v>11006800</v>
      </c>
      <c r="H236" s="56">
        <v>2.8613899999999997</v>
      </c>
    </row>
    <row r="237" spans="2:8" x14ac:dyDescent="0.25">
      <c r="B237" s="63">
        <v>42461</v>
      </c>
      <c r="C237" s="55">
        <v>28226070</v>
      </c>
      <c r="D237" s="56">
        <v>3.1437600000000003</v>
      </c>
      <c r="E237" s="55">
        <v>14634100</v>
      </c>
      <c r="F237" s="56">
        <v>2.9953699999999999</v>
      </c>
      <c r="G237" s="55">
        <v>12082210</v>
      </c>
      <c r="H237" s="56">
        <v>2.8542100000000001</v>
      </c>
    </row>
    <row r="238" spans="2:8" x14ac:dyDescent="0.25">
      <c r="B238" s="63">
        <v>42491</v>
      </c>
      <c r="C238" s="55">
        <v>26228870</v>
      </c>
      <c r="D238" s="56">
        <v>2.9910199999999998</v>
      </c>
      <c r="E238" s="55">
        <v>13401090</v>
      </c>
      <c r="F238" s="56">
        <v>2.8002199999999999</v>
      </c>
      <c r="G238" s="55">
        <v>12754380</v>
      </c>
      <c r="H238" s="56">
        <v>2.7472699999999999</v>
      </c>
    </row>
    <row r="239" spans="2:8" x14ac:dyDescent="0.25">
      <c r="B239" s="63">
        <v>42522</v>
      </c>
      <c r="C239" s="55">
        <v>30527140</v>
      </c>
      <c r="D239" s="56">
        <v>3.0277399999999997</v>
      </c>
      <c r="E239" s="55">
        <v>17832000</v>
      </c>
      <c r="F239" s="56">
        <v>2.9424399999999999</v>
      </c>
      <c r="G239" s="55">
        <v>11111860</v>
      </c>
      <c r="H239" s="56">
        <v>2.8570100000000003</v>
      </c>
    </row>
    <row r="240" spans="2:8" x14ac:dyDescent="0.25">
      <c r="B240" s="63">
        <v>42552</v>
      </c>
      <c r="C240" s="55">
        <v>19041210</v>
      </c>
      <c r="D240" s="56">
        <v>3.1455700000000002</v>
      </c>
      <c r="E240" s="55">
        <v>7570510</v>
      </c>
      <c r="F240" s="56">
        <v>3.0459800000000001</v>
      </c>
      <c r="G240" s="55">
        <v>6776900</v>
      </c>
      <c r="H240" s="56">
        <v>2.9982800000000003</v>
      </c>
    </row>
    <row r="241" spans="2:8" x14ac:dyDescent="0.25">
      <c r="B241" s="63">
        <v>42583</v>
      </c>
      <c r="C241" s="55">
        <v>18728960</v>
      </c>
      <c r="D241" s="56">
        <v>3.1612900000000002</v>
      </c>
      <c r="E241" s="55">
        <v>8478230</v>
      </c>
      <c r="F241" s="56">
        <v>3.0937800000000002</v>
      </c>
      <c r="G241" s="55">
        <v>4570570</v>
      </c>
      <c r="H241" s="56">
        <v>3.0363500000000001</v>
      </c>
    </row>
    <row r="242" spans="2:8" x14ac:dyDescent="0.25">
      <c r="B242" s="63">
        <v>42614</v>
      </c>
      <c r="C242" s="55">
        <v>17438430</v>
      </c>
      <c r="D242" s="56">
        <v>3.1901199999999998</v>
      </c>
      <c r="E242" s="55">
        <v>7167680</v>
      </c>
      <c r="F242" s="56">
        <v>3.12988</v>
      </c>
      <c r="G242" s="55">
        <v>4527140</v>
      </c>
      <c r="H242" s="56">
        <v>3.06711</v>
      </c>
    </row>
    <row r="243" spans="2:8" x14ac:dyDescent="0.25">
      <c r="B243" s="63">
        <v>42644</v>
      </c>
      <c r="C243" s="53">
        <v>19118410</v>
      </c>
      <c r="D243" s="54">
        <v>3.1684600000000001</v>
      </c>
      <c r="E243" s="53">
        <v>7198100</v>
      </c>
      <c r="F243" s="54">
        <v>3.0728499999999999</v>
      </c>
      <c r="G243" s="53">
        <v>5499900</v>
      </c>
      <c r="H243" s="54">
        <v>3.01403</v>
      </c>
    </row>
    <row r="244" spans="2:8" x14ac:dyDescent="0.25">
      <c r="B244" s="63">
        <v>42675</v>
      </c>
      <c r="C244" s="53">
        <v>30063140</v>
      </c>
      <c r="D244" s="54">
        <v>3.3780300000000003</v>
      </c>
      <c r="E244" s="53">
        <v>6345700</v>
      </c>
      <c r="F244" s="54">
        <v>3.1893400000000001</v>
      </c>
      <c r="G244" s="53">
        <v>5655820</v>
      </c>
      <c r="H244" s="54">
        <v>3.0921599999999998</v>
      </c>
    </row>
    <row r="245" spans="2:8" ht="13" thickBot="1" x14ac:dyDescent="0.3">
      <c r="B245" s="63">
        <v>42705</v>
      </c>
      <c r="C245" s="59">
        <v>31866560</v>
      </c>
      <c r="D245" s="60">
        <v>3.4775100000000001</v>
      </c>
      <c r="E245" s="59">
        <v>7770500</v>
      </c>
      <c r="F245" s="60">
        <v>3.27948</v>
      </c>
      <c r="G245" s="59">
        <v>5207600</v>
      </c>
      <c r="H245" s="60">
        <v>3.1704599999999998</v>
      </c>
    </row>
    <row r="246" spans="2:8" x14ac:dyDescent="0.25">
      <c r="B246" s="63">
        <v>42736</v>
      </c>
      <c r="C246" s="53">
        <v>67550700</v>
      </c>
      <c r="D246" s="54">
        <v>3.61056</v>
      </c>
      <c r="E246" s="53">
        <v>16314640</v>
      </c>
      <c r="F246" s="54">
        <v>3.51511</v>
      </c>
      <c r="G246" s="53">
        <v>13002920</v>
      </c>
      <c r="H246" s="54">
        <v>3.3584099999999997</v>
      </c>
    </row>
    <row r="247" spans="2:8" x14ac:dyDescent="0.25">
      <c r="B247" s="63">
        <v>42767</v>
      </c>
      <c r="C247" s="53">
        <v>32975540</v>
      </c>
      <c r="D247" s="54">
        <v>3.79847</v>
      </c>
      <c r="E247" s="53">
        <v>12489900</v>
      </c>
      <c r="F247" s="54">
        <v>3.722</v>
      </c>
      <c r="G247" s="53">
        <v>9940220</v>
      </c>
      <c r="H247" s="54">
        <v>3.6140300000000001</v>
      </c>
    </row>
    <row r="248" spans="2:8" x14ac:dyDescent="0.25">
      <c r="B248" s="63">
        <v>42795</v>
      </c>
      <c r="C248" s="53">
        <v>22225880</v>
      </c>
      <c r="D248" s="54">
        <v>3.8511899999999999</v>
      </c>
      <c r="E248" s="53">
        <v>8159500</v>
      </c>
      <c r="F248" s="54">
        <v>3.7400900000000004</v>
      </c>
      <c r="G248" s="53">
        <v>10225500</v>
      </c>
      <c r="H248" s="54">
        <v>3.6666399999999997</v>
      </c>
    </row>
    <row r="249" spans="2:8" x14ac:dyDescent="0.25">
      <c r="B249" s="63">
        <v>42826</v>
      </c>
      <c r="C249" s="53">
        <v>27326500</v>
      </c>
      <c r="D249" s="54">
        <v>3.93181</v>
      </c>
      <c r="E249" s="53">
        <v>10698500</v>
      </c>
      <c r="F249" s="54">
        <v>3.8087600000000004</v>
      </c>
      <c r="G249" s="53">
        <v>8065200</v>
      </c>
      <c r="H249" s="54">
        <v>3.7693000000000003</v>
      </c>
    </row>
    <row r="250" spans="2:8" x14ac:dyDescent="0.25">
      <c r="B250" s="63">
        <v>42856</v>
      </c>
      <c r="C250" s="53">
        <v>16848290</v>
      </c>
      <c r="D250" s="54">
        <v>4.0501899999999997</v>
      </c>
      <c r="E250" s="53">
        <v>7771200</v>
      </c>
      <c r="F250" s="54">
        <v>3.9509000000000003</v>
      </c>
      <c r="G250" s="53">
        <v>6603550</v>
      </c>
      <c r="H250" s="54">
        <v>3.86259</v>
      </c>
    </row>
    <row r="251" spans="2:8" x14ac:dyDescent="0.25">
      <c r="B251" s="63">
        <v>42887</v>
      </c>
      <c r="C251" s="53">
        <v>12855100</v>
      </c>
      <c r="D251" s="54">
        <v>3.9573400000000003</v>
      </c>
      <c r="E251" s="53">
        <v>4496280</v>
      </c>
      <c r="F251" s="54">
        <v>3.8211900000000001</v>
      </c>
      <c r="G251" s="53">
        <v>6722200</v>
      </c>
      <c r="H251" s="54">
        <v>3.7846500000000001</v>
      </c>
    </row>
    <row r="252" spans="2:8" x14ac:dyDescent="0.25">
      <c r="B252" s="63">
        <v>42917</v>
      </c>
      <c r="C252" s="53">
        <v>11725680</v>
      </c>
      <c r="D252" s="54">
        <v>3.8028599999999999</v>
      </c>
      <c r="E252" s="53">
        <v>6343200</v>
      </c>
      <c r="F252" s="54">
        <v>3.6772</v>
      </c>
      <c r="G252" s="53">
        <v>5975000</v>
      </c>
      <c r="H252" s="54">
        <v>3.62514</v>
      </c>
    </row>
    <row r="253" spans="2:8" x14ac:dyDescent="0.25">
      <c r="B253" s="63">
        <v>42948</v>
      </c>
      <c r="C253" s="53">
        <v>11221650</v>
      </c>
      <c r="D253" s="54">
        <v>3.8144999999999998</v>
      </c>
      <c r="E253" s="53">
        <v>3386000</v>
      </c>
      <c r="F253" s="54">
        <v>3.7442199999999999</v>
      </c>
      <c r="G253" s="53">
        <v>3704000</v>
      </c>
      <c r="H253" s="54">
        <v>3.6863299999999999</v>
      </c>
    </row>
    <row r="254" spans="2:8" x14ac:dyDescent="0.25">
      <c r="B254" s="63">
        <v>42979</v>
      </c>
      <c r="C254" s="53">
        <v>14724680</v>
      </c>
      <c r="D254" s="54">
        <v>3.7508600000000003</v>
      </c>
      <c r="E254" s="53">
        <v>11011760</v>
      </c>
      <c r="F254" s="54">
        <v>3.6493600000000002</v>
      </c>
      <c r="G254" s="53">
        <v>4410370</v>
      </c>
      <c r="H254" s="54">
        <v>3.5906799999999999</v>
      </c>
    </row>
    <row r="255" spans="2:8" x14ac:dyDescent="0.25">
      <c r="B255" s="63">
        <v>43009</v>
      </c>
      <c r="C255" s="55">
        <v>14148440</v>
      </c>
      <c r="D255" s="56">
        <v>3.75684</v>
      </c>
      <c r="E255" s="55">
        <v>5563920</v>
      </c>
      <c r="F255" s="56">
        <v>3.6680300000000003</v>
      </c>
      <c r="G255" s="55">
        <v>2478000</v>
      </c>
      <c r="H255" s="56">
        <v>3.6068000000000002</v>
      </c>
    </row>
    <row r="256" spans="2:8" x14ac:dyDescent="0.25">
      <c r="B256" s="63">
        <v>43040</v>
      </c>
      <c r="C256" s="55">
        <v>22532140</v>
      </c>
      <c r="D256" s="56">
        <v>3.5915599999999999</v>
      </c>
      <c r="E256" s="55">
        <v>7038680</v>
      </c>
      <c r="F256" s="56">
        <v>3.4949599999999998</v>
      </c>
      <c r="G256" s="55">
        <v>4235840</v>
      </c>
      <c r="H256" s="56">
        <v>3.3602699999999999</v>
      </c>
    </row>
    <row r="257" spans="2:8" ht="13" thickBot="1" x14ac:dyDescent="0.3">
      <c r="B257" s="63">
        <v>43070</v>
      </c>
      <c r="C257" s="57">
        <v>18949430</v>
      </c>
      <c r="D257" s="58">
        <v>3.6096900000000001</v>
      </c>
      <c r="E257" s="57">
        <v>5712140</v>
      </c>
      <c r="F257" s="58">
        <v>3.4916199999999997</v>
      </c>
      <c r="G257" s="57">
        <v>5915560</v>
      </c>
      <c r="H257" s="58">
        <v>3.3797700000000002</v>
      </c>
    </row>
    <row r="258" spans="2:8" x14ac:dyDescent="0.25">
      <c r="B258" s="63">
        <v>43101</v>
      </c>
      <c r="C258" s="55">
        <v>27205920</v>
      </c>
      <c r="D258" s="56">
        <v>3.66343</v>
      </c>
      <c r="E258" s="55">
        <v>8394500</v>
      </c>
      <c r="F258" s="56">
        <v>3.5263899999999997</v>
      </c>
      <c r="G258" s="55">
        <v>12146200</v>
      </c>
      <c r="H258" s="56">
        <v>3.38822</v>
      </c>
    </row>
    <row r="259" spans="2:8" x14ac:dyDescent="0.25">
      <c r="B259" s="63">
        <v>43132</v>
      </c>
      <c r="C259" s="55">
        <v>18412270</v>
      </c>
      <c r="D259" s="56">
        <v>3.5620599999999998</v>
      </c>
      <c r="E259" s="55">
        <v>9887800</v>
      </c>
      <c r="F259" s="56">
        <v>3.3530900000000003</v>
      </c>
      <c r="G259" s="55">
        <v>12194900</v>
      </c>
      <c r="H259" s="56">
        <v>3.22567</v>
      </c>
    </row>
    <row r="260" spans="2:8" x14ac:dyDescent="0.25">
      <c r="B260" s="63">
        <v>43160</v>
      </c>
      <c r="C260" s="55">
        <v>17366840</v>
      </c>
      <c r="D260" s="56">
        <v>3.1357900000000001</v>
      </c>
      <c r="E260" s="55">
        <v>7335500</v>
      </c>
      <c r="F260" s="56">
        <v>2.9239600000000001</v>
      </c>
      <c r="G260" s="55">
        <v>12024820</v>
      </c>
      <c r="H260" s="56">
        <v>2.71983</v>
      </c>
    </row>
    <row r="261" spans="2:8" x14ac:dyDescent="0.25">
      <c r="B261" s="63">
        <v>43191</v>
      </c>
      <c r="C261" s="55">
        <v>16187960</v>
      </c>
      <c r="D261" s="56">
        <v>3.02929</v>
      </c>
      <c r="E261" s="55">
        <v>4930000</v>
      </c>
      <c r="F261" s="56">
        <v>2.7780800000000001</v>
      </c>
      <c r="G261" s="55">
        <v>11654670</v>
      </c>
      <c r="H261" s="56">
        <v>2.6153499999999998</v>
      </c>
    </row>
    <row r="262" spans="2:8" x14ac:dyDescent="0.25">
      <c r="B262" s="63">
        <v>43221</v>
      </c>
      <c r="C262" s="55">
        <v>20909690</v>
      </c>
      <c r="D262" s="56">
        <v>2.64195</v>
      </c>
      <c r="E262" s="55">
        <v>7473740</v>
      </c>
      <c r="F262" s="56">
        <v>2.3164400000000001</v>
      </c>
      <c r="G262" s="55">
        <v>7190400</v>
      </c>
      <c r="H262" s="56">
        <v>2.1955399999999998</v>
      </c>
    </row>
    <row r="263" spans="2:8" x14ac:dyDescent="0.25">
      <c r="B263" s="63">
        <v>43252</v>
      </c>
      <c r="C263" s="55">
        <v>19897250</v>
      </c>
      <c r="D263" s="56">
        <v>2.7503699999999998</v>
      </c>
      <c r="E263" s="55">
        <v>8595400</v>
      </c>
      <c r="F263" s="56">
        <v>2.4752700000000001</v>
      </c>
      <c r="G263" s="55">
        <v>10492590</v>
      </c>
      <c r="H263" s="56">
        <v>2.3330199999999999</v>
      </c>
    </row>
    <row r="264" spans="2:8" x14ac:dyDescent="0.25">
      <c r="B264" s="63">
        <v>43282</v>
      </c>
      <c r="C264" s="55">
        <v>17936520</v>
      </c>
      <c r="D264" s="56">
        <v>2.8300700000000001</v>
      </c>
      <c r="E264" s="55">
        <v>7036700</v>
      </c>
      <c r="F264" s="56">
        <v>2.5095999999999998</v>
      </c>
      <c r="G264" s="55">
        <v>5567800</v>
      </c>
      <c r="H264" s="56">
        <v>2.40591</v>
      </c>
    </row>
    <row r="265" spans="2:8" x14ac:dyDescent="0.25">
      <c r="B265" s="63">
        <v>43313</v>
      </c>
      <c r="C265" s="55">
        <v>16652360</v>
      </c>
      <c r="D265" s="56">
        <v>2.74796</v>
      </c>
      <c r="E265" s="55">
        <v>9887620</v>
      </c>
      <c r="F265" s="56">
        <v>2.4856500000000001</v>
      </c>
      <c r="G265" s="55">
        <v>9055000</v>
      </c>
      <c r="H265" s="56">
        <v>2.4113899999999999</v>
      </c>
    </row>
    <row r="266" spans="2:8" x14ac:dyDescent="0.25">
      <c r="B266" s="63">
        <v>43344</v>
      </c>
      <c r="C266" s="55">
        <v>17414370</v>
      </c>
      <c r="D266" s="56">
        <v>2.7421199999999999</v>
      </c>
      <c r="E266" s="55">
        <v>7694150</v>
      </c>
      <c r="F266" s="56">
        <v>2.49837</v>
      </c>
      <c r="G266" s="55">
        <v>6880360</v>
      </c>
      <c r="H266" s="56">
        <v>2.4441100000000002</v>
      </c>
    </row>
    <row r="267" spans="2:8" x14ac:dyDescent="0.25">
      <c r="B267" s="63">
        <v>43374</v>
      </c>
      <c r="C267" s="53">
        <v>18998440</v>
      </c>
      <c r="D267" s="54">
        <v>2.6722700000000001</v>
      </c>
      <c r="E267" s="53">
        <v>10780760</v>
      </c>
      <c r="F267" s="54">
        <v>2.4102600000000001</v>
      </c>
      <c r="G267" s="53">
        <v>8765940</v>
      </c>
      <c r="H267" s="54">
        <v>2.3401199999999998</v>
      </c>
    </row>
    <row r="268" spans="2:8" x14ac:dyDescent="0.25">
      <c r="B268" s="63">
        <v>43405</v>
      </c>
      <c r="C268" s="53">
        <v>17900020</v>
      </c>
      <c r="D268" s="54">
        <v>2.9764200000000001</v>
      </c>
      <c r="E268" s="53">
        <v>7346930</v>
      </c>
      <c r="F268" s="54">
        <v>2.4874200000000002</v>
      </c>
      <c r="G268" s="53">
        <v>6175640</v>
      </c>
      <c r="H268" s="54">
        <v>2.3689100000000001</v>
      </c>
    </row>
    <row r="269" spans="2:8" ht="13" thickBot="1" x14ac:dyDescent="0.3">
      <c r="B269" s="63">
        <v>43435</v>
      </c>
      <c r="C269" s="59">
        <v>30617860</v>
      </c>
      <c r="D269" s="60">
        <v>2.81176</v>
      </c>
      <c r="E269" s="59">
        <v>7477500</v>
      </c>
      <c r="F269" s="60">
        <v>2.46984</v>
      </c>
      <c r="G269" s="59">
        <v>7513520</v>
      </c>
      <c r="H269" s="60">
        <v>2.2491099999999999</v>
      </c>
    </row>
    <row r="270" spans="2:8" x14ac:dyDescent="0.25">
      <c r="B270" s="63">
        <v>43466</v>
      </c>
      <c r="C270" s="53">
        <v>52918660</v>
      </c>
      <c r="D270" s="54">
        <v>2.6912699999999998</v>
      </c>
      <c r="E270" s="53">
        <v>10186000</v>
      </c>
      <c r="F270" s="54">
        <v>2.37622</v>
      </c>
      <c r="G270" s="53">
        <v>10029600</v>
      </c>
      <c r="H270" s="54">
        <v>2.15462</v>
      </c>
    </row>
    <row r="271" spans="2:8" x14ac:dyDescent="0.25">
      <c r="B271" s="63">
        <v>43497</v>
      </c>
      <c r="C271" s="53">
        <v>28917970</v>
      </c>
      <c r="D271" s="54">
        <v>2.6088200000000001</v>
      </c>
      <c r="E271" s="53">
        <v>9415120</v>
      </c>
      <c r="F271" s="54">
        <v>2.2965399999999998</v>
      </c>
      <c r="G271" s="53">
        <v>10575910</v>
      </c>
      <c r="H271" s="54">
        <v>2.1095100000000002</v>
      </c>
    </row>
    <row r="272" spans="2:8" x14ac:dyDescent="0.25">
      <c r="B272" s="63">
        <v>43525</v>
      </c>
      <c r="C272" s="53">
        <v>22616660</v>
      </c>
      <c r="D272" s="54">
        <v>2.4552800000000001</v>
      </c>
      <c r="E272" s="53">
        <v>4636380</v>
      </c>
      <c r="F272" s="54">
        <v>2.1717</v>
      </c>
      <c r="G272" s="53">
        <v>9210940</v>
      </c>
      <c r="H272" s="54">
        <v>1.9731099999999999</v>
      </c>
    </row>
    <row r="273" spans="2:8" x14ac:dyDescent="0.25">
      <c r="B273" s="63">
        <v>43556</v>
      </c>
      <c r="C273" s="53">
        <v>24172260</v>
      </c>
      <c r="D273" s="54">
        <v>2.4094199999999999</v>
      </c>
      <c r="E273" s="53">
        <v>4957040</v>
      </c>
      <c r="F273" s="54">
        <v>2.0796399999999999</v>
      </c>
      <c r="G273" s="53">
        <v>7040860</v>
      </c>
      <c r="H273" s="54">
        <v>1.9210699999999998</v>
      </c>
    </row>
    <row r="274" spans="2:8" x14ac:dyDescent="0.25">
      <c r="B274" s="63">
        <v>43586</v>
      </c>
      <c r="C274" s="53">
        <v>30416010</v>
      </c>
      <c r="D274" s="54">
        <v>2.2305199999999998</v>
      </c>
      <c r="E274" s="53">
        <v>10140000</v>
      </c>
      <c r="F274" s="54">
        <v>1.91794</v>
      </c>
      <c r="G274" s="53">
        <v>10619000</v>
      </c>
      <c r="H274" s="54">
        <v>1.8353299999999999</v>
      </c>
    </row>
    <row r="275" spans="2:8" x14ac:dyDescent="0.25">
      <c r="B275" s="63">
        <v>43617</v>
      </c>
      <c r="C275" s="53">
        <v>29388440</v>
      </c>
      <c r="D275" s="54">
        <v>2.2475399999999999</v>
      </c>
      <c r="E275" s="53">
        <v>10811000</v>
      </c>
      <c r="F275" s="54">
        <v>2.0247000000000002</v>
      </c>
      <c r="G275" s="53">
        <v>7771500</v>
      </c>
      <c r="H275" s="54">
        <v>1.9485699999999999</v>
      </c>
    </row>
    <row r="276" spans="2:8" x14ac:dyDescent="0.25">
      <c r="B276" s="63">
        <v>43647</v>
      </c>
      <c r="C276" s="53">
        <v>24618180</v>
      </c>
      <c r="D276" s="54">
        <v>2.31209</v>
      </c>
      <c r="E276" s="53">
        <v>6651500</v>
      </c>
      <c r="F276" s="54">
        <v>2.1339000000000001</v>
      </c>
      <c r="G276" s="53">
        <v>8191750</v>
      </c>
      <c r="H276" s="54">
        <v>2.0523600000000002</v>
      </c>
    </row>
    <row r="277" spans="2:8" x14ac:dyDescent="0.25">
      <c r="B277" s="63">
        <v>43678</v>
      </c>
      <c r="C277" s="53">
        <v>24196480</v>
      </c>
      <c r="D277" s="54">
        <v>2.23455</v>
      </c>
      <c r="E277" s="53">
        <v>8635000</v>
      </c>
      <c r="F277" s="54">
        <v>2.07883</v>
      </c>
      <c r="G277" s="53">
        <v>4972000</v>
      </c>
      <c r="H277" s="54">
        <v>2.0205699999999998</v>
      </c>
    </row>
    <row r="278" spans="2:8" x14ac:dyDescent="0.25">
      <c r="B278" s="63">
        <v>43709</v>
      </c>
      <c r="C278" s="53">
        <v>27860680</v>
      </c>
      <c r="D278" s="54">
        <v>2.2262300000000002</v>
      </c>
      <c r="E278" s="53">
        <v>7659070</v>
      </c>
      <c r="F278" s="54">
        <v>2.0425999999999997</v>
      </c>
      <c r="G278" s="53">
        <v>7575280</v>
      </c>
      <c r="H278" s="54">
        <v>1.98549</v>
      </c>
    </row>
    <row r="279" spans="2:8" x14ac:dyDescent="0.25">
      <c r="B279" s="63">
        <v>43739</v>
      </c>
      <c r="C279" s="55">
        <v>29758000</v>
      </c>
      <c r="D279" s="56">
        <v>2.1562600000000001</v>
      </c>
      <c r="E279" s="55">
        <v>12255500</v>
      </c>
      <c r="F279" s="56">
        <v>1.9462899999999999</v>
      </c>
      <c r="G279" s="55">
        <v>9055660</v>
      </c>
      <c r="H279" s="56">
        <v>1.9166300000000001</v>
      </c>
    </row>
    <row r="280" spans="2:8" x14ac:dyDescent="0.25">
      <c r="B280" s="63">
        <v>43770</v>
      </c>
      <c r="C280" s="55">
        <v>24830910</v>
      </c>
      <c r="D280" s="56">
        <v>2.1751799999999997</v>
      </c>
      <c r="E280" s="55">
        <v>15330800</v>
      </c>
      <c r="F280" s="56">
        <v>1.9122699999999999</v>
      </c>
      <c r="G280" s="55">
        <v>7325880</v>
      </c>
      <c r="H280" s="56">
        <v>1.8464400000000001</v>
      </c>
    </row>
    <row r="281" spans="2:8" ht="13" thickBot="1" x14ac:dyDescent="0.3">
      <c r="B281" s="63">
        <v>43800</v>
      </c>
      <c r="C281" s="57">
        <v>24642820</v>
      </c>
      <c r="D281" s="58">
        <v>2.2019199999999999</v>
      </c>
      <c r="E281" s="57">
        <v>6719500</v>
      </c>
      <c r="F281" s="58">
        <v>1.8029300000000001</v>
      </c>
      <c r="G281" s="57">
        <v>8621720</v>
      </c>
      <c r="H281" s="58">
        <v>1.7213399999999999</v>
      </c>
    </row>
    <row r="282" spans="2:8" x14ac:dyDescent="0.25">
      <c r="B282" s="63">
        <v>43831</v>
      </c>
      <c r="C282" s="55">
        <v>33832220</v>
      </c>
      <c r="D282" s="56">
        <v>2.10975</v>
      </c>
      <c r="E282" s="55">
        <v>9367500</v>
      </c>
      <c r="F282" s="56">
        <v>1.78847</v>
      </c>
      <c r="G282" s="55">
        <v>17305950</v>
      </c>
      <c r="H282" s="56">
        <v>1.68834</v>
      </c>
    </row>
    <row r="283" spans="2:8" x14ac:dyDescent="0.25">
      <c r="B283" s="63">
        <v>43862</v>
      </c>
      <c r="C283" s="55">
        <v>24627630</v>
      </c>
      <c r="D283" s="56">
        <v>2.1399899999999996</v>
      </c>
      <c r="E283" s="55">
        <v>4303100</v>
      </c>
      <c r="F283" s="56">
        <v>1.87568</v>
      </c>
      <c r="G283" s="55">
        <v>13730080</v>
      </c>
      <c r="H283" s="56">
        <v>1.7409300000000001</v>
      </c>
    </row>
    <row r="284" spans="2:8" x14ac:dyDescent="0.25">
      <c r="B284" s="63">
        <v>43891</v>
      </c>
      <c r="C284" s="55">
        <v>25884380</v>
      </c>
      <c r="D284" s="56">
        <v>2.1576500000000003</v>
      </c>
      <c r="E284" s="55">
        <v>8302000</v>
      </c>
      <c r="F284" s="56">
        <v>1.8442400000000001</v>
      </c>
      <c r="G284" s="55">
        <v>15964840</v>
      </c>
      <c r="H284" s="56">
        <v>1.7327399999999999</v>
      </c>
    </row>
    <row r="285" spans="2:8" x14ac:dyDescent="0.25">
      <c r="B285" s="63">
        <v>43922</v>
      </c>
      <c r="C285" s="55">
        <v>21853460</v>
      </c>
      <c r="D285" s="56">
        <v>2.1328800000000001</v>
      </c>
      <c r="E285" s="55">
        <v>5927000</v>
      </c>
      <c r="F285" s="56">
        <v>1.8122499999999999</v>
      </c>
      <c r="G285" s="55">
        <v>13909080</v>
      </c>
      <c r="H285" s="56">
        <v>1.6894800000000001</v>
      </c>
    </row>
    <row r="286" spans="2:8" x14ac:dyDescent="0.25">
      <c r="B286" s="63">
        <v>43952</v>
      </c>
      <c r="C286" s="55">
        <v>18609640</v>
      </c>
      <c r="D286" s="56">
        <v>2.0386299999999999</v>
      </c>
      <c r="E286" s="55">
        <v>4527220</v>
      </c>
      <c r="F286" s="56">
        <v>1.7354100000000001</v>
      </c>
      <c r="G286" s="55">
        <v>10121240</v>
      </c>
      <c r="H286" s="56">
        <v>1.6245399999999999</v>
      </c>
    </row>
    <row r="287" spans="2:8" x14ac:dyDescent="0.25">
      <c r="B287" s="63">
        <v>43983</v>
      </c>
      <c r="C287" s="55">
        <v>25162820</v>
      </c>
      <c r="D287" s="56">
        <v>2.0092699999999999</v>
      </c>
      <c r="E287" s="55">
        <v>9651160</v>
      </c>
      <c r="F287" s="56">
        <v>1.7441</v>
      </c>
      <c r="G287" s="55">
        <v>12595840</v>
      </c>
      <c r="H287" s="56">
        <v>1.66344</v>
      </c>
    </row>
    <row r="288" spans="2:8" x14ac:dyDescent="0.25">
      <c r="B288" s="63">
        <v>44013</v>
      </c>
      <c r="C288" s="55">
        <v>21837190</v>
      </c>
      <c r="D288" s="56">
        <v>2.0402399999999998</v>
      </c>
      <c r="E288" s="55">
        <v>3842560</v>
      </c>
      <c r="F288" s="56">
        <v>1.7678699999999998</v>
      </c>
      <c r="G288" s="55">
        <v>13495600</v>
      </c>
      <c r="H288" s="56">
        <v>1.6685399999999999</v>
      </c>
    </row>
    <row r="289" spans="2:8" x14ac:dyDescent="0.25">
      <c r="B289" s="63">
        <v>44044</v>
      </c>
      <c r="C289" s="55">
        <v>14876800</v>
      </c>
      <c r="D289" s="56">
        <v>2.0721599999999998</v>
      </c>
      <c r="E289" s="55">
        <v>6779900</v>
      </c>
      <c r="F289" s="56">
        <v>1.77776</v>
      </c>
      <c r="G289" s="55">
        <v>18527500</v>
      </c>
      <c r="H289" s="56">
        <v>1.72045</v>
      </c>
    </row>
    <row r="290" spans="2:8" x14ac:dyDescent="0.25">
      <c r="B290" s="63">
        <v>44075</v>
      </c>
      <c r="C290" s="55">
        <v>21360200</v>
      </c>
      <c r="D290" s="56">
        <v>2.1623899999999998</v>
      </c>
      <c r="E290" s="55">
        <v>8557760</v>
      </c>
      <c r="F290" s="56">
        <v>1.86948</v>
      </c>
      <c r="G290" s="55">
        <v>17597940</v>
      </c>
      <c r="H290" s="56">
        <v>1.8128299999999999</v>
      </c>
    </row>
    <row r="291" spans="2:8" x14ac:dyDescent="0.25">
      <c r="B291" s="63">
        <v>44105</v>
      </c>
      <c r="C291" s="53">
        <v>19535510</v>
      </c>
      <c r="D291" s="54">
        <v>2.38151</v>
      </c>
      <c r="E291" s="53">
        <v>4971380</v>
      </c>
      <c r="F291" s="54">
        <v>2.0537899999999998</v>
      </c>
      <c r="G291" s="53">
        <v>12844900</v>
      </c>
      <c r="H291" s="54">
        <v>1.9761</v>
      </c>
    </row>
    <row r="292" spans="2:8" x14ac:dyDescent="0.25">
      <c r="B292" s="63">
        <v>44136</v>
      </c>
      <c r="C292" s="53">
        <v>20142260</v>
      </c>
      <c r="D292" s="54">
        <v>2.5942099999999999</v>
      </c>
      <c r="E292" s="53">
        <v>3966000</v>
      </c>
      <c r="F292" s="54">
        <v>1.9989300000000001</v>
      </c>
      <c r="G292" s="53">
        <v>8629500</v>
      </c>
      <c r="H292" s="54">
        <v>1.9458800000000001</v>
      </c>
    </row>
    <row r="293" spans="2:8" ht="13" thickBot="1" x14ac:dyDescent="0.3">
      <c r="B293" s="63">
        <v>44166</v>
      </c>
      <c r="C293" s="59">
        <v>29899550</v>
      </c>
      <c r="D293" s="60">
        <v>2.5850300000000002</v>
      </c>
      <c r="E293" s="59">
        <v>3611160</v>
      </c>
      <c r="F293" s="60">
        <v>2.0713000000000004</v>
      </c>
      <c r="G293" s="59">
        <v>8540720</v>
      </c>
      <c r="H293" s="60">
        <v>1.9052100000000001</v>
      </c>
    </row>
    <row r="294" spans="2:8" x14ac:dyDescent="0.25">
      <c r="B294" s="63">
        <v>44197</v>
      </c>
      <c r="C294" s="53">
        <v>57510080</v>
      </c>
      <c r="D294" s="54">
        <v>2.5727099999999998</v>
      </c>
      <c r="E294" s="53">
        <v>9697760</v>
      </c>
      <c r="F294" s="54">
        <v>2.2415700000000003</v>
      </c>
      <c r="G294" s="53">
        <v>15491570</v>
      </c>
      <c r="H294" s="54">
        <v>1.9884000000000002</v>
      </c>
    </row>
    <row r="295" spans="2:8" x14ac:dyDescent="0.25">
      <c r="B295" s="63">
        <v>44228</v>
      </c>
      <c r="C295" s="53">
        <v>40061200</v>
      </c>
      <c r="D295" s="54">
        <v>2.72709</v>
      </c>
      <c r="E295" s="53">
        <v>8457880</v>
      </c>
      <c r="F295" s="54">
        <v>2.4386100000000002</v>
      </c>
      <c r="G295" s="53">
        <v>21878890</v>
      </c>
      <c r="H295" s="54">
        <v>2.2392399999999997</v>
      </c>
    </row>
    <row r="296" spans="2:8" x14ac:dyDescent="0.25">
      <c r="B296" s="63">
        <v>44256</v>
      </c>
      <c r="C296" s="53">
        <v>35338860</v>
      </c>
      <c r="D296" s="54">
        <v>2.8572500000000001</v>
      </c>
      <c r="E296" s="53">
        <v>6634200</v>
      </c>
      <c r="F296" s="54">
        <v>2.5823499999999999</v>
      </c>
      <c r="G296" s="53">
        <v>25317950</v>
      </c>
      <c r="H296" s="54">
        <v>2.4154499999999999</v>
      </c>
    </row>
    <row r="297" spans="2:8" x14ac:dyDescent="0.25">
      <c r="B297" s="63">
        <v>44287</v>
      </c>
      <c r="C297" s="53">
        <v>24554810</v>
      </c>
      <c r="D297" s="54">
        <v>3.1804299999999999</v>
      </c>
      <c r="E297" s="53">
        <v>7118500</v>
      </c>
      <c r="F297" s="54">
        <v>2.9829299999999996</v>
      </c>
      <c r="G297" s="53">
        <v>29258940</v>
      </c>
      <c r="H297" s="54">
        <v>2.91561</v>
      </c>
    </row>
    <row r="298" spans="2:8" x14ac:dyDescent="0.25">
      <c r="B298" s="63">
        <v>44317</v>
      </c>
      <c r="C298" s="53">
        <v>21704840</v>
      </c>
      <c r="D298" s="54">
        <v>3.3840500000000002</v>
      </c>
      <c r="E298" s="53">
        <v>4706500</v>
      </c>
      <c r="F298" s="54">
        <v>3.1576900000000001</v>
      </c>
      <c r="G298" s="53">
        <v>15830960</v>
      </c>
      <c r="H298" s="54">
        <v>3.0598100000000001</v>
      </c>
    </row>
    <row r="299" spans="2:8" x14ac:dyDescent="0.25">
      <c r="B299" s="63">
        <v>44348</v>
      </c>
      <c r="C299" s="53">
        <v>14661330</v>
      </c>
      <c r="D299" s="54">
        <v>3.3429600000000002</v>
      </c>
      <c r="E299" s="53">
        <v>1840000</v>
      </c>
      <c r="F299" s="54">
        <v>3.0486599999999999</v>
      </c>
      <c r="G299" s="53">
        <v>9466340</v>
      </c>
      <c r="H299" s="54">
        <v>2.9436100000000001</v>
      </c>
    </row>
    <row r="300" spans="2:8" x14ac:dyDescent="0.25">
      <c r="B300" s="63">
        <v>44378</v>
      </c>
      <c r="C300" s="53">
        <v>11707840</v>
      </c>
      <c r="D300" s="54">
        <v>3.2876399999999997</v>
      </c>
      <c r="E300" s="53">
        <v>2579790</v>
      </c>
      <c r="F300" s="54">
        <v>3.0564</v>
      </c>
      <c r="G300" s="53">
        <v>4005670</v>
      </c>
      <c r="H300" s="54">
        <v>2.8998200000000001</v>
      </c>
    </row>
    <row r="301" spans="2:8" x14ac:dyDescent="0.25">
      <c r="B301" s="63">
        <v>44409</v>
      </c>
      <c r="C301" s="53">
        <v>14486250</v>
      </c>
      <c r="D301" s="54">
        <v>3.2392800000000004</v>
      </c>
      <c r="E301" s="53">
        <v>3896000</v>
      </c>
      <c r="F301" s="54">
        <v>3.0130500000000002</v>
      </c>
      <c r="G301" s="53">
        <v>8396580</v>
      </c>
      <c r="H301" s="54">
        <v>2.9054799999999998</v>
      </c>
    </row>
    <row r="302" spans="2:8" x14ac:dyDescent="0.25">
      <c r="B302" s="63">
        <v>44440</v>
      </c>
      <c r="C302" s="53">
        <v>13749500</v>
      </c>
      <c r="D302" s="54">
        <v>3.2719800000000001</v>
      </c>
      <c r="E302" s="53">
        <v>4148600.0000000005</v>
      </c>
      <c r="F302" s="54">
        <v>3.0634299999999999</v>
      </c>
      <c r="G302" s="53">
        <v>7349430</v>
      </c>
      <c r="H302" s="54">
        <v>2.9134799999999998</v>
      </c>
    </row>
    <row r="303" spans="2:8" x14ac:dyDescent="0.25">
      <c r="B303" s="63">
        <v>44470</v>
      </c>
      <c r="C303" s="55">
        <v>17272800</v>
      </c>
      <c r="D303" s="56">
        <v>3.2633899999999998</v>
      </c>
      <c r="E303" s="55">
        <v>2855860</v>
      </c>
      <c r="F303" s="56">
        <v>2.96448</v>
      </c>
      <c r="G303" s="55">
        <v>13532120</v>
      </c>
      <c r="H303" s="56">
        <v>2.8459699999999999</v>
      </c>
    </row>
    <row r="304" spans="2:8" x14ac:dyDescent="0.25">
      <c r="B304" s="63">
        <v>44501</v>
      </c>
      <c r="C304" s="55">
        <v>26229220</v>
      </c>
      <c r="D304" s="56">
        <v>3.2306500000000002</v>
      </c>
      <c r="E304" s="55">
        <v>3831540</v>
      </c>
      <c r="F304" s="56">
        <v>2.8649</v>
      </c>
      <c r="G304" s="55">
        <v>11042300</v>
      </c>
      <c r="H304" s="56">
        <v>2.7147800000000002</v>
      </c>
    </row>
    <row r="305" spans="2:8" ht="13" thickBot="1" x14ac:dyDescent="0.3">
      <c r="B305" s="63">
        <v>44531</v>
      </c>
      <c r="C305" s="57">
        <v>48035610</v>
      </c>
      <c r="D305" s="58">
        <v>3.3575999999999997</v>
      </c>
      <c r="E305" s="57">
        <v>2368500</v>
      </c>
      <c r="F305" s="58">
        <v>3.03714</v>
      </c>
      <c r="G305" s="57">
        <v>17832080</v>
      </c>
      <c r="H305" s="58">
        <v>2.8602500000000002</v>
      </c>
    </row>
    <row r="306" spans="2:8" x14ac:dyDescent="0.25">
      <c r="B306" s="63">
        <v>44562</v>
      </c>
      <c r="C306" s="55">
        <v>34688930</v>
      </c>
      <c r="D306" s="56">
        <v>3.36158</v>
      </c>
      <c r="E306" s="55">
        <v>4306260</v>
      </c>
      <c r="F306" s="56">
        <v>3.1114199999999999</v>
      </c>
      <c r="G306" s="55">
        <v>15613850</v>
      </c>
      <c r="H306" s="56">
        <v>2.9192300000000002</v>
      </c>
    </row>
    <row r="307" spans="2:8" x14ac:dyDescent="0.25">
      <c r="B307" s="63">
        <v>44593</v>
      </c>
      <c r="C307" s="55">
        <v>39899570</v>
      </c>
      <c r="D307" s="56">
        <v>3.2869800000000002</v>
      </c>
      <c r="E307" s="55">
        <v>5785000</v>
      </c>
      <c r="F307" s="56">
        <v>3.0726300000000002</v>
      </c>
      <c r="G307" s="55">
        <v>20964510</v>
      </c>
      <c r="H307" s="56">
        <v>2.9550900000000002</v>
      </c>
    </row>
    <row r="308" spans="2:8" x14ac:dyDescent="0.25">
      <c r="B308" s="63">
        <v>44621</v>
      </c>
      <c r="C308" s="55">
        <v>42105420</v>
      </c>
      <c r="D308" s="56">
        <v>3.5031099999999999</v>
      </c>
      <c r="E308" s="55">
        <v>11012760</v>
      </c>
      <c r="F308" s="56">
        <v>3.3661500000000002</v>
      </c>
      <c r="G308" s="55">
        <v>23914890</v>
      </c>
      <c r="H308" s="56">
        <v>3.2911700000000002</v>
      </c>
    </row>
    <row r="309" spans="2:8" x14ac:dyDescent="0.25">
      <c r="B309" s="63">
        <v>44652</v>
      </c>
      <c r="C309" s="55">
        <v>17238830</v>
      </c>
      <c r="D309" s="56">
        <v>3.4328000000000003</v>
      </c>
      <c r="E309" s="55">
        <v>4149000</v>
      </c>
      <c r="F309" s="56">
        <v>3.28512</v>
      </c>
      <c r="G309" s="55">
        <v>7532620</v>
      </c>
      <c r="H309" s="56">
        <v>3.1598800000000002</v>
      </c>
    </row>
    <row r="310" spans="2:8" x14ac:dyDescent="0.25">
      <c r="B310" s="63">
        <v>44682</v>
      </c>
      <c r="C310" s="55">
        <v>22235130</v>
      </c>
      <c r="D310" s="56">
        <v>3.4147600000000002</v>
      </c>
      <c r="E310" s="55">
        <v>7936120</v>
      </c>
      <c r="F310" s="56">
        <v>3.274</v>
      </c>
      <c r="G310" s="55">
        <v>8625430</v>
      </c>
      <c r="H310" s="56">
        <v>3.2080000000000002</v>
      </c>
    </row>
    <row r="311" spans="2:8" x14ac:dyDescent="0.25">
      <c r="B311" s="63">
        <v>44713</v>
      </c>
      <c r="C311" s="55">
        <v>32423130</v>
      </c>
      <c r="D311" s="56">
        <v>3.40218</v>
      </c>
      <c r="E311" s="55">
        <v>6399780</v>
      </c>
      <c r="F311" s="56">
        <v>3.2974099999999997</v>
      </c>
      <c r="G311" s="55">
        <v>8391210</v>
      </c>
      <c r="H311" s="56">
        <v>3.2327199999999996</v>
      </c>
    </row>
    <row r="312" spans="2:8" x14ac:dyDescent="0.25">
      <c r="B312" s="63">
        <v>44743</v>
      </c>
      <c r="C312" s="55">
        <v>22912830</v>
      </c>
      <c r="D312" s="56">
        <v>3.6171799999999998</v>
      </c>
      <c r="E312" s="55">
        <v>4099500</v>
      </c>
      <c r="F312" s="56">
        <v>3.5575700000000001</v>
      </c>
      <c r="G312" s="55">
        <v>8815900</v>
      </c>
      <c r="H312" s="56">
        <v>3.4713699999999998</v>
      </c>
    </row>
    <row r="313" spans="2:8" x14ac:dyDescent="0.25">
      <c r="B313" s="63">
        <v>44774</v>
      </c>
      <c r="C313" s="55">
        <v>15423520</v>
      </c>
      <c r="D313" s="56">
        <v>3.8607</v>
      </c>
      <c r="E313" s="55">
        <v>3451000</v>
      </c>
      <c r="F313" s="56">
        <v>3.7991999999999999</v>
      </c>
      <c r="G313" s="55">
        <v>5018500</v>
      </c>
      <c r="H313" s="56">
        <v>3.6983999999999999</v>
      </c>
    </row>
    <row r="314" spans="2:8" x14ac:dyDescent="0.25">
      <c r="B314" s="63">
        <v>44805</v>
      </c>
      <c r="C314" s="55">
        <v>21373840</v>
      </c>
      <c r="D314" s="56">
        <v>3.97228</v>
      </c>
      <c r="E314" s="55">
        <v>8414720</v>
      </c>
      <c r="F314" s="56">
        <v>3.8686700000000003</v>
      </c>
      <c r="G314" s="55">
        <v>7307760</v>
      </c>
      <c r="H314" s="56">
        <v>3.8271599999999997</v>
      </c>
    </row>
    <row r="315" spans="2:8" x14ac:dyDescent="0.25">
      <c r="B315" s="63">
        <v>44835</v>
      </c>
      <c r="C315" s="53">
        <v>19714800</v>
      </c>
      <c r="D315" s="54">
        <v>4.3571299999999997</v>
      </c>
      <c r="E315" s="53">
        <v>5093500</v>
      </c>
      <c r="F315" s="54">
        <v>4.3491499999999998</v>
      </c>
      <c r="G315" s="53">
        <v>4381110</v>
      </c>
      <c r="H315" s="54">
        <v>4.2598400000000005</v>
      </c>
    </row>
    <row r="316" spans="2:8" x14ac:dyDescent="0.25">
      <c r="B316" s="63">
        <v>44866</v>
      </c>
      <c r="C316" s="53">
        <v>20815140</v>
      </c>
      <c r="D316" s="54">
        <v>4.9065399999999997</v>
      </c>
      <c r="E316" s="53">
        <v>3883000</v>
      </c>
      <c r="F316" s="54">
        <v>4.6384699999999999</v>
      </c>
      <c r="G316" s="53">
        <v>4968260</v>
      </c>
      <c r="H316" s="54">
        <v>4.5412799999999995</v>
      </c>
    </row>
    <row r="317" spans="2:8" ht="13" thickBot="1" x14ac:dyDescent="0.3">
      <c r="B317" s="63">
        <v>44896</v>
      </c>
      <c r="C317" s="59">
        <v>13925440</v>
      </c>
      <c r="D317" s="60">
        <v>5.4319700000000006</v>
      </c>
      <c r="E317" s="59">
        <v>2223300</v>
      </c>
      <c r="F317" s="60">
        <v>5.0197599999999998</v>
      </c>
      <c r="G317" s="59">
        <v>4556500</v>
      </c>
      <c r="H317" s="60">
        <v>4.8772200000000003</v>
      </c>
    </row>
    <row r="318" spans="2:8" x14ac:dyDescent="0.25">
      <c r="B318" s="63">
        <v>44927</v>
      </c>
      <c r="C318" s="53">
        <v>17043150</v>
      </c>
      <c r="D318" s="54">
        <v>5.4039700000000002</v>
      </c>
      <c r="E318" s="53">
        <v>2737000</v>
      </c>
      <c r="F318" s="54">
        <v>4.9567600000000001</v>
      </c>
      <c r="G318" s="53">
        <v>8648720</v>
      </c>
      <c r="H318" s="54">
        <v>4.6902900000000001</v>
      </c>
    </row>
    <row r="319" spans="2:8" x14ac:dyDescent="0.25">
      <c r="B319" s="63">
        <v>44958</v>
      </c>
      <c r="C319" s="53">
        <v>8901740</v>
      </c>
      <c r="D319" s="54">
        <v>5.3038100000000004</v>
      </c>
      <c r="E319" s="53">
        <v>1903000</v>
      </c>
      <c r="F319" s="54">
        <v>4.7906199999999997</v>
      </c>
      <c r="G319" s="53">
        <v>11596000</v>
      </c>
      <c r="H319" s="54">
        <v>4.5845000000000002</v>
      </c>
    </row>
    <row r="320" spans="2:8" x14ac:dyDescent="0.25">
      <c r="B320" s="63">
        <v>44986</v>
      </c>
      <c r="C320" s="53">
        <v>14981600</v>
      </c>
      <c r="D320" s="54">
        <v>5.2920600000000002</v>
      </c>
      <c r="E320" s="53">
        <v>2847430</v>
      </c>
      <c r="F320" s="54">
        <v>4.9042299999999992</v>
      </c>
      <c r="G320" s="53">
        <v>10595000</v>
      </c>
      <c r="H320" s="54">
        <v>4.7320600000000006</v>
      </c>
    </row>
    <row r="321" spans="2:8" x14ac:dyDescent="0.25">
      <c r="B321" s="63">
        <v>45017</v>
      </c>
      <c r="C321" s="53">
        <v>17655240</v>
      </c>
      <c r="D321" s="54">
        <v>5.4707499999999998</v>
      </c>
      <c r="E321" s="53">
        <v>3721000</v>
      </c>
      <c r="F321" s="54">
        <v>5.1277900000000001</v>
      </c>
      <c r="G321" s="53">
        <v>12945550</v>
      </c>
      <c r="H321" s="54">
        <v>4.9659199999999997</v>
      </c>
    </row>
    <row r="322" spans="2:8" x14ac:dyDescent="0.25">
      <c r="B322" s="63">
        <v>45047</v>
      </c>
      <c r="C322" s="53">
        <v>12432950</v>
      </c>
      <c r="D322" s="54">
        <v>6.0021000000000004</v>
      </c>
      <c r="E322" s="53">
        <v>1367880</v>
      </c>
      <c r="F322" s="54">
        <v>5.6741700000000002</v>
      </c>
      <c r="G322" s="53">
        <v>7818000</v>
      </c>
      <c r="H322" s="54">
        <v>5.5452599999999999</v>
      </c>
    </row>
    <row r="323" spans="2:8" x14ac:dyDescent="0.25">
      <c r="B323" s="63">
        <v>45078</v>
      </c>
      <c r="C323" s="53">
        <v>11806570</v>
      </c>
      <c r="D323" s="54">
        <v>6.5009300000000003</v>
      </c>
      <c r="E323" s="53">
        <v>2846500</v>
      </c>
      <c r="F323" s="54">
        <v>6.10703</v>
      </c>
      <c r="G323" s="53">
        <v>10413000</v>
      </c>
      <c r="H323" s="54">
        <v>5.9257499999999999</v>
      </c>
    </row>
    <row r="324" spans="2:8" x14ac:dyDescent="0.25">
      <c r="B324" s="63">
        <v>45108</v>
      </c>
      <c r="C324" s="53">
        <v>7309440</v>
      </c>
      <c r="D324" s="54">
        <v>7.4701499999999994</v>
      </c>
      <c r="E324" s="53">
        <v>764160</v>
      </c>
      <c r="F324" s="54">
        <v>6.9613500000000004</v>
      </c>
      <c r="G324" s="53">
        <v>5111500</v>
      </c>
      <c r="H324" s="54">
        <v>6.5081999999999995</v>
      </c>
    </row>
    <row r="325" spans="2:8" x14ac:dyDescent="0.25">
      <c r="B325" s="63">
        <v>45139</v>
      </c>
      <c r="C325" s="53">
        <v>5711830</v>
      </c>
      <c r="D325" s="54">
        <v>8.1805500000000002</v>
      </c>
      <c r="E325" s="53">
        <v>1759000</v>
      </c>
      <c r="F325" s="54">
        <v>7.4786099999999998</v>
      </c>
      <c r="G325" s="53">
        <v>7087240</v>
      </c>
      <c r="H325" s="54">
        <v>7.02637</v>
      </c>
    </row>
    <row r="326" spans="2:8" x14ac:dyDescent="0.25">
      <c r="B326" s="63">
        <v>45170</v>
      </c>
      <c r="C326" s="53">
        <v>6339490</v>
      </c>
      <c r="D326" s="54">
        <v>8.4039300000000008</v>
      </c>
      <c r="E326" s="53">
        <v>1596300</v>
      </c>
      <c r="F326" s="54">
        <v>7.5864899999999995</v>
      </c>
      <c r="G326" s="53">
        <v>6165080</v>
      </c>
      <c r="H326" s="54">
        <v>7.2668200000000001</v>
      </c>
    </row>
  </sheetData>
  <mergeCells count="4">
    <mergeCell ref="C2:H2"/>
    <mergeCell ref="C4:D4"/>
    <mergeCell ref="E4:F4"/>
    <mergeCell ref="G4:H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656D-18D4-4305-BFBB-0DFBDA2FDF55}">
  <sheetPr>
    <tabColor rgb="FFFFFF00"/>
  </sheetPr>
  <dimension ref="A2:G1136"/>
  <sheetViews>
    <sheetView workbookViewId="0">
      <selection activeCell="G2" sqref="G2"/>
    </sheetView>
  </sheetViews>
  <sheetFormatPr defaultColWidth="10.90625" defaultRowHeight="14.5" x14ac:dyDescent="0.35"/>
  <cols>
    <col min="1" max="1" width="20.81640625" bestFit="1" customWidth="1"/>
    <col min="2" max="2" width="13.90625" style="50" bestFit="1" customWidth="1"/>
    <col min="3" max="3" width="10.90625" style="50"/>
    <col min="4" max="4" width="12.54296875" style="50" bestFit="1" customWidth="1"/>
    <col min="7" max="7" width="17.1796875" bestFit="1" customWidth="1"/>
  </cols>
  <sheetData>
    <row r="2" spans="1:7" x14ac:dyDescent="0.35">
      <c r="A2" t="s">
        <v>1156</v>
      </c>
      <c r="B2" s="50" t="s">
        <v>1153</v>
      </c>
      <c r="C2" s="50" t="s">
        <v>1154</v>
      </c>
      <c r="D2" s="50" t="s">
        <v>1155</v>
      </c>
      <c r="G2" s="50" t="s">
        <v>1157</v>
      </c>
    </row>
    <row r="3" spans="1:7" x14ac:dyDescent="0.35">
      <c r="A3" s="48">
        <v>37263</v>
      </c>
      <c r="B3" s="50">
        <v>1.8585</v>
      </c>
      <c r="C3" s="50">
        <v>1.9126000000000001</v>
      </c>
      <c r="D3" s="50">
        <v>1.9604999999999999</v>
      </c>
      <c r="E3" s="62"/>
    </row>
    <row r="4" spans="1:7" x14ac:dyDescent="0.35">
      <c r="A4" s="48">
        <v>37270</v>
      </c>
      <c r="B4" s="50">
        <v>1.82</v>
      </c>
      <c r="C4" s="50">
        <v>1.9097</v>
      </c>
      <c r="D4" s="50">
        <v>1.9668000000000001</v>
      </c>
    </row>
    <row r="5" spans="1:7" x14ac:dyDescent="0.35">
      <c r="A5" s="48">
        <v>37277</v>
      </c>
      <c r="B5" s="50">
        <v>1.8725000000000001</v>
      </c>
      <c r="C5" s="50">
        <v>1.9217</v>
      </c>
      <c r="D5" s="50">
        <v>1.9724999999999999</v>
      </c>
    </row>
    <row r="6" spans="1:7" x14ac:dyDescent="0.35">
      <c r="A6" s="48">
        <v>37284</v>
      </c>
      <c r="B6" s="50">
        <v>1.8632</v>
      </c>
      <c r="C6" s="50">
        <v>1.9368000000000001</v>
      </c>
      <c r="D6" s="50">
        <v>1.99</v>
      </c>
    </row>
    <row r="7" spans="1:7" x14ac:dyDescent="0.35">
      <c r="A7" s="48">
        <v>37291</v>
      </c>
      <c r="B7" s="50">
        <v>1.85</v>
      </c>
      <c r="C7" s="50">
        <v>1.9</v>
      </c>
      <c r="D7" s="50">
        <v>1.99</v>
      </c>
    </row>
    <row r="8" spans="1:7" x14ac:dyDescent="0.35">
      <c r="A8" s="48">
        <v>37298</v>
      </c>
      <c r="B8" s="50">
        <v>1.81</v>
      </c>
      <c r="C8" s="50">
        <v>1.92</v>
      </c>
      <c r="D8" s="50">
        <v>2.0299999999999998</v>
      </c>
    </row>
    <row r="9" spans="1:7" x14ac:dyDescent="0.35">
      <c r="A9" s="48">
        <v>37305</v>
      </c>
      <c r="B9" s="50">
        <v>1.84</v>
      </c>
      <c r="C9" s="50">
        <v>1.9</v>
      </c>
      <c r="D9" s="50">
        <v>2.0099999999999998</v>
      </c>
    </row>
    <row r="10" spans="1:7" x14ac:dyDescent="0.35">
      <c r="A10" s="48">
        <v>37312</v>
      </c>
      <c r="B10" s="50">
        <v>1.8386</v>
      </c>
      <c r="C10" s="50">
        <v>1.9175</v>
      </c>
      <c r="D10" s="50">
        <v>1.9589000000000001</v>
      </c>
    </row>
    <row r="11" spans="1:7" x14ac:dyDescent="0.35">
      <c r="A11" s="48">
        <v>37319</v>
      </c>
      <c r="B11" s="50">
        <v>1.8414999999999999</v>
      </c>
      <c r="C11" s="50">
        <v>1.9129</v>
      </c>
      <c r="D11" s="50">
        <v>1.9730000000000001</v>
      </c>
      <c r="E11" s="62"/>
    </row>
    <row r="12" spans="1:7" x14ac:dyDescent="0.35">
      <c r="A12" s="48">
        <v>37326</v>
      </c>
      <c r="B12" s="50">
        <v>1.8212999999999999</v>
      </c>
      <c r="C12" s="50">
        <v>1.8823000000000001</v>
      </c>
      <c r="D12" s="50">
        <v>1.9875</v>
      </c>
    </row>
    <row r="13" spans="1:7" x14ac:dyDescent="0.35">
      <c r="A13" s="48">
        <v>37333</v>
      </c>
      <c r="B13" s="50">
        <v>1.7990999999999999</v>
      </c>
      <c r="C13" s="50">
        <v>1.8815</v>
      </c>
      <c r="D13" s="50">
        <v>1.9855</v>
      </c>
    </row>
    <row r="14" spans="1:7" x14ac:dyDescent="0.35">
      <c r="A14" s="48">
        <v>37340</v>
      </c>
      <c r="B14" s="50">
        <v>1.7887999999999999</v>
      </c>
      <c r="C14" s="50">
        <v>1.8897999999999999</v>
      </c>
      <c r="D14" s="50">
        <v>1.9538</v>
      </c>
    </row>
    <row r="15" spans="1:7" x14ac:dyDescent="0.35">
      <c r="A15" s="48">
        <v>37347</v>
      </c>
      <c r="B15" s="50">
        <v>1.7968999999999999</v>
      </c>
      <c r="C15" s="50">
        <v>1.8508</v>
      </c>
      <c r="D15" s="50">
        <v>2.0550999999999999</v>
      </c>
    </row>
    <row r="16" spans="1:7" x14ac:dyDescent="0.35">
      <c r="A16" s="48">
        <v>37354</v>
      </c>
      <c r="B16" s="50">
        <v>1.7757000000000001</v>
      </c>
      <c r="C16" s="50">
        <v>1.8248</v>
      </c>
      <c r="D16" s="50">
        <v>1.9384999999999999</v>
      </c>
    </row>
    <row r="17" spans="1:4" x14ac:dyDescent="0.35">
      <c r="A17" s="48">
        <v>37361</v>
      </c>
      <c r="B17" s="50">
        <v>1.7686999999999999</v>
      </c>
      <c r="C17" s="50">
        <v>1.8254999999999999</v>
      </c>
      <c r="D17" s="50">
        <v>1.9142999999999999</v>
      </c>
    </row>
    <row r="18" spans="1:4" x14ac:dyDescent="0.35">
      <c r="A18" s="48">
        <v>37368</v>
      </c>
      <c r="B18" s="50">
        <v>1.7457</v>
      </c>
      <c r="C18" s="50">
        <v>1.8225</v>
      </c>
      <c r="D18" s="50">
        <v>1.931</v>
      </c>
    </row>
    <row r="19" spans="1:4" x14ac:dyDescent="0.35">
      <c r="A19" s="48">
        <v>37375</v>
      </c>
      <c r="B19" s="50">
        <v>1.7366999999999999</v>
      </c>
      <c r="C19" s="50">
        <v>1.7835000000000001</v>
      </c>
      <c r="D19" s="50">
        <v>1.9228000000000001</v>
      </c>
    </row>
    <row r="20" spans="1:4" x14ac:dyDescent="0.35">
      <c r="A20" s="48">
        <v>37382</v>
      </c>
      <c r="B20" s="50">
        <v>1.6957</v>
      </c>
      <c r="C20" s="50">
        <v>1.7716000000000001</v>
      </c>
      <c r="D20" s="50">
        <v>1.849</v>
      </c>
    </row>
    <row r="21" spans="1:4" x14ac:dyDescent="0.35">
      <c r="A21" s="48">
        <v>37389</v>
      </c>
      <c r="B21" s="50">
        <v>1.6851</v>
      </c>
      <c r="C21" s="50">
        <v>1.7370000000000001</v>
      </c>
      <c r="D21" s="50">
        <v>1.8869</v>
      </c>
    </row>
    <row r="22" spans="1:4" x14ac:dyDescent="0.35">
      <c r="A22" s="48">
        <v>37396</v>
      </c>
      <c r="B22" s="50">
        <v>1.6901999999999999</v>
      </c>
      <c r="C22" s="50">
        <v>1.7367999999999999</v>
      </c>
      <c r="D22" s="50">
        <v>1.8193999999999999</v>
      </c>
    </row>
    <row r="23" spans="1:4" x14ac:dyDescent="0.35">
      <c r="A23" s="48">
        <v>37403</v>
      </c>
      <c r="B23" s="50">
        <v>1.7250000000000001</v>
      </c>
      <c r="C23" s="50">
        <v>1.7645</v>
      </c>
      <c r="D23" s="50">
        <v>1.7766999999999999</v>
      </c>
    </row>
    <row r="24" spans="1:4" x14ac:dyDescent="0.35">
      <c r="A24" s="48">
        <v>37410</v>
      </c>
      <c r="B24" s="50">
        <v>1.7316</v>
      </c>
      <c r="C24" s="50">
        <v>1.7716000000000001</v>
      </c>
      <c r="D24" s="50">
        <v>1.847</v>
      </c>
    </row>
    <row r="25" spans="1:4" x14ac:dyDescent="0.35">
      <c r="A25" s="48">
        <v>37417</v>
      </c>
      <c r="B25" s="50">
        <v>1.714</v>
      </c>
      <c r="C25" s="50">
        <v>1.7634000000000001</v>
      </c>
      <c r="D25" s="50">
        <v>1.8586</v>
      </c>
    </row>
    <row r="26" spans="1:4" x14ac:dyDescent="0.35">
      <c r="A26" s="48">
        <v>37424</v>
      </c>
      <c r="B26" s="50">
        <v>1.7392000000000001</v>
      </c>
      <c r="C26" s="50">
        <v>1.7728999999999999</v>
      </c>
      <c r="D26" s="50">
        <v>1.8174999999999999</v>
      </c>
    </row>
    <row r="27" spans="1:4" x14ac:dyDescent="0.35">
      <c r="A27" s="48">
        <v>37431</v>
      </c>
      <c r="B27" s="50">
        <v>1.7539</v>
      </c>
      <c r="C27" s="50">
        <v>1.7882</v>
      </c>
      <c r="D27" s="50">
        <v>1.851</v>
      </c>
    </row>
    <row r="28" spans="1:4" x14ac:dyDescent="0.35">
      <c r="A28" s="48">
        <v>37438</v>
      </c>
      <c r="B28" s="50">
        <v>1.7769999999999999</v>
      </c>
      <c r="C28" s="50">
        <v>1.7990999999999999</v>
      </c>
      <c r="D28" s="50">
        <v>1.8263</v>
      </c>
    </row>
    <row r="29" spans="1:4" x14ac:dyDescent="0.35">
      <c r="A29" s="48">
        <v>37445</v>
      </c>
      <c r="B29" s="50">
        <v>1.7858000000000001</v>
      </c>
      <c r="C29" s="50">
        <v>1.7979000000000001</v>
      </c>
      <c r="D29" s="50">
        <v>1.9034</v>
      </c>
    </row>
    <row r="30" spans="1:4" x14ac:dyDescent="0.35">
      <c r="A30" s="48">
        <v>37452</v>
      </c>
      <c r="B30" s="50">
        <v>1.7937000000000001</v>
      </c>
      <c r="C30" s="50">
        <v>1.8184</v>
      </c>
      <c r="D30" s="50">
        <v>1.8735999999999999</v>
      </c>
    </row>
    <row r="31" spans="1:4" x14ac:dyDescent="0.35">
      <c r="A31" s="48">
        <v>37466</v>
      </c>
      <c r="B31" s="50">
        <v>1.8151999999999999</v>
      </c>
      <c r="C31" s="50">
        <v>1.8383</v>
      </c>
      <c r="D31" s="50">
        <v>1.8680000000000001</v>
      </c>
    </row>
    <row r="32" spans="1:4" x14ac:dyDescent="0.35">
      <c r="A32" s="48">
        <v>37473</v>
      </c>
      <c r="B32" s="50">
        <v>1.8331999999999999</v>
      </c>
      <c r="C32" s="50">
        <v>1.8487</v>
      </c>
      <c r="D32" s="50">
        <v>1.8896999999999999</v>
      </c>
    </row>
    <row r="33" spans="1:4" x14ac:dyDescent="0.35">
      <c r="A33" s="48">
        <v>37480</v>
      </c>
      <c r="B33" s="50">
        <v>1.8577999999999999</v>
      </c>
      <c r="C33" s="50">
        <v>1.8716999999999999</v>
      </c>
      <c r="D33" s="50">
        <v>1.9053</v>
      </c>
    </row>
    <row r="34" spans="1:4" x14ac:dyDescent="0.35">
      <c r="A34" s="48">
        <v>37487</v>
      </c>
      <c r="B34" s="50">
        <v>1.8508</v>
      </c>
      <c r="C34" s="50">
        <v>1.8918999999999999</v>
      </c>
      <c r="D34" s="50">
        <v>1.8977999999999999</v>
      </c>
    </row>
    <row r="35" spans="1:4" x14ac:dyDescent="0.35">
      <c r="A35" s="48">
        <v>37494</v>
      </c>
      <c r="B35" s="50">
        <v>1.8588</v>
      </c>
      <c r="C35" s="50">
        <v>1.8772</v>
      </c>
      <c r="D35" s="50">
        <v>1.9449000000000001</v>
      </c>
    </row>
    <row r="36" spans="1:4" x14ac:dyDescent="0.35">
      <c r="A36" s="48">
        <v>37501</v>
      </c>
      <c r="B36" s="50">
        <v>1.8588</v>
      </c>
      <c r="C36" s="50">
        <v>1.8763000000000001</v>
      </c>
      <c r="D36" s="50">
        <v>1.8992</v>
      </c>
    </row>
    <row r="37" spans="1:4" x14ac:dyDescent="0.35">
      <c r="A37" s="48">
        <v>37508</v>
      </c>
      <c r="B37" s="50">
        <v>1.8516999999999999</v>
      </c>
      <c r="C37" s="50">
        <v>1.8566</v>
      </c>
      <c r="D37" s="50">
        <v>1.8951</v>
      </c>
    </row>
    <row r="38" spans="1:4" x14ac:dyDescent="0.35">
      <c r="A38" s="48">
        <v>37515</v>
      </c>
      <c r="B38" s="50">
        <v>1.8307</v>
      </c>
      <c r="C38" s="50">
        <v>1.8613999999999999</v>
      </c>
      <c r="D38" s="50">
        <v>1.9283999999999999</v>
      </c>
    </row>
    <row r="39" spans="1:4" x14ac:dyDescent="0.35">
      <c r="A39" s="48">
        <v>37522</v>
      </c>
      <c r="B39" s="50">
        <v>1.8269</v>
      </c>
      <c r="C39" s="50">
        <v>1.8856000000000002</v>
      </c>
      <c r="D39" s="50">
        <v>1.8677999999999999</v>
      </c>
    </row>
    <row r="40" spans="1:4" x14ac:dyDescent="0.35">
      <c r="A40" s="48">
        <v>37529</v>
      </c>
      <c r="B40" s="50">
        <v>1.8</v>
      </c>
      <c r="C40" s="50">
        <v>1.835</v>
      </c>
      <c r="D40" s="50">
        <v>1.8</v>
      </c>
    </row>
    <row r="41" spans="1:4" x14ac:dyDescent="0.35">
      <c r="A41" s="48">
        <v>37536</v>
      </c>
      <c r="B41" s="50">
        <v>1.8089</v>
      </c>
      <c r="C41" s="50">
        <v>1.8458000000000001</v>
      </c>
      <c r="D41" s="50">
        <v>1.8677999999999999</v>
      </c>
    </row>
    <row r="42" spans="1:4" x14ac:dyDescent="0.35">
      <c r="A42" s="48">
        <v>37543</v>
      </c>
      <c r="B42" s="50">
        <v>1.7982</v>
      </c>
      <c r="C42" s="50">
        <v>1.8358000000000001</v>
      </c>
      <c r="D42" s="50">
        <v>1.917</v>
      </c>
    </row>
    <row r="43" spans="1:4" x14ac:dyDescent="0.35">
      <c r="A43" s="48">
        <v>37550</v>
      </c>
      <c r="B43" s="50">
        <v>1.7968999999999999</v>
      </c>
      <c r="C43" s="50">
        <v>1.8216000000000001</v>
      </c>
      <c r="D43" s="50">
        <v>1.9152</v>
      </c>
    </row>
    <row r="44" spans="1:4" x14ac:dyDescent="0.35">
      <c r="A44" s="48">
        <v>37557</v>
      </c>
      <c r="B44" s="50">
        <v>1.7688999999999999</v>
      </c>
      <c r="C44" s="50">
        <v>1.8163</v>
      </c>
      <c r="D44" s="50">
        <v>1.8642000000000001</v>
      </c>
    </row>
    <row r="45" spans="1:4" x14ac:dyDescent="0.35">
      <c r="A45" s="48">
        <v>37564</v>
      </c>
      <c r="B45" s="50">
        <v>1.7906</v>
      </c>
      <c r="C45" s="50">
        <v>1.8227</v>
      </c>
      <c r="D45" s="50">
        <v>1.8556999999999999</v>
      </c>
    </row>
    <row r="46" spans="1:4" x14ac:dyDescent="0.35">
      <c r="A46" s="48">
        <v>37571</v>
      </c>
      <c r="B46" s="50">
        <v>1.7941</v>
      </c>
      <c r="C46" s="50">
        <v>1.8363</v>
      </c>
      <c r="D46" s="50">
        <v>1.9254</v>
      </c>
    </row>
    <row r="47" spans="1:4" x14ac:dyDescent="0.35">
      <c r="A47" s="48">
        <v>37578</v>
      </c>
      <c r="B47" s="50">
        <v>1.8084</v>
      </c>
      <c r="C47" s="50">
        <v>1.8534999999999999</v>
      </c>
      <c r="D47" s="50">
        <v>1.9133</v>
      </c>
    </row>
    <row r="48" spans="1:4" x14ac:dyDescent="0.35">
      <c r="A48" s="48">
        <v>37585</v>
      </c>
      <c r="B48" s="50">
        <v>1.8451</v>
      </c>
      <c r="C48" s="50">
        <v>1.8709</v>
      </c>
      <c r="D48" s="50">
        <v>1.9635</v>
      </c>
    </row>
    <row r="49" spans="1:4" x14ac:dyDescent="0.35">
      <c r="A49" s="48">
        <v>37592</v>
      </c>
      <c r="B49" s="50">
        <v>1.8198000000000001</v>
      </c>
      <c r="C49" s="50">
        <v>1.8717999999999999</v>
      </c>
      <c r="D49" s="50">
        <v>1.9200999999999999</v>
      </c>
    </row>
    <row r="50" spans="1:4" x14ac:dyDescent="0.35">
      <c r="A50" s="48">
        <v>37599</v>
      </c>
      <c r="B50" s="50">
        <v>1.8026</v>
      </c>
      <c r="C50" s="50">
        <v>1.9019999999999999</v>
      </c>
      <c r="D50" s="50">
        <v>2.0186999999999999</v>
      </c>
    </row>
    <row r="51" spans="1:4" x14ac:dyDescent="0.35">
      <c r="A51" s="48">
        <v>37606</v>
      </c>
      <c r="B51" s="50">
        <v>1.7785</v>
      </c>
      <c r="C51" s="50">
        <v>1.8846000000000001</v>
      </c>
      <c r="D51" s="50">
        <v>2.0701999999999998</v>
      </c>
    </row>
    <row r="52" spans="1:4" x14ac:dyDescent="0.35">
      <c r="A52" s="48">
        <v>37613</v>
      </c>
      <c r="B52" s="50">
        <v>1.7906</v>
      </c>
      <c r="C52" s="50">
        <v>1.8952</v>
      </c>
      <c r="D52" s="50">
        <v>1.9657</v>
      </c>
    </row>
    <row r="53" spans="1:4" x14ac:dyDescent="0.35">
      <c r="A53" s="48">
        <v>37620</v>
      </c>
      <c r="B53" s="50">
        <v>1.7935000000000001</v>
      </c>
      <c r="C53" s="50">
        <v>1.9023000000000001</v>
      </c>
      <c r="D53" s="50">
        <v>1.9416</v>
      </c>
    </row>
    <row r="54" spans="1:4" x14ac:dyDescent="0.35">
      <c r="A54" s="48">
        <v>37627</v>
      </c>
      <c r="B54" s="50">
        <v>1.8069</v>
      </c>
      <c r="C54" s="50">
        <v>1.9123000000000001</v>
      </c>
      <c r="D54" s="50">
        <v>2.0030000000000001</v>
      </c>
    </row>
    <row r="55" spans="1:4" x14ac:dyDescent="0.35">
      <c r="A55" s="48">
        <v>37634</v>
      </c>
      <c r="B55" s="50">
        <v>1.8126</v>
      </c>
      <c r="C55" s="50">
        <v>1.9558</v>
      </c>
      <c r="D55" s="50">
        <v>2.0466000000000002</v>
      </c>
    </row>
    <row r="56" spans="1:4" x14ac:dyDescent="0.35">
      <c r="A56" s="48">
        <v>37641</v>
      </c>
      <c r="B56" s="50">
        <v>1.8318000000000001</v>
      </c>
      <c r="C56" s="50">
        <v>1.9204000000000001</v>
      </c>
      <c r="D56" s="50">
        <v>2.0209999999999999</v>
      </c>
    </row>
    <row r="57" spans="1:4" x14ac:dyDescent="0.35">
      <c r="A57" s="48">
        <v>37648</v>
      </c>
      <c r="B57" s="50">
        <v>1.7837000000000001</v>
      </c>
      <c r="C57" s="50">
        <v>1.8788</v>
      </c>
      <c r="D57" s="50">
        <v>2.1821999999999999</v>
      </c>
    </row>
    <row r="58" spans="1:4" x14ac:dyDescent="0.35">
      <c r="A58" s="48">
        <v>37655</v>
      </c>
      <c r="B58" s="50">
        <v>1.7951999999999999</v>
      </c>
      <c r="C58" s="50">
        <v>1.8746</v>
      </c>
      <c r="D58" s="50">
        <v>2.0472000000000001</v>
      </c>
    </row>
    <row r="59" spans="1:4" x14ac:dyDescent="0.35">
      <c r="A59" s="48">
        <v>37662</v>
      </c>
      <c r="B59" s="50">
        <v>1.8228</v>
      </c>
      <c r="C59" s="50">
        <v>1.891</v>
      </c>
      <c r="D59" s="50">
        <v>2.0097999999999998</v>
      </c>
    </row>
    <row r="60" spans="1:4" x14ac:dyDescent="0.35">
      <c r="A60" s="48">
        <v>37669</v>
      </c>
      <c r="B60" s="50">
        <v>1.8459000000000001</v>
      </c>
      <c r="C60" s="50">
        <v>1.9104000000000001</v>
      </c>
      <c r="D60" s="50">
        <v>2.052</v>
      </c>
    </row>
    <row r="61" spans="1:4" x14ac:dyDescent="0.35">
      <c r="A61" s="48">
        <v>37676</v>
      </c>
      <c r="B61" s="50">
        <v>1.8107</v>
      </c>
      <c r="C61" s="50">
        <v>1.9336</v>
      </c>
      <c r="D61" s="50">
        <v>2.0247000000000002</v>
      </c>
    </row>
    <row r="62" spans="1:4" x14ac:dyDescent="0.35">
      <c r="A62" s="48">
        <v>37683</v>
      </c>
      <c r="B62" s="50">
        <v>1.8767</v>
      </c>
      <c r="C62" s="50">
        <v>1.9280999999999999</v>
      </c>
      <c r="D62" s="50">
        <v>2.0916999999999999</v>
      </c>
    </row>
    <row r="63" spans="1:4" x14ac:dyDescent="0.35">
      <c r="A63" s="48">
        <v>37690</v>
      </c>
      <c r="B63" s="50">
        <v>1.9004000000000001</v>
      </c>
      <c r="C63" s="50">
        <v>1.9602999999999999</v>
      </c>
      <c r="D63" s="50">
        <v>2.0512999999999999</v>
      </c>
    </row>
    <row r="64" spans="1:4" x14ac:dyDescent="0.35">
      <c r="A64" s="48">
        <v>37697</v>
      </c>
      <c r="B64" s="50">
        <v>1.8918999999999999</v>
      </c>
      <c r="C64" s="50">
        <v>1.9838</v>
      </c>
      <c r="D64" s="50">
        <v>2.0687000000000002</v>
      </c>
    </row>
    <row r="65" spans="1:4" x14ac:dyDescent="0.35">
      <c r="A65" s="48">
        <v>37704</v>
      </c>
      <c r="B65" s="50">
        <v>1.9052</v>
      </c>
      <c r="C65" s="50">
        <v>1.9885999999999999</v>
      </c>
      <c r="D65" s="50">
        <v>2.1177999999999999</v>
      </c>
    </row>
    <row r="66" spans="1:4" x14ac:dyDescent="0.35">
      <c r="A66" s="48">
        <v>37711</v>
      </c>
      <c r="B66" s="50">
        <v>1.91</v>
      </c>
      <c r="C66" s="50">
        <v>1.9782</v>
      </c>
      <c r="D66" s="50">
        <v>2.0447000000000002</v>
      </c>
    </row>
    <row r="67" spans="1:4" x14ac:dyDescent="0.35">
      <c r="A67" s="48">
        <v>37718</v>
      </c>
      <c r="B67" s="50">
        <v>1.9118999999999999</v>
      </c>
      <c r="C67" s="50">
        <v>1.9714</v>
      </c>
      <c r="D67" s="50">
        <v>2.0739000000000001</v>
      </c>
    </row>
    <row r="68" spans="1:4" x14ac:dyDescent="0.35">
      <c r="A68" s="48">
        <v>37725</v>
      </c>
      <c r="B68" s="50">
        <v>1.865</v>
      </c>
      <c r="C68" s="50">
        <v>1.9942</v>
      </c>
      <c r="D68" s="50">
        <v>2.0912999999999999</v>
      </c>
    </row>
    <row r="69" spans="1:4" x14ac:dyDescent="0.35">
      <c r="A69" s="48">
        <v>37732</v>
      </c>
      <c r="B69" s="50">
        <v>1.9181999999999999</v>
      </c>
      <c r="C69" s="50">
        <v>1.9843999999999999</v>
      </c>
      <c r="D69" s="50">
        <v>2.1141999999999999</v>
      </c>
    </row>
    <row r="70" spans="1:4" x14ac:dyDescent="0.35">
      <c r="A70" s="48">
        <v>37739</v>
      </c>
      <c r="B70" s="50">
        <v>1.9260999999999999</v>
      </c>
      <c r="C70" s="50">
        <v>1.9951000000000001</v>
      </c>
      <c r="D70" s="50">
        <v>2.1049000000000002</v>
      </c>
    </row>
    <row r="71" spans="1:4" x14ac:dyDescent="0.35">
      <c r="A71" s="48">
        <v>37746</v>
      </c>
      <c r="B71" s="50">
        <v>1.9742</v>
      </c>
      <c r="C71" s="50">
        <v>2.0436999999999999</v>
      </c>
      <c r="D71" s="50">
        <v>2.1328</v>
      </c>
    </row>
    <row r="72" spans="1:4" x14ac:dyDescent="0.35">
      <c r="A72" s="48">
        <v>37753</v>
      </c>
      <c r="B72" s="50">
        <v>2.0205000000000002</v>
      </c>
      <c r="C72" s="50">
        <v>2.0701999999999998</v>
      </c>
      <c r="D72" s="50">
        <v>2.1436000000000002</v>
      </c>
    </row>
    <row r="73" spans="1:4" x14ac:dyDescent="0.35">
      <c r="A73" s="48">
        <v>37760</v>
      </c>
      <c r="B73" s="50">
        <v>2.0043000000000002</v>
      </c>
      <c r="C73" s="50">
        <v>2.0750999999999999</v>
      </c>
      <c r="D73" s="50">
        <v>2.1981999999999999</v>
      </c>
    </row>
    <row r="74" spans="1:4" x14ac:dyDescent="0.35">
      <c r="A74" s="48">
        <v>37767</v>
      </c>
      <c r="B74" s="50">
        <v>2.0059999999999998</v>
      </c>
      <c r="C74" s="50">
        <v>2.0933000000000002</v>
      </c>
      <c r="D74" s="50">
        <v>2.1234999999999999</v>
      </c>
    </row>
    <row r="75" spans="1:4" x14ac:dyDescent="0.35">
      <c r="A75" s="48">
        <v>37774</v>
      </c>
      <c r="B75" s="50">
        <v>2.0255000000000001</v>
      </c>
      <c r="C75" s="50">
        <v>2.0777999999999999</v>
      </c>
      <c r="D75" s="50">
        <v>2.1758999999999999</v>
      </c>
    </row>
    <row r="76" spans="1:4" x14ac:dyDescent="0.35">
      <c r="A76" s="48">
        <v>37781</v>
      </c>
      <c r="B76" s="50">
        <v>2.0339999999999998</v>
      </c>
      <c r="C76" s="50">
        <v>2.0834999999999999</v>
      </c>
      <c r="D76" s="50">
        <v>2.1577000000000002</v>
      </c>
    </row>
    <row r="77" spans="1:4" x14ac:dyDescent="0.35">
      <c r="A77" s="48">
        <v>37788</v>
      </c>
      <c r="B77" s="50">
        <v>2.0547</v>
      </c>
      <c r="C77" s="50">
        <v>2.1137000000000001</v>
      </c>
      <c r="D77" s="50">
        <v>2.1541999999999999</v>
      </c>
    </row>
    <row r="78" spans="1:4" x14ac:dyDescent="0.35">
      <c r="A78" s="48">
        <v>37795</v>
      </c>
      <c r="B78" s="50">
        <v>2.1099000000000001</v>
      </c>
      <c r="C78" s="50">
        <v>2.1478999999999999</v>
      </c>
      <c r="D78" s="50">
        <v>2.2012999999999998</v>
      </c>
    </row>
    <row r="79" spans="1:4" x14ac:dyDescent="0.35">
      <c r="A79" s="48">
        <v>37802</v>
      </c>
      <c r="B79" s="50">
        <v>2.1503999999999999</v>
      </c>
      <c r="C79" s="50">
        <v>2.2008000000000001</v>
      </c>
      <c r="D79" s="50">
        <v>2.2302900000000001</v>
      </c>
    </row>
    <row r="80" spans="1:4" x14ac:dyDescent="0.35">
      <c r="A80" s="48">
        <v>37809</v>
      </c>
      <c r="B80" s="50">
        <v>2.2212999999999998</v>
      </c>
      <c r="C80" s="50">
        <v>2.2239800000000001</v>
      </c>
      <c r="D80" s="50">
        <v>2.3527999999999998</v>
      </c>
    </row>
    <row r="81" spans="1:4" x14ac:dyDescent="0.35">
      <c r="A81" s="48">
        <v>37816</v>
      </c>
      <c r="B81" s="50">
        <v>2.2966000000000002</v>
      </c>
      <c r="C81" s="50">
        <v>2.3672</v>
      </c>
      <c r="D81" s="50">
        <v>2.371</v>
      </c>
    </row>
    <row r="82" spans="1:4" x14ac:dyDescent="0.35">
      <c r="A82" s="48">
        <v>37823</v>
      </c>
      <c r="B82" s="50">
        <v>2.3439999999999999</v>
      </c>
      <c r="C82" s="50">
        <v>2.4020999999999999</v>
      </c>
      <c r="D82" s="50">
        <v>2.4312</v>
      </c>
    </row>
    <row r="83" spans="1:4" x14ac:dyDescent="0.35">
      <c r="A83" s="48">
        <v>37830</v>
      </c>
      <c r="B83" s="50">
        <v>2.2530000000000001</v>
      </c>
      <c r="C83" s="50">
        <v>2.3208000000000002</v>
      </c>
      <c r="D83" s="50">
        <v>2.4459</v>
      </c>
    </row>
    <row r="84" spans="1:4" x14ac:dyDescent="0.35">
      <c r="A84" s="48">
        <v>37837</v>
      </c>
      <c r="B84" s="50">
        <v>2.3668</v>
      </c>
      <c r="C84" s="50">
        <v>2.4218999999999999</v>
      </c>
      <c r="D84" s="50">
        <v>2.4514999999999998</v>
      </c>
    </row>
    <row r="85" spans="1:4" x14ac:dyDescent="0.35">
      <c r="A85" s="48">
        <v>37844</v>
      </c>
      <c r="B85" s="50">
        <v>2.3896000000000002</v>
      </c>
      <c r="C85" s="50">
        <v>2.4357000000000002</v>
      </c>
      <c r="D85" s="50">
        <v>2.5065</v>
      </c>
    </row>
    <row r="86" spans="1:4" x14ac:dyDescent="0.35">
      <c r="A86" s="48">
        <v>37851</v>
      </c>
      <c r="B86" s="50">
        <v>2.4413999999999998</v>
      </c>
      <c r="C86" s="50">
        <v>2.5337999999999998</v>
      </c>
      <c r="D86" s="50">
        <v>2.5796999999999999</v>
      </c>
    </row>
    <row r="87" spans="1:4" x14ac:dyDescent="0.35">
      <c r="A87" s="48">
        <v>37858</v>
      </c>
      <c r="B87" s="50">
        <v>2.4981</v>
      </c>
      <c r="C87" s="50">
        <v>2.6358999999999999</v>
      </c>
      <c r="D87" s="50">
        <v>2.7050000000000001</v>
      </c>
    </row>
    <row r="88" spans="1:4" x14ac:dyDescent="0.35">
      <c r="A88" s="48">
        <v>37865</v>
      </c>
      <c r="B88" s="50">
        <v>2.5438999999999998</v>
      </c>
      <c r="C88" s="50">
        <v>2.6190000000000002</v>
      </c>
      <c r="D88" s="50">
        <v>2.7884000000000002</v>
      </c>
    </row>
    <row r="89" spans="1:4" x14ac:dyDescent="0.35">
      <c r="A89" s="48">
        <v>37872</v>
      </c>
      <c r="B89" s="50">
        <v>2.5777999999999999</v>
      </c>
      <c r="C89" s="50">
        <v>2.7412999999999998</v>
      </c>
      <c r="D89" s="50">
        <v>2.8058999999999998</v>
      </c>
    </row>
    <row r="90" spans="1:4" x14ac:dyDescent="0.35">
      <c r="A90" s="48">
        <v>37879</v>
      </c>
      <c r="B90" s="50">
        <v>2.5501999999999998</v>
      </c>
      <c r="C90" s="50">
        <v>2.6705999999999999</v>
      </c>
      <c r="D90" s="50">
        <v>2.7793999999999999</v>
      </c>
    </row>
    <row r="91" spans="1:4" x14ac:dyDescent="0.35">
      <c r="A91" s="48">
        <v>37886</v>
      </c>
      <c r="B91" s="50">
        <v>2.512</v>
      </c>
      <c r="C91" s="50">
        <v>2.6497999999999999</v>
      </c>
      <c r="D91" s="50">
        <v>2.7505000000000002</v>
      </c>
    </row>
    <row r="92" spans="1:4" x14ac:dyDescent="0.35">
      <c r="A92" s="48">
        <v>37893</v>
      </c>
      <c r="B92" s="50">
        <v>2.4201000000000001</v>
      </c>
      <c r="C92" s="50">
        <v>2.5478000000000001</v>
      </c>
      <c r="D92" s="50">
        <v>2.7360000000000002</v>
      </c>
    </row>
    <row r="93" spans="1:4" x14ac:dyDescent="0.35">
      <c r="A93" s="48">
        <v>37900</v>
      </c>
      <c r="B93" s="50">
        <v>2.3365999999999998</v>
      </c>
      <c r="C93" s="50">
        <v>2.5265</v>
      </c>
      <c r="D93" s="50">
        <v>2.6766000000000001</v>
      </c>
    </row>
    <row r="94" spans="1:4" x14ac:dyDescent="0.35">
      <c r="A94" s="48">
        <v>37907</v>
      </c>
      <c r="B94" s="50">
        <v>2.3262</v>
      </c>
      <c r="C94" s="50">
        <v>2.5358999999999998</v>
      </c>
      <c r="D94" s="50">
        <v>2.6859000000000002</v>
      </c>
    </row>
    <row r="95" spans="1:4" x14ac:dyDescent="0.35">
      <c r="A95" s="48">
        <v>37914</v>
      </c>
      <c r="B95" s="50">
        <v>2.4123000000000001</v>
      </c>
      <c r="C95" s="50">
        <v>2.6143999999999998</v>
      </c>
      <c r="D95" s="50">
        <v>2.7791999999999999</v>
      </c>
    </row>
    <row r="96" spans="1:4" x14ac:dyDescent="0.35">
      <c r="A96" s="48">
        <v>37921</v>
      </c>
      <c r="B96" s="50">
        <v>2.4550999999999998</v>
      </c>
      <c r="C96" s="50">
        <v>2.6636000000000002</v>
      </c>
      <c r="D96" s="50">
        <v>2.8616999999999999</v>
      </c>
    </row>
    <row r="97" spans="1:4" x14ac:dyDescent="0.35">
      <c r="A97" s="48">
        <v>37928</v>
      </c>
      <c r="B97" s="50">
        <v>2.4310999999999998</v>
      </c>
      <c r="C97" s="50">
        <v>2.6718000000000002</v>
      </c>
      <c r="D97" s="50">
        <v>2.6581000000000001</v>
      </c>
    </row>
    <row r="98" spans="1:4" x14ac:dyDescent="0.35">
      <c r="A98" s="48">
        <v>37935</v>
      </c>
      <c r="B98" s="50">
        <v>2.5049000000000001</v>
      </c>
      <c r="C98" s="50">
        <v>2.6518999999999999</v>
      </c>
      <c r="D98" s="50">
        <v>2.6326000000000001</v>
      </c>
    </row>
    <row r="99" spans="1:4" x14ac:dyDescent="0.35">
      <c r="A99" s="48">
        <v>37942</v>
      </c>
      <c r="B99" s="50">
        <v>2.2387000000000001</v>
      </c>
      <c r="C99" s="50">
        <v>2.3351999999999999</v>
      </c>
      <c r="D99" s="50">
        <v>2.3016000000000001</v>
      </c>
    </row>
    <row r="100" spans="1:4" x14ac:dyDescent="0.35">
      <c r="A100" s="48">
        <v>37949</v>
      </c>
      <c r="B100" s="50">
        <v>2.1713</v>
      </c>
      <c r="C100" s="50">
        <v>2.2698</v>
      </c>
      <c r="D100" s="50">
        <v>2.3094000000000001</v>
      </c>
    </row>
    <row r="101" spans="1:4" x14ac:dyDescent="0.35">
      <c r="A101" s="48">
        <v>37956</v>
      </c>
      <c r="B101" s="50">
        <v>2.0912000000000002</v>
      </c>
      <c r="C101" s="50">
        <v>2.1539999999999999</v>
      </c>
      <c r="D101" s="50">
        <v>2.2225999999999999</v>
      </c>
    </row>
    <row r="102" spans="1:4" x14ac:dyDescent="0.35">
      <c r="A102" s="48">
        <v>37963</v>
      </c>
      <c r="B102" s="50">
        <v>1.9975000000000001</v>
      </c>
      <c r="C102" s="50">
        <v>2.1265999999999998</v>
      </c>
      <c r="D102" s="50">
        <v>2.2172999999999998</v>
      </c>
    </row>
    <row r="103" spans="1:4" x14ac:dyDescent="0.35">
      <c r="A103" s="48">
        <v>37970</v>
      </c>
      <c r="B103" s="50">
        <v>1.8909</v>
      </c>
      <c r="C103" s="50">
        <v>1.9240999999999999</v>
      </c>
      <c r="D103" s="50">
        <v>2.0114000000000001</v>
      </c>
    </row>
    <row r="104" spans="1:4" x14ac:dyDescent="0.35">
      <c r="A104" s="48">
        <v>37977</v>
      </c>
      <c r="B104" s="50">
        <v>1.8703000000000001</v>
      </c>
      <c r="C104" s="50">
        <v>1.9449000000000001</v>
      </c>
      <c r="D104" s="50">
        <v>2.0344000000000002</v>
      </c>
    </row>
    <row r="105" spans="1:4" x14ac:dyDescent="0.35">
      <c r="A105" s="48">
        <v>37984</v>
      </c>
      <c r="B105" s="50">
        <v>1.9169</v>
      </c>
      <c r="C105" s="50">
        <v>1.9605999999999999</v>
      </c>
      <c r="D105" s="50">
        <v>2.0840000000000001</v>
      </c>
    </row>
    <row r="106" spans="1:4" x14ac:dyDescent="0.35">
      <c r="A106" s="48">
        <v>37991</v>
      </c>
      <c r="B106" s="50">
        <v>1.8992</v>
      </c>
      <c r="C106" s="50">
        <v>1.9553</v>
      </c>
      <c r="D106" s="50">
        <v>2.0491000000000001</v>
      </c>
    </row>
    <row r="107" spans="1:4" x14ac:dyDescent="0.35">
      <c r="A107" s="48">
        <v>37998</v>
      </c>
      <c r="B107" s="50">
        <v>1.9134</v>
      </c>
      <c r="C107" s="50">
        <v>1.9756</v>
      </c>
      <c r="D107" s="50">
        <v>2.0728</v>
      </c>
    </row>
    <row r="108" spans="1:4" x14ac:dyDescent="0.35">
      <c r="A108" s="48">
        <v>38005</v>
      </c>
      <c r="B108" s="50">
        <v>1.968</v>
      </c>
      <c r="C108" s="50">
        <v>2.0188999999999999</v>
      </c>
      <c r="D108" s="50">
        <v>2.0743999999999998</v>
      </c>
    </row>
    <row r="109" spans="1:4" x14ac:dyDescent="0.35">
      <c r="A109" s="48">
        <v>38012</v>
      </c>
      <c r="B109" s="50">
        <v>2.0489000000000002</v>
      </c>
      <c r="C109" s="50">
        <v>2.0918999999999999</v>
      </c>
      <c r="D109" s="50">
        <v>2.1408</v>
      </c>
    </row>
    <row r="110" spans="1:4" x14ac:dyDescent="0.35">
      <c r="A110" s="48">
        <v>38019</v>
      </c>
      <c r="B110" s="50">
        <v>2.0996999999999999</v>
      </c>
      <c r="C110" s="50">
        <v>2.1699899999999999</v>
      </c>
      <c r="D110" s="50">
        <v>2.2059000000000002</v>
      </c>
    </row>
    <row r="111" spans="1:4" x14ac:dyDescent="0.35">
      <c r="A111" s="48">
        <v>38026</v>
      </c>
      <c r="B111" s="50">
        <v>2.1781999999999999</v>
      </c>
      <c r="C111" s="50">
        <v>2.2233999999999998</v>
      </c>
      <c r="D111" s="50">
        <v>2.2576000000000001</v>
      </c>
    </row>
    <row r="112" spans="1:4" x14ac:dyDescent="0.35">
      <c r="A112" s="48">
        <v>38033</v>
      </c>
      <c r="B112" s="50">
        <v>2.226</v>
      </c>
      <c r="C112" s="50">
        <v>2.2290999999999999</v>
      </c>
      <c r="D112" s="50">
        <v>2.3405</v>
      </c>
    </row>
    <row r="113" spans="1:4" x14ac:dyDescent="0.35">
      <c r="A113" s="48">
        <v>38040</v>
      </c>
      <c r="B113" s="50">
        <v>2.2747000000000002</v>
      </c>
      <c r="C113" s="50">
        <v>2.3757999999999999</v>
      </c>
      <c r="D113" s="50">
        <v>2.3938999999999999</v>
      </c>
    </row>
    <row r="114" spans="1:4" x14ac:dyDescent="0.35">
      <c r="A114" s="48">
        <v>38047</v>
      </c>
      <c r="B114" s="50">
        <v>2.2549999999999999</v>
      </c>
      <c r="C114" s="50">
        <v>2.3786999999999998</v>
      </c>
      <c r="D114" s="50">
        <v>2.3635000000000002</v>
      </c>
    </row>
    <row r="115" spans="1:4" x14ac:dyDescent="0.35">
      <c r="A115" s="48">
        <v>38054</v>
      </c>
      <c r="B115" s="50">
        <v>2.3096000000000001</v>
      </c>
      <c r="C115" s="50">
        <v>2.3953000000000002</v>
      </c>
      <c r="D115" s="50">
        <v>2.4150999999999998</v>
      </c>
    </row>
    <row r="116" spans="1:4" x14ac:dyDescent="0.35">
      <c r="A116" s="48">
        <v>38061</v>
      </c>
      <c r="B116" s="50">
        <v>2.3693</v>
      </c>
      <c r="C116" s="50">
        <v>2.4209999999999998</v>
      </c>
      <c r="D116" s="50">
        <v>2.4609000000000001</v>
      </c>
    </row>
    <row r="117" spans="1:4" x14ac:dyDescent="0.35">
      <c r="A117" s="48">
        <v>38068</v>
      </c>
      <c r="B117" s="50">
        <v>2.4011</v>
      </c>
      <c r="C117" s="50">
        <v>2.4624999999999999</v>
      </c>
      <c r="D117" s="50">
        <v>2.4893999999999998</v>
      </c>
    </row>
    <row r="118" spans="1:4" x14ac:dyDescent="0.35">
      <c r="A118" s="48">
        <v>38075</v>
      </c>
      <c r="B118" s="50">
        <v>2.4426000000000001</v>
      </c>
      <c r="C118" s="50">
        <v>2.4929999999999999</v>
      </c>
      <c r="D118" s="50">
        <v>2.5392999999999999</v>
      </c>
    </row>
    <row r="119" spans="1:4" x14ac:dyDescent="0.35">
      <c r="A119" s="48">
        <v>38082</v>
      </c>
      <c r="B119" s="50">
        <v>2.4845000000000002</v>
      </c>
      <c r="C119" s="50">
        <v>2.5678999999999998</v>
      </c>
      <c r="D119" s="50">
        <v>2.6074999999999999</v>
      </c>
    </row>
    <row r="120" spans="1:4" x14ac:dyDescent="0.35">
      <c r="A120" s="48">
        <v>38089</v>
      </c>
      <c r="B120" s="50">
        <v>2.5678000000000001</v>
      </c>
      <c r="C120" s="50">
        <v>2.6598999999999999</v>
      </c>
      <c r="D120" s="50">
        <v>2.6747999999999998</v>
      </c>
    </row>
    <row r="121" spans="1:4" x14ac:dyDescent="0.35">
      <c r="A121" s="48">
        <v>38096</v>
      </c>
      <c r="B121" s="50">
        <v>2.5964999999999998</v>
      </c>
      <c r="C121" s="50">
        <v>2.6566999999999998</v>
      </c>
      <c r="D121" s="50">
        <v>2.6911</v>
      </c>
    </row>
    <row r="122" spans="1:4" x14ac:dyDescent="0.35">
      <c r="A122" s="48">
        <v>38103</v>
      </c>
      <c r="B122" s="50">
        <v>2.5305</v>
      </c>
      <c r="C122" s="50">
        <v>2.5720000000000001</v>
      </c>
      <c r="D122" s="50">
        <v>2.6682000000000001</v>
      </c>
    </row>
    <row r="123" spans="1:4" x14ac:dyDescent="0.35">
      <c r="A123" s="48">
        <v>38110</v>
      </c>
      <c r="B123" s="50">
        <v>2.5150999999999999</v>
      </c>
      <c r="C123" s="50">
        <v>2.6139999999999999</v>
      </c>
      <c r="D123" s="50">
        <v>2.6610999999999998</v>
      </c>
    </row>
    <row r="124" spans="1:4" x14ac:dyDescent="0.35">
      <c r="A124" s="48">
        <v>38117</v>
      </c>
      <c r="B124" s="50">
        <v>2.5404</v>
      </c>
      <c r="C124" s="50">
        <v>2.6322999999999999</v>
      </c>
      <c r="D124" s="50">
        <v>2.6713</v>
      </c>
    </row>
    <row r="125" spans="1:4" x14ac:dyDescent="0.35">
      <c r="A125" s="48">
        <v>38124</v>
      </c>
      <c r="B125" s="50">
        <v>2.5312000000000001</v>
      </c>
      <c r="C125" s="50">
        <v>2.6152000000000002</v>
      </c>
      <c r="D125" s="50">
        <v>2.6589999999999998</v>
      </c>
    </row>
    <row r="126" spans="1:4" x14ac:dyDescent="0.35">
      <c r="A126" s="48">
        <v>38131</v>
      </c>
      <c r="B126" s="50">
        <v>2.4902000000000002</v>
      </c>
      <c r="C126" s="50">
        <v>2.5485000000000002</v>
      </c>
      <c r="D126" s="50">
        <v>2.7265000000000001</v>
      </c>
    </row>
    <row r="127" spans="1:4" x14ac:dyDescent="0.35">
      <c r="A127" s="48">
        <v>38138</v>
      </c>
      <c r="B127" s="50">
        <v>2.5141</v>
      </c>
      <c r="C127" s="50">
        <v>2.59368</v>
      </c>
      <c r="D127" s="50">
        <v>2.6688000000000001</v>
      </c>
    </row>
    <row r="128" spans="1:4" x14ac:dyDescent="0.35">
      <c r="A128" s="48">
        <v>38145</v>
      </c>
      <c r="B128" s="50">
        <v>2.488</v>
      </c>
      <c r="C128" s="50">
        <v>2.5165000000000002</v>
      </c>
      <c r="D128" s="50">
        <v>2.5844</v>
      </c>
    </row>
    <row r="129" spans="1:4" x14ac:dyDescent="0.35">
      <c r="A129" s="48">
        <v>38152</v>
      </c>
      <c r="B129" s="50">
        <v>2.3953000000000002</v>
      </c>
      <c r="C129" s="50">
        <v>2.4731000000000001</v>
      </c>
      <c r="D129" s="50">
        <v>2.4794</v>
      </c>
    </row>
    <row r="130" spans="1:4" x14ac:dyDescent="0.35">
      <c r="A130" s="48">
        <v>38159</v>
      </c>
      <c r="B130" s="50">
        <v>2.4293</v>
      </c>
      <c r="C130" s="50">
        <v>2.5207000000000002</v>
      </c>
      <c r="D130" s="50">
        <v>2.5318999999999998</v>
      </c>
    </row>
    <row r="131" spans="1:4" x14ac:dyDescent="0.35">
      <c r="A131" s="48">
        <v>38166</v>
      </c>
      <c r="B131" s="50">
        <v>2.4258999999999999</v>
      </c>
      <c r="C131" s="50">
        <v>2.5041000000000002</v>
      </c>
      <c r="D131" s="50">
        <v>2.6055000000000001</v>
      </c>
    </row>
    <row r="132" spans="1:4" x14ac:dyDescent="0.35">
      <c r="A132" s="48">
        <v>38173</v>
      </c>
      <c r="B132" s="50">
        <v>2.4222999999999999</v>
      </c>
      <c r="C132" s="50">
        <v>2.4771999999999998</v>
      </c>
      <c r="D132" s="50">
        <v>2.5495999999999999</v>
      </c>
    </row>
    <row r="133" spans="1:4" x14ac:dyDescent="0.35">
      <c r="A133" s="48">
        <v>38180</v>
      </c>
      <c r="B133" s="50">
        <v>2.4051</v>
      </c>
      <c r="C133" s="50">
        <v>2.4430000000000001</v>
      </c>
      <c r="D133" s="50">
        <v>2.4866000000000001</v>
      </c>
    </row>
    <row r="134" spans="1:4" x14ac:dyDescent="0.35">
      <c r="A134" s="48">
        <v>38187</v>
      </c>
      <c r="B134" s="50">
        <v>2.3967000000000001</v>
      </c>
      <c r="C134" s="50">
        <v>2.4622999999999999</v>
      </c>
      <c r="D134" s="50">
        <v>2.5236000000000001</v>
      </c>
    </row>
    <row r="135" spans="1:4" x14ac:dyDescent="0.35">
      <c r="A135" s="48">
        <v>38194</v>
      </c>
      <c r="B135" s="50">
        <v>2.4091</v>
      </c>
      <c r="C135" s="50">
        <v>2.4575999999999998</v>
      </c>
      <c r="D135" s="50">
        <v>2.6884999999999999</v>
      </c>
    </row>
    <row r="136" spans="1:4" x14ac:dyDescent="0.35">
      <c r="A136" s="48">
        <v>38201</v>
      </c>
      <c r="B136" s="50">
        <v>2.4135</v>
      </c>
      <c r="C136" s="50">
        <v>2.4609999999999999</v>
      </c>
      <c r="D136" s="50">
        <v>2.4559000000000002</v>
      </c>
    </row>
    <row r="137" spans="1:4" x14ac:dyDescent="0.35">
      <c r="A137" s="48">
        <v>38208</v>
      </c>
      <c r="B137" s="50">
        <v>2.3873000000000002</v>
      </c>
      <c r="C137" s="50">
        <v>2.4483999999999999</v>
      </c>
      <c r="D137" s="50">
        <v>2.488</v>
      </c>
    </row>
    <row r="138" spans="1:4" x14ac:dyDescent="0.35">
      <c r="A138" s="48">
        <v>38215</v>
      </c>
      <c r="B138" s="50">
        <v>2.2905000000000002</v>
      </c>
      <c r="C138" s="50">
        <v>2.3767999999999998</v>
      </c>
      <c r="D138" s="50">
        <v>2.5062000000000002</v>
      </c>
    </row>
    <row r="139" spans="1:4" x14ac:dyDescent="0.35">
      <c r="A139" s="48">
        <v>38222</v>
      </c>
      <c r="B139" s="50">
        <v>2.2605</v>
      </c>
      <c r="C139" s="50">
        <v>2.3891</v>
      </c>
      <c r="D139" s="50">
        <v>2.3595999999999999</v>
      </c>
    </row>
    <row r="140" spans="1:4" x14ac:dyDescent="0.35">
      <c r="A140" s="48">
        <v>38229</v>
      </c>
      <c r="B140" s="50">
        <v>2.3242600000000002</v>
      </c>
      <c r="C140" s="50">
        <v>2.38646</v>
      </c>
      <c r="D140" s="50">
        <v>2.4448600000000003</v>
      </c>
    </row>
    <row r="141" spans="1:4" x14ac:dyDescent="0.35">
      <c r="A141" s="48">
        <v>38236</v>
      </c>
      <c r="B141" s="50">
        <v>2.2595999999999998</v>
      </c>
      <c r="C141" s="50">
        <v>2.3136999999999999</v>
      </c>
      <c r="D141" s="50">
        <v>2.4504000000000001</v>
      </c>
    </row>
    <row r="142" spans="1:4" x14ac:dyDescent="0.35">
      <c r="A142" s="48">
        <v>38243</v>
      </c>
      <c r="B142" s="50">
        <v>2.2488999999999999</v>
      </c>
      <c r="C142" s="50">
        <v>2.2681</v>
      </c>
      <c r="D142" s="50">
        <v>2.2949000000000002</v>
      </c>
    </row>
    <row r="143" spans="1:4" x14ac:dyDescent="0.35">
      <c r="A143" s="48">
        <v>38250</v>
      </c>
      <c r="B143" s="50">
        <v>2.1842000000000001</v>
      </c>
      <c r="C143" s="50">
        <v>2.2475999999999998</v>
      </c>
      <c r="D143" s="50">
        <v>2.3142</v>
      </c>
    </row>
    <row r="144" spans="1:4" x14ac:dyDescent="0.35">
      <c r="A144" s="48">
        <v>38257</v>
      </c>
      <c r="B144" s="50">
        <v>2.1472000000000002</v>
      </c>
      <c r="C144" s="50">
        <v>2.1890000000000001</v>
      </c>
      <c r="D144" s="50">
        <v>2.2406999999999999</v>
      </c>
    </row>
    <row r="145" spans="1:4" x14ac:dyDescent="0.35">
      <c r="A145" s="48">
        <v>38264</v>
      </c>
      <c r="B145" s="50">
        <v>2.1530999999999998</v>
      </c>
      <c r="C145" s="50">
        <v>2.2225999999999999</v>
      </c>
      <c r="D145" s="50">
        <v>2.2549999999999999</v>
      </c>
    </row>
    <row r="146" spans="1:4" x14ac:dyDescent="0.35">
      <c r="A146" s="48">
        <v>38271</v>
      </c>
      <c r="B146" s="50">
        <v>2.2145999999999999</v>
      </c>
      <c r="C146" s="50">
        <v>2.2696999999999998</v>
      </c>
      <c r="D146" s="50">
        <v>2.3224</v>
      </c>
    </row>
    <row r="147" spans="1:4" x14ac:dyDescent="0.35">
      <c r="A147" s="48">
        <v>38278</v>
      </c>
      <c r="B147" s="50">
        <v>2.1938</v>
      </c>
      <c r="C147" s="50">
        <v>2.2603</v>
      </c>
      <c r="D147" s="50">
        <v>2.3515000000000001</v>
      </c>
    </row>
    <row r="148" spans="1:4" x14ac:dyDescent="0.35">
      <c r="A148" s="48">
        <v>38285</v>
      </c>
      <c r="B148" s="50">
        <v>2.1892</v>
      </c>
      <c r="C148" s="50">
        <v>2.2332999999999998</v>
      </c>
      <c r="D148" s="50">
        <v>2.3666999999999998</v>
      </c>
    </row>
    <row r="149" spans="1:4" x14ac:dyDescent="0.35">
      <c r="A149" s="48">
        <v>38292</v>
      </c>
      <c r="B149" s="50">
        <v>2.1457999999999999</v>
      </c>
      <c r="C149" s="50">
        <v>2.1993999999999998</v>
      </c>
      <c r="D149" s="50">
        <v>2.3149999999999999</v>
      </c>
    </row>
    <row r="150" spans="1:4" x14ac:dyDescent="0.35">
      <c r="A150" s="48">
        <v>38299</v>
      </c>
      <c r="B150" s="50">
        <v>2.1328999999999998</v>
      </c>
      <c r="C150" s="50">
        <v>2.1671</v>
      </c>
      <c r="D150" s="50">
        <v>2.3073999999999999</v>
      </c>
    </row>
    <row r="151" spans="1:4" x14ac:dyDescent="0.35">
      <c r="A151" s="48">
        <v>38306</v>
      </c>
      <c r="B151" s="50">
        <v>2.0522</v>
      </c>
      <c r="C151" s="50">
        <v>2.214</v>
      </c>
      <c r="D151" s="50">
        <v>2.2684000000000002</v>
      </c>
    </row>
    <row r="152" spans="1:4" x14ac:dyDescent="0.35">
      <c r="A152" s="48">
        <v>38313</v>
      </c>
      <c r="B152" s="50">
        <v>2.1846999999999999</v>
      </c>
      <c r="C152" s="50">
        <v>2.2248000000000001</v>
      </c>
      <c r="D152" s="50">
        <v>2.3134999999999999</v>
      </c>
    </row>
    <row r="153" spans="1:4" x14ac:dyDescent="0.35">
      <c r="A153" s="48">
        <v>38320</v>
      </c>
      <c r="B153" s="50">
        <v>2.1345000000000001</v>
      </c>
      <c r="C153" s="50">
        <v>2.2064400000000002</v>
      </c>
      <c r="D153" s="50">
        <v>2.3143000000000002</v>
      </c>
    </row>
    <row r="154" spans="1:4" x14ac:dyDescent="0.35">
      <c r="A154" s="48">
        <v>38327</v>
      </c>
      <c r="B154" s="50">
        <v>2.1423000000000001</v>
      </c>
      <c r="C154" s="50">
        <v>2.2204999999999999</v>
      </c>
      <c r="D154" s="50">
        <v>2.2675999999999998</v>
      </c>
    </row>
    <row r="155" spans="1:4" x14ac:dyDescent="0.35">
      <c r="A155" s="48">
        <v>38334</v>
      </c>
      <c r="B155" s="50">
        <v>2.1509999999999998</v>
      </c>
      <c r="C155" s="50">
        <v>2.2606999999999999</v>
      </c>
      <c r="D155" s="50">
        <v>2.2829999999999999</v>
      </c>
    </row>
    <row r="156" spans="1:4" x14ac:dyDescent="0.35">
      <c r="A156" s="48">
        <v>38341</v>
      </c>
      <c r="B156" s="50">
        <v>2.2387999999999999</v>
      </c>
      <c r="C156" s="50">
        <v>2.3609</v>
      </c>
      <c r="D156" s="50">
        <v>2.3845000000000001</v>
      </c>
    </row>
    <row r="157" spans="1:4" x14ac:dyDescent="0.35">
      <c r="A157" s="48">
        <v>38348</v>
      </c>
      <c r="B157" s="50">
        <v>2.3161999999999998</v>
      </c>
      <c r="C157" s="50">
        <v>2.4355000000000002</v>
      </c>
      <c r="D157" s="50">
        <v>2.4447999999999999</v>
      </c>
    </row>
    <row r="158" spans="1:4" x14ac:dyDescent="0.35">
      <c r="A158" s="48">
        <v>38355</v>
      </c>
      <c r="B158" s="50">
        <v>2.4142000000000001</v>
      </c>
      <c r="C158" s="50">
        <v>2.4883000000000002</v>
      </c>
      <c r="D158" s="50">
        <v>2.5089000000000001</v>
      </c>
    </row>
    <row r="159" spans="1:4" x14ac:dyDescent="0.35">
      <c r="A159" s="48">
        <v>38362</v>
      </c>
      <c r="B159" s="50">
        <v>2.4699</v>
      </c>
      <c r="C159" s="50">
        <v>2.5415000000000001</v>
      </c>
      <c r="D159" s="50">
        <v>2.5653999999999999</v>
      </c>
    </row>
    <row r="160" spans="1:4" x14ac:dyDescent="0.35">
      <c r="A160" s="48">
        <v>38369</v>
      </c>
      <c r="B160" s="50">
        <v>2.4721000000000002</v>
      </c>
      <c r="C160" s="50">
        <v>2.5442</v>
      </c>
      <c r="D160" s="50">
        <v>2.5621999999999998</v>
      </c>
    </row>
    <row r="161" spans="1:4" x14ac:dyDescent="0.35">
      <c r="A161" s="48">
        <v>38376</v>
      </c>
      <c r="B161" s="50">
        <v>2.4861</v>
      </c>
      <c r="C161" s="50">
        <v>2.5870000000000002</v>
      </c>
      <c r="D161" s="50">
        <v>2.6004999999999998</v>
      </c>
    </row>
    <row r="162" spans="1:4" x14ac:dyDescent="0.35">
      <c r="A162" s="48">
        <v>38383</v>
      </c>
      <c r="B162" s="50">
        <v>2.5175000000000001</v>
      </c>
      <c r="C162" s="50">
        <v>2.645</v>
      </c>
      <c r="D162" s="50">
        <v>2.67</v>
      </c>
    </row>
    <row r="163" spans="1:4" x14ac:dyDescent="0.35">
      <c r="A163" s="48">
        <v>38390</v>
      </c>
      <c r="B163" s="50">
        <v>2.5590999999999999</v>
      </c>
      <c r="C163" s="50">
        <v>2.6695000000000002</v>
      </c>
      <c r="D163" s="50">
        <v>2.7275</v>
      </c>
    </row>
    <row r="164" spans="1:4" x14ac:dyDescent="0.35">
      <c r="A164" s="48">
        <v>38397</v>
      </c>
      <c r="B164" s="50">
        <v>2.5621</v>
      </c>
      <c r="C164" s="50">
        <v>2.6383999999999999</v>
      </c>
      <c r="D164" s="50">
        <v>2.6656</v>
      </c>
    </row>
    <row r="165" spans="1:4" x14ac:dyDescent="0.35">
      <c r="A165" s="48">
        <v>38404</v>
      </c>
      <c r="B165" s="50">
        <v>2.5966</v>
      </c>
      <c r="C165" s="50">
        <v>2.6751999999999998</v>
      </c>
      <c r="D165" s="50">
        <v>2.7029000000000001</v>
      </c>
    </row>
    <row r="166" spans="1:4" x14ac:dyDescent="0.35">
      <c r="A166" s="48">
        <v>38411</v>
      </c>
      <c r="B166" s="50">
        <v>2.5409000000000002</v>
      </c>
      <c r="C166" s="50">
        <v>2.6867999999999999</v>
      </c>
      <c r="D166" s="50">
        <v>2.7166999999999999</v>
      </c>
    </row>
    <row r="167" spans="1:4" x14ac:dyDescent="0.35">
      <c r="A167" s="48">
        <v>38418</v>
      </c>
      <c r="B167" s="50">
        <v>2.6113</v>
      </c>
      <c r="C167" s="50">
        <v>2.6814</v>
      </c>
      <c r="D167" s="50">
        <v>2.7317999999999998</v>
      </c>
    </row>
    <row r="168" spans="1:4" x14ac:dyDescent="0.35">
      <c r="A168" s="48">
        <v>38425</v>
      </c>
      <c r="B168" s="50">
        <v>2.6488</v>
      </c>
      <c r="C168" s="50">
        <v>2.7008999999999999</v>
      </c>
      <c r="D168" s="50">
        <v>2.7505000000000002</v>
      </c>
    </row>
    <row r="169" spans="1:4" x14ac:dyDescent="0.35">
      <c r="A169" s="48">
        <v>38432</v>
      </c>
      <c r="B169" s="50">
        <v>2.6886999999999999</v>
      </c>
      <c r="C169" s="50">
        <v>2.7576000000000001</v>
      </c>
      <c r="D169" s="50">
        <v>2.7793999999999999</v>
      </c>
    </row>
    <row r="170" spans="1:4" x14ac:dyDescent="0.35">
      <c r="A170" s="48">
        <v>38439</v>
      </c>
      <c r="B170" s="50">
        <v>2.6959</v>
      </c>
      <c r="C170" s="50">
        <v>2.7725</v>
      </c>
      <c r="D170" s="50">
        <v>2.7949000000000002</v>
      </c>
    </row>
    <row r="171" spans="1:4" x14ac:dyDescent="0.35">
      <c r="A171" s="48">
        <v>38446</v>
      </c>
      <c r="B171" s="50">
        <v>2.6756000000000002</v>
      </c>
      <c r="C171" s="50">
        <v>2.7530999999999999</v>
      </c>
      <c r="D171" s="50">
        <v>2.7896000000000001</v>
      </c>
    </row>
    <row r="172" spans="1:4" x14ac:dyDescent="0.35">
      <c r="A172" s="48">
        <v>38453</v>
      </c>
      <c r="B172" s="50">
        <v>2.6528999999999998</v>
      </c>
      <c r="C172" s="50">
        <v>2.6753999999999998</v>
      </c>
      <c r="D172" s="50">
        <v>2.7789999999999999</v>
      </c>
    </row>
    <row r="173" spans="1:4" x14ac:dyDescent="0.35">
      <c r="A173" s="48">
        <v>38460</v>
      </c>
      <c r="B173" s="50">
        <v>2.6101000000000001</v>
      </c>
      <c r="C173" s="50">
        <v>2.6496</v>
      </c>
      <c r="D173" s="50">
        <v>2.758</v>
      </c>
    </row>
    <row r="174" spans="1:4" x14ac:dyDescent="0.35">
      <c r="A174" s="48">
        <v>38467</v>
      </c>
      <c r="B174" s="50">
        <v>2.6473</v>
      </c>
      <c r="C174" s="50">
        <v>2.7139000000000002</v>
      </c>
      <c r="D174" s="50">
        <v>2.7130000000000001</v>
      </c>
    </row>
    <row r="175" spans="1:4" x14ac:dyDescent="0.35">
      <c r="A175" s="48">
        <v>38474</v>
      </c>
      <c r="B175" s="50">
        <v>2.6810999999999998</v>
      </c>
      <c r="C175" s="50">
        <v>2.7395</v>
      </c>
      <c r="D175" s="50">
        <v>2.7951000000000001</v>
      </c>
    </row>
    <row r="176" spans="1:4" x14ac:dyDescent="0.35">
      <c r="A176" s="48">
        <v>38481</v>
      </c>
      <c r="B176" s="50">
        <v>2.6480000000000001</v>
      </c>
      <c r="C176" s="50">
        <v>2.7608999999999999</v>
      </c>
      <c r="D176" s="50">
        <v>2.7906</v>
      </c>
    </row>
    <row r="177" spans="1:4" x14ac:dyDescent="0.35">
      <c r="A177" s="48">
        <v>38488</v>
      </c>
      <c r="B177" s="50">
        <v>2.6398000000000001</v>
      </c>
      <c r="C177" s="50">
        <v>2.7366000000000001</v>
      </c>
      <c r="D177" s="50">
        <v>2.8338000000000001</v>
      </c>
    </row>
    <row r="178" spans="1:4" x14ac:dyDescent="0.35">
      <c r="A178" s="48">
        <v>38495</v>
      </c>
      <c r="B178" s="50">
        <v>2.5768</v>
      </c>
      <c r="C178" s="50">
        <v>2.7061000000000002</v>
      </c>
      <c r="D178" s="50">
        <v>2.7522000000000002</v>
      </c>
    </row>
    <row r="179" spans="1:4" x14ac:dyDescent="0.35">
      <c r="A179" s="48">
        <v>38502</v>
      </c>
      <c r="B179" s="50">
        <v>2.6124999999999998</v>
      </c>
      <c r="C179" s="50">
        <v>2.6718999999999999</v>
      </c>
      <c r="D179" s="50">
        <v>2.7343000000000002</v>
      </c>
    </row>
    <row r="180" spans="1:4" x14ac:dyDescent="0.35">
      <c r="A180" s="48">
        <v>38509</v>
      </c>
      <c r="B180" s="50">
        <v>2.6278000000000001</v>
      </c>
      <c r="C180" s="50">
        <v>2.6953</v>
      </c>
      <c r="D180" s="50">
        <v>2.7679</v>
      </c>
    </row>
    <row r="181" spans="1:4" x14ac:dyDescent="0.35">
      <c r="A181" s="48">
        <v>38516</v>
      </c>
      <c r="B181" s="50">
        <v>2.6787000000000001</v>
      </c>
      <c r="C181" s="50">
        <v>2.7347000000000001</v>
      </c>
      <c r="D181" s="50">
        <v>2.7746</v>
      </c>
    </row>
    <row r="182" spans="1:4" x14ac:dyDescent="0.35">
      <c r="A182" s="48">
        <v>38523</v>
      </c>
      <c r="B182" s="50">
        <v>2.617</v>
      </c>
      <c r="C182" s="50">
        <v>2.7429000000000001</v>
      </c>
      <c r="D182" s="50">
        <v>2.7871000000000001</v>
      </c>
    </row>
    <row r="183" spans="1:4" x14ac:dyDescent="0.35">
      <c r="A183" s="48">
        <v>38530</v>
      </c>
      <c r="B183" s="50">
        <v>2.6962000000000002</v>
      </c>
      <c r="C183" s="50">
        <v>2.7557999999999998</v>
      </c>
      <c r="D183" s="50">
        <v>2.7968999999999999</v>
      </c>
    </row>
    <row r="184" spans="1:4" x14ac:dyDescent="0.35">
      <c r="A184" s="48">
        <v>38537</v>
      </c>
      <c r="B184" s="50">
        <v>2.6991999999999998</v>
      </c>
      <c r="C184" s="50">
        <v>2.7871000000000001</v>
      </c>
      <c r="D184" s="50">
        <v>2.8115000000000001</v>
      </c>
    </row>
    <row r="185" spans="1:4" x14ac:dyDescent="0.35">
      <c r="A185" s="48">
        <v>38544</v>
      </c>
      <c r="B185" s="50">
        <v>2.7553000000000001</v>
      </c>
      <c r="C185" s="50">
        <v>2.8218000000000001</v>
      </c>
      <c r="D185" s="50">
        <v>2.8536999999999999</v>
      </c>
    </row>
    <row r="186" spans="1:4" x14ac:dyDescent="0.35">
      <c r="A186" s="48">
        <v>38551</v>
      </c>
      <c r="B186" s="50">
        <v>2.9594999999999998</v>
      </c>
      <c r="C186" s="50">
        <v>2.9237000000000002</v>
      </c>
      <c r="D186" s="50">
        <v>2.8296999999999999</v>
      </c>
    </row>
    <row r="187" spans="1:4" x14ac:dyDescent="0.35">
      <c r="A187" s="48">
        <v>38558</v>
      </c>
      <c r="B187" s="50">
        <v>2.9445999999999999</v>
      </c>
      <c r="C187" s="50">
        <v>2.9975000000000001</v>
      </c>
      <c r="D187" s="50">
        <v>2.9790000000000001</v>
      </c>
    </row>
    <row r="188" spans="1:4" x14ac:dyDescent="0.35">
      <c r="A188" s="48">
        <v>38565</v>
      </c>
      <c r="B188" s="50">
        <v>2.9180000000000001</v>
      </c>
      <c r="C188" s="50">
        <v>3.0024999999999999</v>
      </c>
      <c r="D188" s="50">
        <v>3.0154999999999998</v>
      </c>
    </row>
    <row r="189" spans="1:4" x14ac:dyDescent="0.35">
      <c r="A189" s="48">
        <v>38572</v>
      </c>
      <c r="B189" s="50">
        <v>2.9653</v>
      </c>
      <c r="C189" s="50">
        <v>3.1257000000000001</v>
      </c>
      <c r="D189" s="50">
        <v>3.1955</v>
      </c>
    </row>
    <row r="190" spans="1:4" x14ac:dyDescent="0.35">
      <c r="A190" s="48">
        <v>38579</v>
      </c>
      <c r="B190" s="50">
        <v>3.1172</v>
      </c>
      <c r="C190" s="50">
        <v>3.2075</v>
      </c>
      <c r="D190" s="50">
        <v>3.3069000000000002</v>
      </c>
    </row>
    <row r="191" spans="1:4" x14ac:dyDescent="0.35">
      <c r="A191" s="48">
        <v>38586</v>
      </c>
      <c r="B191" s="50">
        <v>3.2246999999999999</v>
      </c>
      <c r="C191" s="50">
        <v>3.3292000000000002</v>
      </c>
      <c r="D191" s="50">
        <v>3.3308</v>
      </c>
    </row>
    <row r="192" spans="1:4" x14ac:dyDescent="0.35">
      <c r="A192" s="48">
        <v>38593</v>
      </c>
      <c r="B192" s="50">
        <v>3.3102999999999998</v>
      </c>
      <c r="C192" s="50">
        <v>3.4706999999999999</v>
      </c>
      <c r="D192" s="50">
        <v>3.5125999999999999</v>
      </c>
    </row>
    <row r="193" spans="1:4" x14ac:dyDescent="0.35">
      <c r="A193" s="48">
        <v>38600</v>
      </c>
      <c r="B193" s="50">
        <v>3.5105</v>
      </c>
      <c r="C193" s="50">
        <v>3.5541</v>
      </c>
      <c r="D193" s="50">
        <v>3.5844999999999998</v>
      </c>
    </row>
    <row r="194" spans="1:4" x14ac:dyDescent="0.35">
      <c r="A194" s="48">
        <v>38607</v>
      </c>
      <c r="B194" s="50">
        <v>3.5771000000000002</v>
      </c>
      <c r="C194" s="50">
        <v>3.6269999999999998</v>
      </c>
      <c r="D194" s="50">
        <v>3.6682999999999999</v>
      </c>
    </row>
    <row r="195" spans="1:4" x14ac:dyDescent="0.35">
      <c r="A195" s="48">
        <v>38614</v>
      </c>
      <c r="B195" s="50">
        <v>3.4586999999999999</v>
      </c>
      <c r="C195" s="50">
        <v>3.6644999999999999</v>
      </c>
      <c r="D195" s="50">
        <v>3.7412000000000001</v>
      </c>
    </row>
    <row r="196" spans="1:4" x14ac:dyDescent="0.35">
      <c r="A196" s="48">
        <v>38621</v>
      </c>
      <c r="B196" s="50">
        <v>3.6223000000000001</v>
      </c>
      <c r="C196" s="50">
        <v>3.714</v>
      </c>
      <c r="D196" s="50">
        <v>3.7362000000000002</v>
      </c>
    </row>
    <row r="197" spans="1:4" x14ac:dyDescent="0.35">
      <c r="A197" s="48">
        <v>38628</v>
      </c>
      <c r="B197" s="50">
        <v>3.8793000000000002</v>
      </c>
      <c r="C197" s="50">
        <v>3.8525999999999998</v>
      </c>
      <c r="D197" s="50">
        <v>3.8578000000000001</v>
      </c>
    </row>
    <row r="198" spans="1:4" x14ac:dyDescent="0.35">
      <c r="A198" s="48">
        <v>38635</v>
      </c>
      <c r="B198" s="50">
        <v>3.9668999999999999</v>
      </c>
      <c r="C198" s="50">
        <v>4.0021000000000004</v>
      </c>
      <c r="D198" s="50">
        <v>4.0061</v>
      </c>
    </row>
    <row r="199" spans="1:4" x14ac:dyDescent="0.35">
      <c r="A199" s="48">
        <v>38642</v>
      </c>
      <c r="B199" s="50">
        <v>3.7726999999999999</v>
      </c>
      <c r="C199" s="50">
        <v>3.8003999999999998</v>
      </c>
      <c r="D199" s="50">
        <v>4.0007000000000001</v>
      </c>
    </row>
    <row r="200" spans="1:4" x14ac:dyDescent="0.35">
      <c r="A200" s="48">
        <v>38649</v>
      </c>
      <c r="B200" s="50">
        <v>3.7770999999999999</v>
      </c>
      <c r="C200" s="50">
        <v>3.8660999999999999</v>
      </c>
      <c r="D200" s="50">
        <v>4.0435999999999996</v>
      </c>
    </row>
    <row r="201" spans="1:4" x14ac:dyDescent="0.35">
      <c r="A201" s="48">
        <v>38656</v>
      </c>
      <c r="B201" s="50">
        <v>3.7040000000000002</v>
      </c>
      <c r="C201" s="50">
        <v>3.8325999999999998</v>
      </c>
      <c r="D201" s="50">
        <v>3.8961000000000001</v>
      </c>
    </row>
    <row r="202" spans="1:4" x14ac:dyDescent="0.35">
      <c r="A202" s="48">
        <v>38663</v>
      </c>
      <c r="B202" s="50">
        <v>3.4283000000000001</v>
      </c>
      <c r="C202" s="50">
        <v>3.6524000000000001</v>
      </c>
      <c r="D202" s="50">
        <v>3.7452000000000001</v>
      </c>
    </row>
    <row r="203" spans="1:4" x14ac:dyDescent="0.35">
      <c r="A203" s="48">
        <v>38670</v>
      </c>
      <c r="B203" s="50">
        <v>3.4502000000000002</v>
      </c>
      <c r="C203" s="50">
        <v>3.7099000000000002</v>
      </c>
      <c r="D203" s="50">
        <v>3.8372999999999999</v>
      </c>
    </row>
    <row r="204" spans="1:4" x14ac:dyDescent="0.35">
      <c r="A204" s="48">
        <v>38677</v>
      </c>
      <c r="B204" s="50">
        <v>3.6917</v>
      </c>
      <c r="C204" s="50">
        <v>3.8089</v>
      </c>
      <c r="D204" s="50">
        <v>3.8279000000000001</v>
      </c>
    </row>
    <row r="205" spans="1:4" x14ac:dyDescent="0.35">
      <c r="A205" s="48">
        <v>38684</v>
      </c>
      <c r="B205" s="50">
        <v>3.3289</v>
      </c>
      <c r="C205" s="50">
        <v>3.8126000000000002</v>
      </c>
      <c r="D205" s="50">
        <v>3.8599000000000001</v>
      </c>
    </row>
    <row r="206" spans="1:4" x14ac:dyDescent="0.35">
      <c r="A206" s="48">
        <v>38691</v>
      </c>
      <c r="B206" s="50">
        <v>3.4188000000000001</v>
      </c>
      <c r="C206" s="50">
        <v>3.6957</v>
      </c>
      <c r="D206" s="50">
        <v>3.8681999999999999</v>
      </c>
    </row>
    <row r="207" spans="1:4" x14ac:dyDescent="0.35">
      <c r="A207" s="48">
        <v>38698</v>
      </c>
      <c r="B207" s="50">
        <v>3.5510999999999999</v>
      </c>
      <c r="C207" s="50">
        <v>3.7803</v>
      </c>
      <c r="D207" s="50">
        <v>3.8637000000000001</v>
      </c>
    </row>
    <row r="208" spans="1:4" x14ac:dyDescent="0.35">
      <c r="A208" s="48">
        <v>38705</v>
      </c>
      <c r="B208" s="50">
        <v>3.6718000000000002</v>
      </c>
      <c r="C208" s="50">
        <v>4.0202999999999998</v>
      </c>
      <c r="D208" s="50">
        <v>3.9451000000000001</v>
      </c>
    </row>
    <row r="209" spans="1:4" x14ac:dyDescent="0.35">
      <c r="A209" s="48">
        <v>38712</v>
      </c>
      <c r="B209" s="50">
        <v>3.8754</v>
      </c>
      <c r="C209" s="50">
        <v>4.1683000000000003</v>
      </c>
      <c r="D209" s="50">
        <v>4.1889000000000003</v>
      </c>
    </row>
    <row r="210" spans="1:4" x14ac:dyDescent="0.35">
      <c r="A210" s="48">
        <v>38719</v>
      </c>
      <c r="B210" s="50">
        <v>4.0044000000000004</v>
      </c>
      <c r="C210" s="50">
        <v>4.2327000000000004</v>
      </c>
      <c r="D210" s="50">
        <v>4.2455999999999996</v>
      </c>
    </row>
    <row r="211" spans="1:4" x14ac:dyDescent="0.35">
      <c r="A211" s="48">
        <v>38726</v>
      </c>
      <c r="B211" s="50">
        <v>4.0762</v>
      </c>
      <c r="C211" s="50">
        <v>4.2169999999999996</v>
      </c>
      <c r="D211" s="50">
        <v>4.2468000000000004</v>
      </c>
    </row>
    <row r="212" spans="1:4" x14ac:dyDescent="0.35">
      <c r="A212" s="48">
        <v>38733</v>
      </c>
      <c r="B212" s="50">
        <v>4.13</v>
      </c>
      <c r="C212" s="50">
        <v>4.1925999999999997</v>
      </c>
      <c r="D212" s="50">
        <v>4.2699999999999996</v>
      </c>
    </row>
    <row r="213" spans="1:4" x14ac:dyDescent="0.35">
      <c r="A213" s="48">
        <v>38740</v>
      </c>
      <c r="B213" s="50">
        <v>3.9817</v>
      </c>
      <c r="C213" s="50">
        <v>4.0437000000000003</v>
      </c>
      <c r="D213" s="50">
        <v>4.2309999999999999</v>
      </c>
    </row>
    <row r="214" spans="1:4" x14ac:dyDescent="0.35">
      <c r="A214" s="48">
        <v>38747</v>
      </c>
      <c r="B214" s="50">
        <v>3.7825000000000002</v>
      </c>
      <c r="C214" s="50">
        <v>4.0690999999999997</v>
      </c>
      <c r="D214" s="50">
        <v>4.2062999999999997</v>
      </c>
    </row>
    <row r="215" spans="1:4" x14ac:dyDescent="0.35">
      <c r="A215" s="48">
        <v>38754</v>
      </c>
      <c r="B215" s="50">
        <v>3.8100999999999998</v>
      </c>
      <c r="C215" s="50">
        <v>4.0845000000000002</v>
      </c>
      <c r="D215" s="50">
        <v>4.1574999999999998</v>
      </c>
    </row>
    <row r="216" spans="1:4" x14ac:dyDescent="0.35">
      <c r="A216" s="48">
        <v>38761</v>
      </c>
      <c r="B216" s="50">
        <v>3.9523000000000001</v>
      </c>
      <c r="C216" s="50">
        <v>4.1005000000000003</v>
      </c>
      <c r="D216" s="50">
        <v>4.1768000000000001</v>
      </c>
    </row>
    <row r="217" spans="1:4" x14ac:dyDescent="0.35">
      <c r="A217" s="48">
        <v>38768</v>
      </c>
      <c r="B217" s="50">
        <v>3.8306</v>
      </c>
      <c r="C217" s="50">
        <v>4.1448</v>
      </c>
      <c r="D217" s="50">
        <v>4.1856</v>
      </c>
    </row>
    <row r="218" spans="1:4" x14ac:dyDescent="0.35">
      <c r="A218" s="48">
        <v>38775</v>
      </c>
      <c r="B218" s="50">
        <v>3.9072</v>
      </c>
      <c r="C218" s="50">
        <v>4.0186999999999999</v>
      </c>
      <c r="D218" s="50">
        <v>4.1779000000000002</v>
      </c>
    </row>
    <row r="219" spans="1:4" x14ac:dyDescent="0.35">
      <c r="A219" s="48">
        <v>38782</v>
      </c>
      <c r="B219" s="50">
        <v>3.7132000000000001</v>
      </c>
      <c r="C219" s="50">
        <v>3.8517999999999999</v>
      </c>
      <c r="D219" s="50">
        <v>4.0328999999999997</v>
      </c>
    </row>
    <row r="220" spans="1:4" x14ac:dyDescent="0.35">
      <c r="A220" s="48">
        <v>38789</v>
      </c>
      <c r="B220" s="50">
        <v>3.7183000000000002</v>
      </c>
      <c r="C220" s="50">
        <v>3.7965</v>
      </c>
      <c r="D220" s="50">
        <v>3.9117000000000002</v>
      </c>
    </row>
    <row r="221" spans="1:4" x14ac:dyDescent="0.35">
      <c r="A221" s="48">
        <v>38796</v>
      </c>
      <c r="B221" s="50">
        <v>3.6448999999999998</v>
      </c>
      <c r="C221" s="50">
        <v>3.7082999999999999</v>
      </c>
      <c r="D221" s="50">
        <v>3.8435000000000001</v>
      </c>
    </row>
    <row r="222" spans="1:4" x14ac:dyDescent="0.35">
      <c r="A222" s="48">
        <v>38803</v>
      </c>
      <c r="B222" s="50">
        <v>3.3812000000000002</v>
      </c>
      <c r="C222" s="50">
        <v>3.5448</v>
      </c>
      <c r="D222" s="50">
        <v>3.6614</v>
      </c>
    </row>
    <row r="223" spans="1:4" x14ac:dyDescent="0.35">
      <c r="A223" s="48">
        <v>38810</v>
      </c>
      <c r="B223" s="50">
        <v>3.1175000000000002</v>
      </c>
      <c r="C223" s="50">
        <v>3.2919</v>
      </c>
      <c r="D223" s="50">
        <v>3.7509000000000001</v>
      </c>
    </row>
    <row r="224" spans="1:4" x14ac:dyDescent="0.35">
      <c r="A224" s="48">
        <v>38817</v>
      </c>
      <c r="B224" s="50">
        <v>3.0981000000000001</v>
      </c>
      <c r="C224" s="50">
        <v>3.2942</v>
      </c>
      <c r="D224" s="50">
        <v>3.3957000000000002</v>
      </c>
    </row>
    <row r="225" spans="1:4" x14ac:dyDescent="0.35">
      <c r="A225" s="48">
        <v>38824</v>
      </c>
      <c r="B225" s="50">
        <v>3.1469</v>
      </c>
      <c r="C225" s="50">
        <v>3.4510000000000001</v>
      </c>
      <c r="D225" s="50">
        <v>3.4881000000000002</v>
      </c>
    </row>
    <row r="226" spans="1:4" x14ac:dyDescent="0.35">
      <c r="A226" s="48">
        <v>38831</v>
      </c>
      <c r="B226" s="50">
        <v>3.2505999999999999</v>
      </c>
      <c r="C226" s="50">
        <v>3.3744000000000001</v>
      </c>
      <c r="D226" s="50">
        <v>3.50549</v>
      </c>
    </row>
    <row r="227" spans="1:4" x14ac:dyDescent="0.35">
      <c r="A227" s="48">
        <v>38838</v>
      </c>
      <c r="B227" s="50">
        <v>3.1823000000000001</v>
      </c>
      <c r="C227" s="50">
        <v>3.3289</v>
      </c>
      <c r="D227" s="50">
        <v>3.3997999999999999</v>
      </c>
    </row>
    <row r="228" spans="1:4" x14ac:dyDescent="0.35">
      <c r="A228" s="48">
        <v>38845</v>
      </c>
      <c r="B228" s="50">
        <v>3.0712000000000002</v>
      </c>
      <c r="C228" s="50">
        <v>3.1995</v>
      </c>
      <c r="D228" s="50">
        <v>3.2883</v>
      </c>
    </row>
    <row r="229" spans="1:4" x14ac:dyDescent="0.35">
      <c r="A229" s="48">
        <v>38852</v>
      </c>
      <c r="B229" s="50">
        <v>2.8925999999999998</v>
      </c>
      <c r="C229" s="50">
        <v>3.0230999999999999</v>
      </c>
      <c r="D229" s="50">
        <v>3.2502</v>
      </c>
    </row>
    <row r="230" spans="1:4" x14ac:dyDescent="0.35">
      <c r="A230" s="48">
        <v>38859</v>
      </c>
      <c r="B230" s="50">
        <v>2.7454999999999998</v>
      </c>
      <c r="C230" s="50">
        <v>2.9121000000000001</v>
      </c>
      <c r="D230" s="50">
        <v>3.0811000000000002</v>
      </c>
    </row>
    <row r="231" spans="1:4" x14ac:dyDescent="0.35">
      <c r="A231" s="48">
        <v>38866</v>
      </c>
      <c r="B231" s="50">
        <v>2.7307999999999999</v>
      </c>
      <c r="C231" s="50">
        <v>2.9056000000000002</v>
      </c>
      <c r="D231" s="50">
        <v>3.0398999999999998</v>
      </c>
    </row>
    <row r="232" spans="1:4" x14ac:dyDescent="0.35">
      <c r="A232" s="48">
        <v>38873</v>
      </c>
      <c r="B232" s="50">
        <v>2.7515000000000001</v>
      </c>
      <c r="C232" s="50">
        <v>2.9112</v>
      </c>
      <c r="D232" s="50">
        <v>3.0440999999999998</v>
      </c>
    </row>
    <row r="233" spans="1:4" x14ac:dyDescent="0.35">
      <c r="A233" s="48">
        <v>38880</v>
      </c>
      <c r="B233" s="50">
        <v>2.8290999999999999</v>
      </c>
      <c r="C233" s="50">
        <v>2.9803000000000002</v>
      </c>
      <c r="D233" s="50">
        <v>3.0021</v>
      </c>
    </row>
    <row r="234" spans="1:4" x14ac:dyDescent="0.35">
      <c r="A234" s="48">
        <v>38887</v>
      </c>
      <c r="B234" s="50">
        <v>2.9047999999999998</v>
      </c>
      <c r="C234" s="50">
        <v>3.0428000000000002</v>
      </c>
      <c r="D234" s="50">
        <v>3.0924</v>
      </c>
    </row>
    <row r="235" spans="1:4" x14ac:dyDescent="0.35">
      <c r="A235" s="48">
        <v>38894</v>
      </c>
      <c r="B235" s="50">
        <v>3.0185</v>
      </c>
      <c r="C235" s="50">
        <v>3.0983999999999998</v>
      </c>
      <c r="D235" s="50">
        <v>3.1442999999999999</v>
      </c>
    </row>
    <row r="236" spans="1:4" x14ac:dyDescent="0.35">
      <c r="A236" s="48">
        <v>38901</v>
      </c>
      <c r="B236" s="50">
        <v>2.9169999999999998</v>
      </c>
      <c r="C236" s="50">
        <v>3.0749</v>
      </c>
      <c r="D236" s="50">
        <v>3.1263999999999998</v>
      </c>
    </row>
    <row r="237" spans="1:4" x14ac:dyDescent="0.35">
      <c r="A237" s="48">
        <v>38908</v>
      </c>
      <c r="B237" s="50">
        <v>2.9815</v>
      </c>
      <c r="C237" s="50">
        <v>3.0790000000000002</v>
      </c>
      <c r="D237" s="50">
        <v>3.1183000000000001</v>
      </c>
    </row>
    <row r="238" spans="1:4" x14ac:dyDescent="0.35">
      <c r="A238" s="48">
        <v>38915</v>
      </c>
      <c r="B238" s="50">
        <v>2.9851999999999999</v>
      </c>
      <c r="C238" s="50">
        <v>3.1252</v>
      </c>
      <c r="D238" s="50">
        <v>3.1840999999999999</v>
      </c>
    </row>
    <row r="239" spans="1:4" x14ac:dyDescent="0.35">
      <c r="A239" s="48">
        <v>38922</v>
      </c>
      <c r="B239" s="50">
        <v>2.9331</v>
      </c>
      <c r="C239" s="50">
        <v>3.1202999999999999</v>
      </c>
      <c r="D239" s="50">
        <v>3.1736</v>
      </c>
    </row>
    <row r="240" spans="1:4" x14ac:dyDescent="0.35">
      <c r="A240" s="48">
        <v>38929</v>
      </c>
      <c r="B240" s="50">
        <v>3.0247000000000002</v>
      </c>
      <c r="C240" s="50">
        <v>3.1131000000000002</v>
      </c>
      <c r="D240" s="50">
        <v>3.1852</v>
      </c>
    </row>
    <row r="241" spans="1:4" x14ac:dyDescent="0.35">
      <c r="A241" s="48">
        <v>38936</v>
      </c>
      <c r="B241" s="50">
        <v>2.9984999999999999</v>
      </c>
      <c r="C241" s="50">
        <v>3.1295999999999999</v>
      </c>
      <c r="D241" s="50">
        <v>3.1511</v>
      </c>
    </row>
    <row r="242" spans="1:4" x14ac:dyDescent="0.35">
      <c r="A242" s="48">
        <v>38943</v>
      </c>
      <c r="B242" s="50">
        <v>3.0312000000000001</v>
      </c>
      <c r="C242" s="50">
        <v>3.0951</v>
      </c>
      <c r="D242" s="50">
        <v>3.1463000000000001</v>
      </c>
    </row>
    <row r="243" spans="1:4" x14ac:dyDescent="0.35">
      <c r="A243" s="48">
        <v>38950</v>
      </c>
      <c r="B243" s="50">
        <v>2.9220000000000002</v>
      </c>
      <c r="C243" s="50">
        <v>3.0714999999999999</v>
      </c>
      <c r="D243" s="50">
        <v>3.1402999999999999</v>
      </c>
    </row>
    <row r="244" spans="1:4" x14ac:dyDescent="0.35">
      <c r="A244" s="48">
        <v>38957</v>
      </c>
      <c r="B244" s="50">
        <v>2.9272</v>
      </c>
      <c r="C244" s="50">
        <v>3.0032999999999999</v>
      </c>
      <c r="D244" s="50">
        <v>3.0596000000000001</v>
      </c>
    </row>
    <row r="245" spans="1:4" x14ac:dyDescent="0.35">
      <c r="A245" s="48">
        <v>38964</v>
      </c>
      <c r="B245" s="50">
        <v>2.7896999999999998</v>
      </c>
      <c r="C245" s="50">
        <v>2.9049999999999998</v>
      </c>
      <c r="D245" s="50">
        <v>3.0335999999999999</v>
      </c>
    </row>
    <row r="246" spans="1:4" x14ac:dyDescent="0.35">
      <c r="A246" s="48">
        <v>38971</v>
      </c>
      <c r="B246" s="50">
        <v>2.5358000000000001</v>
      </c>
      <c r="C246" s="50">
        <v>2.7959999999999998</v>
      </c>
      <c r="D246" s="50">
        <v>2.9163000000000001</v>
      </c>
    </row>
    <row r="247" spans="1:4" x14ac:dyDescent="0.35">
      <c r="A247" s="48">
        <v>38978</v>
      </c>
      <c r="B247" s="50">
        <v>2.6213000000000002</v>
      </c>
      <c r="C247" s="50">
        <v>2.6848000000000001</v>
      </c>
      <c r="D247" s="50">
        <v>2.7637</v>
      </c>
    </row>
    <row r="248" spans="1:4" x14ac:dyDescent="0.35">
      <c r="A248" s="48">
        <v>38985</v>
      </c>
      <c r="B248" s="50">
        <v>2.4578000000000002</v>
      </c>
      <c r="C248" s="50">
        <v>2.6263999999999998</v>
      </c>
      <c r="D248" s="50">
        <v>2.6865999999999999</v>
      </c>
    </row>
    <row r="249" spans="1:4" x14ac:dyDescent="0.35">
      <c r="A249" s="48">
        <v>38992</v>
      </c>
      <c r="B249" s="50">
        <v>2.4535</v>
      </c>
      <c r="C249" s="50">
        <v>2.5179999999999998</v>
      </c>
      <c r="D249" s="50">
        <v>2.6326000000000001</v>
      </c>
    </row>
    <row r="250" spans="1:4" x14ac:dyDescent="0.35">
      <c r="A250" s="48">
        <v>38999</v>
      </c>
      <c r="B250" s="50">
        <v>2.5364</v>
      </c>
      <c r="C250" s="50">
        <v>2.5773000000000001</v>
      </c>
      <c r="D250" s="50">
        <v>2.6646999999999998</v>
      </c>
    </row>
    <row r="251" spans="1:4" x14ac:dyDescent="0.35">
      <c r="A251" s="48">
        <v>39006</v>
      </c>
      <c r="B251" s="50">
        <v>2.5304000000000002</v>
      </c>
      <c r="C251" s="50">
        <v>2.6040000000000001</v>
      </c>
      <c r="D251" s="50">
        <v>2.6448</v>
      </c>
    </row>
    <row r="252" spans="1:4" x14ac:dyDescent="0.35">
      <c r="A252" s="48">
        <v>39013</v>
      </c>
      <c r="B252" s="50">
        <v>2.5716000000000001</v>
      </c>
      <c r="C252" s="50">
        <v>2.6282999999999999</v>
      </c>
      <c r="D252" s="50">
        <v>2.6604999999999999</v>
      </c>
    </row>
    <row r="253" spans="1:4" x14ac:dyDescent="0.35">
      <c r="A253" s="48">
        <v>39020</v>
      </c>
      <c r="B253" s="50">
        <v>2.6177000000000001</v>
      </c>
      <c r="C253" s="50">
        <v>2.6825999999999999</v>
      </c>
      <c r="D253" s="50">
        <v>2.7202999999999999</v>
      </c>
    </row>
    <row r="254" spans="1:4" x14ac:dyDescent="0.35">
      <c r="A254" s="48">
        <v>39027</v>
      </c>
      <c r="B254" s="50">
        <v>2.5608</v>
      </c>
      <c r="C254" s="50">
        <v>2.5775999999999999</v>
      </c>
      <c r="D254" s="50">
        <v>2.6869000000000001</v>
      </c>
    </row>
    <row r="255" spans="1:4" x14ac:dyDescent="0.35">
      <c r="A255" s="48">
        <v>39034</v>
      </c>
      <c r="B255" s="50">
        <v>2.4375</v>
      </c>
      <c r="C255" s="50">
        <v>2.5264000000000002</v>
      </c>
      <c r="D255" s="50">
        <v>2.6242000000000001</v>
      </c>
    </row>
    <row r="256" spans="1:4" x14ac:dyDescent="0.35">
      <c r="A256" s="48">
        <v>39041</v>
      </c>
      <c r="B256" s="50">
        <v>2.4194</v>
      </c>
      <c r="C256" s="50">
        <v>2.5230999999999999</v>
      </c>
      <c r="D256" s="50">
        <v>2.5651000000000002</v>
      </c>
    </row>
    <row r="257" spans="1:4" x14ac:dyDescent="0.35">
      <c r="A257" s="48">
        <v>39048</v>
      </c>
      <c r="B257" s="50">
        <v>2.3871000000000002</v>
      </c>
      <c r="C257" s="50">
        <v>2.5993200000000001</v>
      </c>
      <c r="D257" s="50">
        <v>2.6476999999999999</v>
      </c>
    </row>
    <row r="258" spans="1:4" x14ac:dyDescent="0.35">
      <c r="A258" s="48">
        <v>39055</v>
      </c>
      <c r="B258" s="50">
        <v>2.3054999999999999</v>
      </c>
      <c r="C258" s="50">
        <v>2.4535</v>
      </c>
      <c r="D258" s="50">
        <v>2.6347999999999998</v>
      </c>
    </row>
    <row r="259" spans="1:4" x14ac:dyDescent="0.35">
      <c r="A259" s="48">
        <v>39062</v>
      </c>
      <c r="B259" s="50">
        <v>2.3029000000000002</v>
      </c>
      <c r="C259" s="50">
        <v>2.4481000000000002</v>
      </c>
      <c r="D259" s="50">
        <v>2.6063999999999998</v>
      </c>
    </row>
    <row r="260" spans="1:4" x14ac:dyDescent="0.35">
      <c r="A260" s="48">
        <v>39069</v>
      </c>
      <c r="B260" s="50">
        <v>2.2254999999999998</v>
      </c>
      <c r="C260" s="50">
        <v>2.4055</v>
      </c>
      <c r="D260" s="50">
        <v>2.4929000000000001</v>
      </c>
    </row>
    <row r="261" spans="1:4" x14ac:dyDescent="0.35">
      <c r="A261" s="48">
        <v>39076</v>
      </c>
      <c r="B261" s="50">
        <v>2.2172000000000001</v>
      </c>
      <c r="C261" s="50">
        <v>2.3347000000000002</v>
      </c>
      <c r="D261" s="50">
        <v>2.4180000000000001</v>
      </c>
    </row>
    <row r="262" spans="1:4" x14ac:dyDescent="0.35">
      <c r="A262" s="48">
        <v>39083</v>
      </c>
      <c r="B262" s="50">
        <v>2.1983999999999999</v>
      </c>
      <c r="C262" s="50">
        <v>2.3923999999999999</v>
      </c>
      <c r="D262" s="50">
        <v>2.4681999999999999</v>
      </c>
    </row>
    <row r="263" spans="1:4" x14ac:dyDescent="0.35">
      <c r="A263" s="48">
        <v>39090</v>
      </c>
      <c r="B263" s="50">
        <v>2.2936000000000001</v>
      </c>
      <c r="C263" s="50">
        <v>2.4361999999999999</v>
      </c>
      <c r="D263" s="50">
        <v>2.4802</v>
      </c>
    </row>
    <row r="264" spans="1:4" x14ac:dyDescent="0.35">
      <c r="A264" s="48">
        <v>39097</v>
      </c>
      <c r="B264" s="50">
        <v>2.3167</v>
      </c>
      <c r="C264" s="50">
        <v>2.4779</v>
      </c>
      <c r="D264" s="50">
        <v>2.5306999999999999</v>
      </c>
    </row>
    <row r="265" spans="1:4" x14ac:dyDescent="0.35">
      <c r="A265" s="48">
        <v>39104</v>
      </c>
      <c r="B265" s="50">
        <v>2.3205</v>
      </c>
      <c r="C265" s="50">
        <v>2.4676999999999998</v>
      </c>
      <c r="D265" s="50">
        <v>2.5308999999999999</v>
      </c>
    </row>
    <row r="266" spans="1:4" x14ac:dyDescent="0.35">
      <c r="A266" s="48">
        <v>39111</v>
      </c>
      <c r="B266" s="50">
        <v>2.3462999999999998</v>
      </c>
      <c r="C266" s="50">
        <v>2.4944000000000002</v>
      </c>
      <c r="D266" s="50">
        <v>2.5495999999999999</v>
      </c>
    </row>
    <row r="267" spans="1:4" x14ac:dyDescent="0.35">
      <c r="A267" s="48">
        <v>39118</v>
      </c>
      <c r="B267" s="50">
        <v>2.4190999999999998</v>
      </c>
      <c r="C267" s="50">
        <v>2.5135999999999998</v>
      </c>
      <c r="D267" s="50">
        <v>2.5533999999999999</v>
      </c>
    </row>
    <row r="268" spans="1:4" x14ac:dyDescent="0.35">
      <c r="A268" s="48">
        <v>39125</v>
      </c>
      <c r="B268" s="50">
        <v>2.4609999999999999</v>
      </c>
      <c r="C268" s="50">
        <v>2.5552000000000001</v>
      </c>
      <c r="D268" s="50">
        <v>2.5886999999999998</v>
      </c>
    </row>
    <row r="269" spans="1:4" x14ac:dyDescent="0.35">
      <c r="A269" s="48">
        <v>39132</v>
      </c>
      <c r="B269" s="50">
        <v>2.4944999999999999</v>
      </c>
      <c r="C269" s="50">
        <v>2.6244999999999998</v>
      </c>
      <c r="D269" s="50">
        <v>2.6539999999999999</v>
      </c>
    </row>
    <row r="270" spans="1:4" x14ac:dyDescent="0.35">
      <c r="A270" s="48">
        <v>39139</v>
      </c>
      <c r="B270" s="50">
        <v>2.5434000000000001</v>
      </c>
      <c r="C270" s="50">
        <v>2.6109</v>
      </c>
      <c r="D270" s="50">
        <v>2.7149000000000001</v>
      </c>
    </row>
    <row r="271" spans="1:4" x14ac:dyDescent="0.35">
      <c r="A271" s="48">
        <v>39146</v>
      </c>
      <c r="B271" s="50">
        <v>2.5788000000000002</v>
      </c>
      <c r="C271" s="50">
        <v>2.6871</v>
      </c>
      <c r="D271" s="50">
        <v>2.7054</v>
      </c>
    </row>
    <row r="272" spans="1:4" x14ac:dyDescent="0.35">
      <c r="A272" s="48">
        <v>39153</v>
      </c>
      <c r="B272" s="50">
        <v>2.5703</v>
      </c>
      <c r="C272" s="50">
        <v>2.6663999999999999</v>
      </c>
      <c r="D272" s="50">
        <v>2.7046999999999999</v>
      </c>
    </row>
    <row r="273" spans="1:4" x14ac:dyDescent="0.35">
      <c r="A273" s="48">
        <v>39160</v>
      </c>
      <c r="B273" s="50">
        <v>2.58</v>
      </c>
      <c r="C273" s="50">
        <v>2.6494</v>
      </c>
      <c r="D273" s="50">
        <v>2.7189000000000001</v>
      </c>
    </row>
    <row r="274" spans="1:4" x14ac:dyDescent="0.35">
      <c r="A274" s="48">
        <v>39167</v>
      </c>
      <c r="B274" s="50">
        <v>2.5918999999999999</v>
      </c>
      <c r="C274" s="50">
        <v>2.6762999999999999</v>
      </c>
      <c r="D274" s="50">
        <v>2.7115999999999998</v>
      </c>
    </row>
    <row r="275" spans="1:4" x14ac:dyDescent="0.35">
      <c r="A275" s="48">
        <v>39174</v>
      </c>
      <c r="B275" s="50">
        <v>2.601</v>
      </c>
      <c r="C275" s="50">
        <v>2.6909999999999998</v>
      </c>
      <c r="D275" s="50">
        <v>2.7391999999999999</v>
      </c>
    </row>
    <row r="276" spans="1:4" x14ac:dyDescent="0.35">
      <c r="A276" s="48">
        <v>39181</v>
      </c>
      <c r="B276" s="50">
        <v>2.589</v>
      </c>
      <c r="C276" s="50">
        <v>2.6633</v>
      </c>
      <c r="D276" s="50">
        <v>2.7164999999999999</v>
      </c>
    </row>
    <row r="277" spans="1:4" x14ac:dyDescent="0.35">
      <c r="A277" s="48">
        <v>39188</v>
      </c>
      <c r="B277" s="50">
        <v>2.5356999999999998</v>
      </c>
      <c r="C277" s="50">
        <v>2.6185</v>
      </c>
      <c r="D277" s="50">
        <v>2.7069000000000001</v>
      </c>
    </row>
    <row r="278" spans="1:4" x14ac:dyDescent="0.35">
      <c r="A278" s="48">
        <v>39195</v>
      </c>
      <c r="B278" s="50">
        <v>2.4478</v>
      </c>
      <c r="C278" s="50">
        <v>2.6173000000000002</v>
      </c>
      <c r="D278" s="50">
        <v>2.7050000000000001</v>
      </c>
    </row>
    <row r="279" spans="1:4" x14ac:dyDescent="0.35">
      <c r="A279" s="48">
        <v>39202</v>
      </c>
      <c r="B279" s="50">
        <v>2.4937999999999998</v>
      </c>
      <c r="C279" s="50">
        <v>2.5283000000000002</v>
      </c>
      <c r="D279" s="50">
        <v>2.6259999999999999</v>
      </c>
    </row>
    <row r="280" spans="1:4" x14ac:dyDescent="0.35">
      <c r="A280" s="48">
        <v>39209</v>
      </c>
      <c r="B280" s="50">
        <v>2.4502999999999999</v>
      </c>
      <c r="C280" s="50">
        <v>2.5169000000000001</v>
      </c>
      <c r="D280" s="50">
        <v>2.5958000000000001</v>
      </c>
    </row>
    <row r="281" spans="1:4" x14ac:dyDescent="0.35">
      <c r="A281" s="48">
        <v>39216</v>
      </c>
      <c r="B281" s="50">
        <v>2.4567000000000001</v>
      </c>
      <c r="C281" s="50">
        <v>2.5318000000000001</v>
      </c>
      <c r="D281" s="50">
        <v>2.6631999999999998</v>
      </c>
    </row>
    <row r="282" spans="1:4" x14ac:dyDescent="0.35">
      <c r="A282" s="48">
        <v>39223</v>
      </c>
      <c r="B282" s="50">
        <v>2.3449</v>
      </c>
      <c r="C282" s="50">
        <v>2.4847000000000001</v>
      </c>
      <c r="D282" s="50">
        <v>2.5284</v>
      </c>
    </row>
    <row r="283" spans="1:4" x14ac:dyDescent="0.35">
      <c r="A283" s="48">
        <v>39230</v>
      </c>
      <c r="B283" s="50">
        <v>2.3573</v>
      </c>
      <c r="C283" s="50">
        <v>2.4213</v>
      </c>
      <c r="D283" s="50">
        <v>2.5385</v>
      </c>
    </row>
    <row r="284" spans="1:4" x14ac:dyDescent="0.35">
      <c r="A284" s="48">
        <v>39237</v>
      </c>
      <c r="B284" s="50">
        <v>2.2949999999999999</v>
      </c>
      <c r="C284" s="50">
        <v>2.3525999999999998</v>
      </c>
      <c r="D284" s="50">
        <v>2.4874999999999998</v>
      </c>
    </row>
    <row r="285" spans="1:4" x14ac:dyDescent="0.35">
      <c r="A285" s="48">
        <v>39244</v>
      </c>
      <c r="B285" s="50">
        <v>2.2301000000000002</v>
      </c>
      <c r="C285" s="50">
        <v>2.2948</v>
      </c>
      <c r="D285" s="50">
        <v>2.4554999999999998</v>
      </c>
    </row>
    <row r="286" spans="1:4" x14ac:dyDescent="0.35">
      <c r="A286" s="48">
        <v>39251</v>
      </c>
      <c r="B286" s="50">
        <v>2.2848999999999999</v>
      </c>
      <c r="C286" s="50">
        <v>2.3378000000000001</v>
      </c>
      <c r="D286" s="50">
        <v>2.4569999999999999</v>
      </c>
    </row>
    <row r="287" spans="1:4" x14ac:dyDescent="0.35">
      <c r="A287" s="48">
        <v>39258</v>
      </c>
      <c r="B287" s="50">
        <v>2.2570000000000001</v>
      </c>
      <c r="C287" s="50">
        <v>2.3308</v>
      </c>
      <c r="D287" s="50">
        <v>2.4018999999999999</v>
      </c>
    </row>
    <row r="288" spans="1:4" x14ac:dyDescent="0.35">
      <c r="A288" s="48">
        <v>39265</v>
      </c>
      <c r="B288" s="50">
        <v>2.2606999999999999</v>
      </c>
      <c r="C288" s="50">
        <v>2.3245</v>
      </c>
      <c r="D288" s="50">
        <v>2.4152</v>
      </c>
    </row>
    <row r="289" spans="1:4" x14ac:dyDescent="0.35">
      <c r="A289" s="48">
        <v>39272</v>
      </c>
      <c r="B289" s="50">
        <v>2.23</v>
      </c>
      <c r="C289" s="50">
        <v>2.2985000000000002</v>
      </c>
      <c r="D289" s="50">
        <v>2.3881000000000001</v>
      </c>
    </row>
    <row r="290" spans="1:4" x14ac:dyDescent="0.35">
      <c r="A290" s="48">
        <v>39279</v>
      </c>
      <c r="B290" s="50">
        <v>2.1916000000000002</v>
      </c>
      <c r="C290" s="50">
        <v>2.2852999999999999</v>
      </c>
      <c r="D290" s="50">
        <v>2.3349000000000002</v>
      </c>
    </row>
    <row r="291" spans="1:4" x14ac:dyDescent="0.35">
      <c r="A291" s="48">
        <v>39286</v>
      </c>
      <c r="B291" s="50">
        <v>2.2452000000000001</v>
      </c>
      <c r="C291" s="50">
        <v>2.2816999999999998</v>
      </c>
      <c r="D291" s="50">
        <v>2.3933</v>
      </c>
    </row>
    <row r="292" spans="1:4" x14ac:dyDescent="0.35">
      <c r="A292" s="48">
        <v>39293</v>
      </c>
      <c r="B292" s="50">
        <v>2.2219000000000002</v>
      </c>
      <c r="C292" s="50">
        <v>2.2721</v>
      </c>
      <c r="D292" s="50">
        <v>2.3534000000000002</v>
      </c>
    </row>
    <row r="293" spans="1:4" x14ac:dyDescent="0.35">
      <c r="A293" s="48">
        <v>39300</v>
      </c>
      <c r="B293" s="50">
        <v>2.2240000000000002</v>
      </c>
      <c r="C293" s="50">
        <v>2.2469000000000001</v>
      </c>
      <c r="D293" s="50">
        <v>2.3405999999999998</v>
      </c>
    </row>
    <row r="294" spans="1:4" x14ac:dyDescent="0.35">
      <c r="A294" s="48">
        <v>39307</v>
      </c>
      <c r="B294" s="50">
        <v>2.2538999999999998</v>
      </c>
      <c r="C294" s="50">
        <v>2.2648999999999999</v>
      </c>
      <c r="D294" s="50">
        <v>2.3765000000000001</v>
      </c>
    </row>
    <row r="295" spans="1:4" x14ac:dyDescent="0.35">
      <c r="A295" s="48">
        <v>39314</v>
      </c>
      <c r="B295" s="50">
        <v>2.2614000000000001</v>
      </c>
      <c r="C295" s="50">
        <v>2.2890999999999999</v>
      </c>
      <c r="D295" s="50">
        <v>2.3127</v>
      </c>
    </row>
    <row r="296" spans="1:4" x14ac:dyDescent="0.35">
      <c r="A296" s="48">
        <v>39321</v>
      </c>
      <c r="B296" s="50">
        <v>2.2669999999999999</v>
      </c>
      <c r="C296" s="50">
        <v>2.2946</v>
      </c>
      <c r="D296" s="50">
        <v>2.3529</v>
      </c>
    </row>
    <row r="297" spans="1:4" x14ac:dyDescent="0.35">
      <c r="A297" s="48">
        <v>39328</v>
      </c>
      <c r="B297" s="50">
        <v>2.3121</v>
      </c>
      <c r="C297" s="50">
        <v>2.3363999999999998</v>
      </c>
      <c r="D297" s="50">
        <v>2.3887</v>
      </c>
    </row>
    <row r="298" spans="1:4" x14ac:dyDescent="0.35">
      <c r="A298" s="48">
        <v>39335</v>
      </c>
      <c r="B298" s="50">
        <v>2.3028</v>
      </c>
      <c r="C298" s="50">
        <v>2.3580999999999999</v>
      </c>
      <c r="D298" s="50">
        <v>2.3971</v>
      </c>
    </row>
    <row r="299" spans="1:4" x14ac:dyDescent="0.35">
      <c r="A299" s="48">
        <v>39342</v>
      </c>
      <c r="B299" s="50">
        <v>2.2519999999999998</v>
      </c>
      <c r="C299" s="50">
        <v>2.3222</v>
      </c>
      <c r="D299" s="50">
        <v>2.3807999999999998</v>
      </c>
    </row>
    <row r="300" spans="1:4" x14ac:dyDescent="0.35">
      <c r="A300" s="48">
        <v>39349</v>
      </c>
      <c r="B300" s="50">
        <v>2.2968000000000002</v>
      </c>
      <c r="C300" s="50">
        <v>2.3321000000000001</v>
      </c>
      <c r="D300" s="50">
        <v>2.3963000000000001</v>
      </c>
    </row>
    <row r="301" spans="1:4" x14ac:dyDescent="0.35">
      <c r="A301" s="48">
        <v>39356</v>
      </c>
      <c r="B301" s="50">
        <v>2.2856999999999998</v>
      </c>
      <c r="C301" s="50">
        <v>2.3306</v>
      </c>
      <c r="D301" s="50">
        <v>2.3953000000000002</v>
      </c>
    </row>
    <row r="302" spans="1:4" x14ac:dyDescent="0.35">
      <c r="A302" s="48">
        <v>39363</v>
      </c>
      <c r="B302" s="50">
        <v>2.3094999999999999</v>
      </c>
      <c r="C302" s="50">
        <v>2.3454999999999999</v>
      </c>
      <c r="D302" s="50">
        <v>2.4009</v>
      </c>
    </row>
    <row r="303" spans="1:4" x14ac:dyDescent="0.35">
      <c r="A303" s="48">
        <v>39370</v>
      </c>
      <c r="B303" s="50">
        <v>2.3454999999999999</v>
      </c>
      <c r="C303" s="50">
        <v>2.3933</v>
      </c>
      <c r="D303" s="50">
        <v>2.4468000000000001</v>
      </c>
    </row>
    <row r="304" spans="1:4" x14ac:dyDescent="0.35">
      <c r="A304" s="48">
        <v>39377</v>
      </c>
      <c r="B304" s="50">
        <v>2.3559999999999999</v>
      </c>
      <c r="C304" s="50">
        <v>2.4226999999999999</v>
      </c>
      <c r="D304" s="50">
        <v>2.5516999999999999</v>
      </c>
    </row>
    <row r="305" spans="1:4" x14ac:dyDescent="0.35">
      <c r="A305" s="48">
        <v>39384</v>
      </c>
      <c r="B305" s="50">
        <v>2.3681000000000001</v>
      </c>
      <c r="C305" s="50">
        <v>2.4466999999999999</v>
      </c>
      <c r="D305" s="50">
        <v>2.6103000000000001</v>
      </c>
    </row>
    <row r="306" spans="1:4" x14ac:dyDescent="0.35">
      <c r="A306" s="48">
        <v>39391</v>
      </c>
      <c r="B306" s="50">
        <v>2.4138000000000002</v>
      </c>
      <c r="C306" s="50">
        <v>2.5289000000000001</v>
      </c>
      <c r="D306" s="50">
        <v>2.5991</v>
      </c>
    </row>
    <row r="307" spans="1:4" x14ac:dyDescent="0.35">
      <c r="A307" s="48">
        <v>39398</v>
      </c>
      <c r="B307" s="50">
        <v>2.4969000000000001</v>
      </c>
      <c r="C307" s="50">
        <v>2.5792999999999999</v>
      </c>
      <c r="D307" s="50">
        <v>2.7721</v>
      </c>
    </row>
    <row r="308" spans="1:4" x14ac:dyDescent="0.35">
      <c r="A308" s="48">
        <v>39405</v>
      </c>
      <c r="B308" s="50">
        <v>2.4765000000000001</v>
      </c>
      <c r="C308" s="50">
        <v>2.5737999999999999</v>
      </c>
      <c r="D308" s="50">
        <v>2.6669999999999998</v>
      </c>
    </row>
    <row r="309" spans="1:4" x14ac:dyDescent="0.35">
      <c r="A309" s="48">
        <v>39412</v>
      </c>
      <c r="B309" s="50">
        <v>2.3904999999999998</v>
      </c>
      <c r="C309" s="50">
        <v>2.5264000000000002</v>
      </c>
      <c r="D309" s="50">
        <v>2.6797</v>
      </c>
    </row>
    <row r="310" spans="1:4" x14ac:dyDescent="0.35">
      <c r="A310" s="48">
        <v>39419</v>
      </c>
      <c r="B310" s="50">
        <v>2.4005000000000001</v>
      </c>
      <c r="C310" s="50">
        <v>2.5428000000000002</v>
      </c>
      <c r="D310" s="50">
        <v>2.6608999999999998</v>
      </c>
    </row>
    <row r="311" spans="1:4" x14ac:dyDescent="0.35">
      <c r="A311" s="48">
        <v>39426</v>
      </c>
      <c r="B311" s="50">
        <v>2.4005000000000001</v>
      </c>
      <c r="C311" s="50">
        <v>2.5253999999999999</v>
      </c>
      <c r="D311" s="50">
        <v>2.6080000000000001</v>
      </c>
    </row>
    <row r="312" spans="1:4" x14ac:dyDescent="0.35">
      <c r="A312" s="48">
        <v>39433</v>
      </c>
      <c r="B312" s="50">
        <v>2.4264000000000001</v>
      </c>
      <c r="C312" s="50">
        <v>2.5445000000000002</v>
      </c>
      <c r="D312" s="50">
        <v>2.6448999999999998</v>
      </c>
    </row>
    <row r="313" spans="1:4" x14ac:dyDescent="0.35">
      <c r="A313" s="48">
        <v>39440</v>
      </c>
      <c r="B313" s="50">
        <v>2.4750000000000001</v>
      </c>
      <c r="C313" s="50">
        <v>2.6051000000000002</v>
      </c>
      <c r="D313" s="50">
        <v>2.6499000000000001</v>
      </c>
    </row>
    <row r="314" spans="1:4" x14ac:dyDescent="0.35">
      <c r="A314" s="48">
        <v>39447</v>
      </c>
      <c r="B314" s="50">
        <v>2.5188999999999999</v>
      </c>
      <c r="C314" s="50">
        <v>2.6027999999999998</v>
      </c>
      <c r="D314" s="50">
        <v>2.6684000000000001</v>
      </c>
    </row>
    <row r="315" spans="1:4" x14ac:dyDescent="0.35">
      <c r="A315" s="48">
        <v>39454</v>
      </c>
      <c r="B315" s="50">
        <v>2.4923099999999998</v>
      </c>
      <c r="C315" s="50">
        <v>2.6107</v>
      </c>
      <c r="D315" s="50">
        <v>2.6564700000000001</v>
      </c>
    </row>
    <row r="316" spans="1:4" x14ac:dyDescent="0.35">
      <c r="A316" s="48">
        <v>39461</v>
      </c>
      <c r="B316" s="50">
        <v>2.5191400000000002</v>
      </c>
      <c r="C316" s="50">
        <v>2.6048900000000001</v>
      </c>
      <c r="D316" s="50">
        <v>2.6494</v>
      </c>
    </row>
    <row r="317" spans="1:4" x14ac:dyDescent="0.35">
      <c r="A317" s="48">
        <v>39468</v>
      </c>
      <c r="B317" s="50">
        <v>2.4671799999999999</v>
      </c>
      <c r="C317" s="50">
        <v>2.5814499999999998</v>
      </c>
      <c r="D317" s="50">
        <v>2.6326200000000002</v>
      </c>
    </row>
    <row r="318" spans="1:4" x14ac:dyDescent="0.35">
      <c r="A318" s="48">
        <v>39475</v>
      </c>
      <c r="B318" s="50">
        <v>2.4445999999999999</v>
      </c>
      <c r="C318" s="50">
        <v>2.5218699999999998</v>
      </c>
      <c r="D318" s="50">
        <v>2.6190500000000001</v>
      </c>
    </row>
    <row r="319" spans="1:4" x14ac:dyDescent="0.35">
      <c r="A319" s="48">
        <v>39482</v>
      </c>
      <c r="B319" s="50">
        <v>2.4900699999999998</v>
      </c>
      <c r="C319" s="50">
        <v>2.5530300000000001</v>
      </c>
      <c r="D319" s="50">
        <v>2.6181100000000002</v>
      </c>
    </row>
    <row r="320" spans="1:4" x14ac:dyDescent="0.35">
      <c r="A320" s="48">
        <v>39489</v>
      </c>
      <c r="B320" s="50">
        <v>2.5076700000000001</v>
      </c>
      <c r="C320" s="50">
        <v>2.59823</v>
      </c>
      <c r="D320" s="50">
        <v>2.6429100000000001</v>
      </c>
    </row>
    <row r="321" spans="1:4" x14ac:dyDescent="0.35">
      <c r="A321" s="48">
        <v>39496</v>
      </c>
      <c r="B321" s="50">
        <v>2.4812599999999998</v>
      </c>
      <c r="C321" s="50">
        <v>2.5741000000000001</v>
      </c>
      <c r="D321" s="50">
        <v>2.6309999999999998</v>
      </c>
    </row>
    <row r="322" spans="1:4" x14ac:dyDescent="0.35">
      <c r="A322" s="48">
        <v>39503</v>
      </c>
      <c r="B322" s="50">
        <v>2.4539300000000002</v>
      </c>
      <c r="C322" s="50">
        <v>2.5408400000000002</v>
      </c>
      <c r="D322" s="50">
        <v>2.6230699999999998</v>
      </c>
    </row>
    <row r="323" spans="1:4" x14ac:dyDescent="0.35">
      <c r="A323" s="48">
        <v>39510</v>
      </c>
      <c r="B323" s="50">
        <v>2.4689999999999999</v>
      </c>
      <c r="C323" s="50">
        <v>2.5680000000000001</v>
      </c>
      <c r="D323" s="50">
        <v>2.633</v>
      </c>
    </row>
    <row r="324" spans="1:4" x14ac:dyDescent="0.35">
      <c r="A324" s="48">
        <v>39517</v>
      </c>
      <c r="B324" s="50">
        <v>2.4750000000000001</v>
      </c>
      <c r="C324" s="50">
        <v>2.5640000000000001</v>
      </c>
      <c r="D324" s="50">
        <v>2.6179999999999999</v>
      </c>
    </row>
    <row r="325" spans="1:4" x14ac:dyDescent="0.35">
      <c r="A325" s="48">
        <v>39524</v>
      </c>
      <c r="B325" s="50">
        <v>2.4860000000000002</v>
      </c>
      <c r="C325" s="50">
        <v>2.556</v>
      </c>
      <c r="D325" s="50">
        <v>2.6360000000000001</v>
      </c>
    </row>
    <row r="326" spans="1:4" x14ac:dyDescent="0.35">
      <c r="A326" s="48">
        <v>39531</v>
      </c>
      <c r="B326" s="50">
        <v>2.4689999999999999</v>
      </c>
      <c r="C326" s="50">
        <v>2.552</v>
      </c>
      <c r="D326" s="50">
        <v>2.61</v>
      </c>
    </row>
    <row r="327" spans="1:4" x14ac:dyDescent="0.35">
      <c r="A327" s="48">
        <v>39538</v>
      </c>
      <c r="B327" s="50">
        <v>2.4060000000000001</v>
      </c>
      <c r="C327" s="50">
        <v>2.5409999999999999</v>
      </c>
      <c r="D327" s="50">
        <v>2.5630000000000002</v>
      </c>
    </row>
    <row r="328" spans="1:4" x14ac:dyDescent="0.35">
      <c r="A328" s="48">
        <v>39545</v>
      </c>
      <c r="B328" s="50">
        <v>2.3420000000000001</v>
      </c>
      <c r="C328" s="50">
        <v>2.4159999999999999</v>
      </c>
      <c r="D328" s="50">
        <v>2.5270000000000001</v>
      </c>
    </row>
    <row r="329" spans="1:4" x14ac:dyDescent="0.35">
      <c r="A329" s="48">
        <v>39552</v>
      </c>
      <c r="B329" s="50">
        <v>2.2429999999999999</v>
      </c>
      <c r="C329" s="50">
        <v>2.3660000000000001</v>
      </c>
      <c r="D329" s="50">
        <v>2.464</v>
      </c>
    </row>
    <row r="330" spans="1:4" x14ac:dyDescent="0.35">
      <c r="A330" s="48">
        <v>39559</v>
      </c>
      <c r="B330" s="50">
        <v>2.2400000000000002</v>
      </c>
      <c r="C330" s="50">
        <v>2.327</v>
      </c>
      <c r="D330" s="50">
        <v>2.3570000000000002</v>
      </c>
    </row>
    <row r="331" spans="1:4" x14ac:dyDescent="0.35">
      <c r="A331" s="48">
        <v>39566</v>
      </c>
      <c r="B331" s="50">
        <v>2.3639999999999999</v>
      </c>
      <c r="C331" s="50">
        <v>2.399</v>
      </c>
      <c r="D331" s="50">
        <v>2.4980000000000002</v>
      </c>
    </row>
    <row r="332" spans="1:4" x14ac:dyDescent="0.35">
      <c r="A332" s="48">
        <v>39573</v>
      </c>
      <c r="B332" s="50">
        <v>2.2480000000000002</v>
      </c>
      <c r="C332" s="50">
        <v>2.371</v>
      </c>
      <c r="D332" s="50">
        <v>2.4340000000000002</v>
      </c>
    </row>
    <row r="333" spans="1:4" x14ac:dyDescent="0.35">
      <c r="A333" s="48">
        <v>39580</v>
      </c>
      <c r="B333" s="50">
        <v>2.2170000000000001</v>
      </c>
      <c r="C333" s="50">
        <v>2.3069999999999999</v>
      </c>
      <c r="D333" s="50">
        <v>2.3959999999999999</v>
      </c>
    </row>
    <row r="334" spans="1:4" x14ac:dyDescent="0.35">
      <c r="A334" s="48">
        <v>39587</v>
      </c>
      <c r="B334" s="50">
        <v>2.2290000000000001</v>
      </c>
      <c r="C334" s="50">
        <v>2.3149999999999999</v>
      </c>
      <c r="D334" s="50">
        <v>2.3740000000000001</v>
      </c>
    </row>
    <row r="335" spans="1:4" x14ac:dyDescent="0.35">
      <c r="A335" s="48">
        <v>39594</v>
      </c>
      <c r="B335" s="50">
        <v>2.2320000000000002</v>
      </c>
      <c r="C335" s="50">
        <v>2.3050000000000002</v>
      </c>
      <c r="D335" s="50">
        <v>2.3719999999999999</v>
      </c>
    </row>
    <row r="336" spans="1:4" x14ac:dyDescent="0.35">
      <c r="A336" s="48">
        <v>39601</v>
      </c>
      <c r="B336" s="50">
        <v>2.2069999999999999</v>
      </c>
      <c r="C336" s="50">
        <v>2.3130000000000002</v>
      </c>
      <c r="D336" s="50">
        <v>2.407</v>
      </c>
    </row>
    <row r="337" spans="1:4" x14ac:dyDescent="0.35">
      <c r="A337" s="48">
        <v>39608</v>
      </c>
      <c r="B337" s="50">
        <v>2.1869999999999998</v>
      </c>
      <c r="C337" s="50">
        <v>2.3029999999999999</v>
      </c>
      <c r="D337" s="50">
        <v>2.3719999999999999</v>
      </c>
    </row>
    <row r="338" spans="1:4" x14ac:dyDescent="0.35">
      <c r="A338" s="48">
        <v>39615</v>
      </c>
      <c r="B338" s="50">
        <v>2.2429999999999999</v>
      </c>
      <c r="C338" s="50">
        <v>2.33</v>
      </c>
      <c r="D338" s="50">
        <v>2.37</v>
      </c>
    </row>
    <row r="339" spans="1:4" x14ac:dyDescent="0.35">
      <c r="A339" s="48">
        <v>39622</v>
      </c>
      <c r="B339" s="50">
        <v>2.2509999999999999</v>
      </c>
      <c r="C339" s="50">
        <v>2.306</v>
      </c>
      <c r="D339" s="50">
        <v>2.3959999999999999</v>
      </c>
    </row>
    <row r="340" spans="1:4" x14ac:dyDescent="0.35">
      <c r="A340" s="48">
        <v>39629</v>
      </c>
      <c r="B340" s="50">
        <v>2.2130000000000001</v>
      </c>
      <c r="C340" s="50">
        <v>2.3109999999999999</v>
      </c>
      <c r="D340" s="50">
        <v>2.387</v>
      </c>
    </row>
    <row r="341" spans="1:4" x14ac:dyDescent="0.35">
      <c r="A341" s="48">
        <v>39636</v>
      </c>
      <c r="B341" s="50">
        <v>2.2570000000000001</v>
      </c>
      <c r="C341" s="50">
        <v>2.3109999999999999</v>
      </c>
      <c r="D341" s="50">
        <v>2.3759999999999999</v>
      </c>
    </row>
    <row r="342" spans="1:4" x14ac:dyDescent="0.35">
      <c r="A342" s="48">
        <v>39643</v>
      </c>
      <c r="B342" s="50">
        <v>2.2290000000000001</v>
      </c>
      <c r="C342" s="50">
        <v>2.31</v>
      </c>
      <c r="D342" s="50">
        <v>2.3719999999999999</v>
      </c>
    </row>
    <row r="343" spans="1:4" x14ac:dyDescent="0.35">
      <c r="A343" s="48">
        <v>39650</v>
      </c>
      <c r="B343" s="50">
        <v>2.2599999999999998</v>
      </c>
      <c r="C343" s="50">
        <v>2.3079999999999998</v>
      </c>
      <c r="D343" s="50">
        <v>2.3250000000000002</v>
      </c>
    </row>
    <row r="344" spans="1:4" x14ac:dyDescent="0.35">
      <c r="A344" s="48">
        <v>39657</v>
      </c>
      <c r="B344" s="50">
        <v>2.2610000000000001</v>
      </c>
      <c r="C344" s="50">
        <v>2.306</v>
      </c>
      <c r="D344" s="50">
        <v>2.3380000000000001</v>
      </c>
    </row>
    <row r="345" spans="1:4" x14ac:dyDescent="0.35">
      <c r="A345" s="48">
        <v>39664</v>
      </c>
      <c r="B345" s="50">
        <v>2.2679999999999998</v>
      </c>
      <c r="C345" s="50">
        <v>2.3069999999999999</v>
      </c>
      <c r="D345" s="50">
        <v>2.3460000000000001</v>
      </c>
    </row>
    <row r="346" spans="1:4" x14ac:dyDescent="0.35">
      <c r="A346" s="48">
        <v>39671</v>
      </c>
      <c r="B346" s="50">
        <v>2.1960000000000002</v>
      </c>
      <c r="C346" s="50">
        <v>2.306</v>
      </c>
      <c r="D346" s="50">
        <v>2.33</v>
      </c>
    </row>
    <row r="347" spans="1:4" x14ac:dyDescent="0.35">
      <c r="A347" s="48">
        <v>39678</v>
      </c>
      <c r="B347" s="50">
        <v>2.2240000000000002</v>
      </c>
      <c r="C347" s="50">
        <v>2.302</v>
      </c>
      <c r="D347" s="50">
        <v>2.339</v>
      </c>
    </row>
    <row r="348" spans="1:4" x14ac:dyDescent="0.35">
      <c r="A348" s="48">
        <v>39685</v>
      </c>
      <c r="B348" s="50">
        <v>2.2829999999999999</v>
      </c>
      <c r="C348" s="50">
        <v>2.3090000000000002</v>
      </c>
      <c r="D348" s="50">
        <v>2.3170000000000002</v>
      </c>
    </row>
    <row r="349" spans="1:4" x14ac:dyDescent="0.35">
      <c r="A349" s="48">
        <v>39692</v>
      </c>
      <c r="B349" s="50">
        <v>2.2799999999999998</v>
      </c>
      <c r="C349" s="50">
        <v>2.302</v>
      </c>
      <c r="D349" s="50">
        <v>2.355</v>
      </c>
    </row>
    <row r="350" spans="1:4" x14ac:dyDescent="0.35">
      <c r="A350" s="48">
        <v>39699</v>
      </c>
      <c r="B350" s="50">
        <v>2.2770000000000001</v>
      </c>
      <c r="C350" s="50">
        <v>2.2989999999999999</v>
      </c>
      <c r="D350" s="50">
        <v>2.3340000000000001</v>
      </c>
    </row>
    <row r="351" spans="1:4" x14ac:dyDescent="0.35">
      <c r="A351" s="48">
        <v>39706</v>
      </c>
      <c r="B351" s="50">
        <v>2.226</v>
      </c>
      <c r="C351" s="50">
        <v>2.274</v>
      </c>
      <c r="D351" s="50">
        <v>2.2930000000000001</v>
      </c>
    </row>
    <row r="352" spans="1:4" x14ac:dyDescent="0.35">
      <c r="A352" s="48">
        <v>39713</v>
      </c>
      <c r="B352" s="50">
        <v>2.1859999999999999</v>
      </c>
      <c r="C352" s="50">
        <v>2.214</v>
      </c>
      <c r="D352" s="50">
        <v>2.3170000000000002</v>
      </c>
    </row>
    <row r="353" spans="1:4" x14ac:dyDescent="0.35">
      <c r="A353" s="48">
        <v>39720</v>
      </c>
      <c r="B353" s="50">
        <v>2.1920000000000002</v>
      </c>
      <c r="C353" s="50">
        <v>2.2149999999999999</v>
      </c>
      <c r="D353" s="50">
        <v>2.2949999999999999</v>
      </c>
    </row>
    <row r="354" spans="1:4" x14ac:dyDescent="0.35">
      <c r="A354" s="48">
        <v>39727</v>
      </c>
      <c r="B354" s="50">
        <v>2.1909999999999998</v>
      </c>
      <c r="C354" s="50">
        <v>2.2200000000000002</v>
      </c>
      <c r="D354" s="50">
        <v>2.2549999999999999</v>
      </c>
    </row>
    <row r="355" spans="1:4" x14ac:dyDescent="0.35">
      <c r="A355" s="48">
        <v>39734</v>
      </c>
      <c r="B355" s="50">
        <v>2.1619999999999999</v>
      </c>
      <c r="C355" s="50">
        <v>2.2010000000000001</v>
      </c>
      <c r="D355" s="50">
        <v>2.254</v>
      </c>
    </row>
    <row r="356" spans="1:4" x14ac:dyDescent="0.35">
      <c r="A356" s="48">
        <v>39741</v>
      </c>
      <c r="B356" s="50">
        <v>2.1549999999999998</v>
      </c>
      <c r="C356" s="50">
        <v>2.1989999999999998</v>
      </c>
      <c r="D356" s="50">
        <v>2.2759999999999998</v>
      </c>
    </row>
    <row r="357" spans="1:4" x14ac:dyDescent="0.35">
      <c r="A357" s="48">
        <v>39748</v>
      </c>
      <c r="B357" s="50">
        <v>2.1509999999999998</v>
      </c>
      <c r="C357" s="50">
        <v>2.1989999999999998</v>
      </c>
      <c r="D357" s="50">
        <v>2.2759999999999998</v>
      </c>
    </row>
    <row r="358" spans="1:4" x14ac:dyDescent="0.35">
      <c r="A358" s="48">
        <v>39755</v>
      </c>
      <c r="B358" s="50">
        <v>2.0680000000000001</v>
      </c>
      <c r="C358" s="50">
        <v>2.1190000000000002</v>
      </c>
      <c r="D358" s="50">
        <v>2.2120000000000002</v>
      </c>
    </row>
    <row r="359" spans="1:4" x14ac:dyDescent="0.35">
      <c r="A359" s="48">
        <v>39762</v>
      </c>
      <c r="B359" s="50">
        <v>2.0430000000000001</v>
      </c>
      <c r="C359" s="50">
        <v>2.1</v>
      </c>
      <c r="D359" s="50">
        <v>2.2160000000000002</v>
      </c>
    </row>
    <row r="360" spans="1:4" x14ac:dyDescent="0.35">
      <c r="A360" s="48">
        <v>39769</v>
      </c>
      <c r="B360" s="50">
        <v>1.9890000000000001</v>
      </c>
      <c r="C360" s="50">
        <v>2.1030000000000002</v>
      </c>
      <c r="D360" s="50">
        <v>2.1589999999999998</v>
      </c>
    </row>
    <row r="361" spans="1:4" x14ac:dyDescent="0.35">
      <c r="A361" s="48">
        <v>39776</v>
      </c>
      <c r="B361" s="50">
        <v>1.9419999999999999</v>
      </c>
      <c r="C361" s="50">
        <v>2.016</v>
      </c>
      <c r="D361" s="50">
        <v>2.16</v>
      </c>
    </row>
    <row r="362" spans="1:4" x14ac:dyDescent="0.35">
      <c r="A362" s="48">
        <v>39783</v>
      </c>
      <c r="B362" s="50">
        <v>1.8939999999999999</v>
      </c>
      <c r="C362" s="50">
        <v>2.048</v>
      </c>
      <c r="D362" s="50">
        <v>2.1019999999999999</v>
      </c>
    </row>
    <row r="363" spans="1:4" x14ac:dyDescent="0.35">
      <c r="A363" s="48">
        <v>39790</v>
      </c>
      <c r="B363" s="50">
        <v>1.9330000000000001</v>
      </c>
      <c r="C363" s="50">
        <v>2.0139999999999998</v>
      </c>
      <c r="D363" s="50">
        <v>2.085</v>
      </c>
    </row>
    <row r="364" spans="1:4" x14ac:dyDescent="0.35">
      <c r="A364" s="48">
        <v>39797</v>
      </c>
      <c r="B364" s="50">
        <v>1.893</v>
      </c>
      <c r="C364" s="50">
        <v>1.982</v>
      </c>
      <c r="D364" s="50">
        <v>2.0960000000000001</v>
      </c>
    </row>
    <row r="365" spans="1:4" x14ac:dyDescent="0.35">
      <c r="A365" s="48">
        <v>39804</v>
      </c>
      <c r="B365" s="50">
        <v>1.802</v>
      </c>
      <c r="C365" s="50">
        <v>1.837</v>
      </c>
      <c r="D365" s="50">
        <v>1.9550000000000001</v>
      </c>
    </row>
    <row r="366" spans="1:4" x14ac:dyDescent="0.35">
      <c r="A366" s="48">
        <v>39811</v>
      </c>
      <c r="B366" s="50">
        <v>1.734</v>
      </c>
      <c r="C366" s="50">
        <v>1.845</v>
      </c>
      <c r="D366" s="50">
        <v>1.962</v>
      </c>
    </row>
    <row r="367" spans="1:4" x14ac:dyDescent="0.35">
      <c r="A367" s="48">
        <v>39818</v>
      </c>
      <c r="B367" s="50">
        <v>1.736</v>
      </c>
      <c r="C367" s="50">
        <v>1.6950000000000001</v>
      </c>
      <c r="D367" s="50">
        <v>1.885</v>
      </c>
    </row>
    <row r="368" spans="1:4" x14ac:dyDescent="0.35">
      <c r="A368" s="48">
        <v>39825</v>
      </c>
      <c r="B368" s="50">
        <v>1.772</v>
      </c>
      <c r="C368" s="50">
        <v>1.887</v>
      </c>
      <c r="D368" s="50">
        <v>1.9450000000000001</v>
      </c>
    </row>
    <row r="369" spans="1:4" x14ac:dyDescent="0.35">
      <c r="A369" s="48">
        <v>39832</v>
      </c>
      <c r="B369" s="50">
        <v>1.8939999999999999</v>
      </c>
      <c r="C369" s="50">
        <v>2.004</v>
      </c>
      <c r="D369" s="50">
        <v>2.0249999999999999</v>
      </c>
    </row>
    <row r="370" spans="1:4" x14ac:dyDescent="0.35">
      <c r="A370" s="48">
        <v>39839</v>
      </c>
      <c r="B370" s="50">
        <v>1.8680000000000001</v>
      </c>
      <c r="C370" s="50">
        <v>1.9610000000000001</v>
      </c>
      <c r="D370" s="50">
        <v>2.0470000000000002</v>
      </c>
    </row>
    <row r="371" spans="1:4" x14ac:dyDescent="0.35">
      <c r="A371" s="48">
        <v>39846</v>
      </c>
      <c r="B371" s="50">
        <v>1.9</v>
      </c>
      <c r="C371" s="50">
        <v>1.982</v>
      </c>
      <c r="D371" s="50">
        <v>2.0249999999999999</v>
      </c>
    </row>
    <row r="372" spans="1:4" x14ac:dyDescent="0.35">
      <c r="A372" s="48">
        <v>39853</v>
      </c>
      <c r="B372" s="50">
        <v>1.855</v>
      </c>
      <c r="C372" s="50">
        <v>1.9319999999999999</v>
      </c>
      <c r="D372" s="50">
        <v>2.004</v>
      </c>
    </row>
    <row r="373" spans="1:4" x14ac:dyDescent="0.35">
      <c r="A373" s="48">
        <v>39860</v>
      </c>
      <c r="B373" s="50">
        <v>1.78</v>
      </c>
      <c r="C373" s="50">
        <v>1.8540000000000001</v>
      </c>
      <c r="D373" s="50">
        <v>1.9970000000000001</v>
      </c>
    </row>
    <row r="374" spans="1:4" x14ac:dyDescent="0.35">
      <c r="A374" s="48">
        <v>39867</v>
      </c>
      <c r="B374" s="50">
        <v>1.7769999999999999</v>
      </c>
      <c r="C374" s="50">
        <v>1.7969999999999999</v>
      </c>
      <c r="D374" s="50">
        <v>1.9350000000000001</v>
      </c>
    </row>
    <row r="375" spans="1:4" x14ac:dyDescent="0.35">
      <c r="A375" s="48">
        <v>39874</v>
      </c>
      <c r="B375" s="50">
        <v>1.748</v>
      </c>
      <c r="C375" s="50">
        <v>1.8220000000000001</v>
      </c>
      <c r="D375" s="50">
        <v>1.9550000000000001</v>
      </c>
    </row>
    <row r="376" spans="1:4" x14ac:dyDescent="0.35">
      <c r="A376" s="48">
        <v>39881</v>
      </c>
      <c r="B376" s="50">
        <v>1.6653</v>
      </c>
      <c r="C376" s="50">
        <v>1.7929999999999999</v>
      </c>
      <c r="D376" s="50">
        <v>1.873</v>
      </c>
    </row>
    <row r="377" spans="1:4" x14ac:dyDescent="0.35">
      <c r="A377" s="48">
        <v>39888</v>
      </c>
      <c r="B377" s="50">
        <v>1.6819999999999999</v>
      </c>
      <c r="C377" s="50">
        <v>1.7509999999999999</v>
      </c>
      <c r="D377" s="50">
        <v>1.847</v>
      </c>
    </row>
    <row r="378" spans="1:4" x14ac:dyDescent="0.35">
      <c r="A378" s="48">
        <v>39895</v>
      </c>
      <c r="B378" s="50">
        <v>1.679</v>
      </c>
      <c r="C378" s="50">
        <v>1.7929999999999999</v>
      </c>
      <c r="D378" s="50">
        <v>1.8520000000000001</v>
      </c>
    </row>
    <row r="379" spans="1:4" x14ac:dyDescent="0.35">
      <c r="A379" s="48">
        <v>39902</v>
      </c>
      <c r="B379" s="50">
        <v>1.673</v>
      </c>
      <c r="C379" s="50">
        <v>1.786</v>
      </c>
      <c r="D379" s="50">
        <v>1.8240000000000001</v>
      </c>
    </row>
    <row r="380" spans="1:4" x14ac:dyDescent="0.35">
      <c r="A380" s="48">
        <v>39909</v>
      </c>
      <c r="B380" s="50">
        <v>1.677</v>
      </c>
      <c r="C380" s="50">
        <v>1.736</v>
      </c>
      <c r="D380" s="50">
        <v>1.8720000000000001</v>
      </c>
    </row>
    <row r="381" spans="1:4" x14ac:dyDescent="0.35">
      <c r="A381" s="48">
        <v>39916</v>
      </c>
      <c r="B381" s="50">
        <v>1.659</v>
      </c>
      <c r="C381" s="50">
        <v>1.7609999999999999</v>
      </c>
      <c r="D381" s="50">
        <v>1.788</v>
      </c>
    </row>
    <row r="382" spans="1:4" x14ac:dyDescent="0.35">
      <c r="A382" s="48">
        <v>39923</v>
      </c>
      <c r="B382" s="50">
        <v>1.5649999999999999</v>
      </c>
      <c r="C382" s="50">
        <v>1.7110000000000001</v>
      </c>
      <c r="D382" s="50">
        <v>1.7969999999999999</v>
      </c>
    </row>
    <row r="383" spans="1:4" x14ac:dyDescent="0.35">
      <c r="A383" s="48">
        <v>39930</v>
      </c>
      <c r="B383" s="50">
        <v>1.5629999999999999</v>
      </c>
      <c r="C383" s="50">
        <v>1.6890000000000001</v>
      </c>
      <c r="D383" s="50">
        <v>1.8109999999999999</v>
      </c>
    </row>
    <row r="384" spans="1:4" x14ac:dyDescent="0.35">
      <c r="A384" s="48">
        <v>39937</v>
      </c>
      <c r="B384" s="50">
        <v>1.5669999999999999</v>
      </c>
      <c r="C384" s="50">
        <v>1.6639999999999999</v>
      </c>
      <c r="D384" s="50">
        <v>1.736</v>
      </c>
    </row>
    <row r="385" spans="1:4" x14ac:dyDescent="0.35">
      <c r="A385" s="48">
        <v>39944</v>
      </c>
      <c r="B385" s="50">
        <v>1.583</v>
      </c>
      <c r="C385" s="50">
        <v>1.661</v>
      </c>
      <c r="D385" s="50">
        <v>1.7190000000000001</v>
      </c>
    </row>
    <row r="386" spans="1:4" x14ac:dyDescent="0.35">
      <c r="A386" s="48">
        <v>39951</v>
      </c>
      <c r="B386" s="50">
        <v>1.629</v>
      </c>
      <c r="C386" s="50">
        <v>1.7030000000000001</v>
      </c>
      <c r="D386" s="50">
        <v>1.7769999999999999</v>
      </c>
    </row>
    <row r="387" spans="1:4" x14ac:dyDescent="0.35">
      <c r="A387" s="48">
        <v>39958</v>
      </c>
      <c r="B387" s="50">
        <v>1.7</v>
      </c>
      <c r="C387" s="50">
        <v>1.7649999999999999</v>
      </c>
      <c r="D387" s="50">
        <v>1.823</v>
      </c>
    </row>
    <row r="388" spans="1:4" x14ac:dyDescent="0.35">
      <c r="A388" s="48">
        <v>39965</v>
      </c>
      <c r="B388" s="50">
        <v>1.7010000000000001</v>
      </c>
      <c r="C388" s="50">
        <v>1.758</v>
      </c>
      <c r="D388" s="50">
        <v>1.8280000000000001</v>
      </c>
    </row>
    <row r="389" spans="1:4" x14ac:dyDescent="0.35">
      <c r="A389" s="48">
        <v>39972</v>
      </c>
      <c r="B389" s="50">
        <v>1.742</v>
      </c>
      <c r="C389" s="50">
        <v>1.792</v>
      </c>
      <c r="D389" s="50">
        <v>1.847</v>
      </c>
    </row>
    <row r="390" spans="1:4" x14ac:dyDescent="0.35">
      <c r="A390" s="48">
        <v>39979</v>
      </c>
      <c r="B390" s="50">
        <v>1.7749999999999999</v>
      </c>
      <c r="C390" s="50">
        <v>1.83</v>
      </c>
      <c r="D390" s="50">
        <v>1.875</v>
      </c>
    </row>
    <row r="391" spans="1:4" x14ac:dyDescent="0.35">
      <c r="A391" s="48">
        <v>39986</v>
      </c>
      <c r="B391" s="50">
        <v>1.88</v>
      </c>
      <c r="C391" s="50">
        <v>1.909</v>
      </c>
      <c r="D391" s="50">
        <v>1.9470000000000001</v>
      </c>
    </row>
    <row r="392" spans="1:4" x14ac:dyDescent="0.35">
      <c r="A392" s="48">
        <v>39993</v>
      </c>
      <c r="B392" s="50">
        <v>1.857</v>
      </c>
      <c r="C392" s="50">
        <v>1.9139999999999999</v>
      </c>
      <c r="D392" s="50">
        <v>1.946</v>
      </c>
    </row>
    <row r="393" spans="1:4" x14ac:dyDescent="0.35">
      <c r="A393" s="48">
        <v>40000</v>
      </c>
      <c r="B393" s="50">
        <v>1.8280000000000001</v>
      </c>
      <c r="C393" s="50">
        <v>1.8640000000000001</v>
      </c>
      <c r="D393" s="50">
        <v>1.9590000000000001</v>
      </c>
    </row>
    <row r="394" spans="1:4" x14ac:dyDescent="0.35">
      <c r="A394" s="48">
        <v>40007</v>
      </c>
      <c r="B394" s="50">
        <v>1.859</v>
      </c>
      <c r="C394" s="50">
        <v>1.8919999999999999</v>
      </c>
      <c r="D394" s="50">
        <v>1.962</v>
      </c>
    </row>
    <row r="395" spans="1:4" x14ac:dyDescent="0.35">
      <c r="A395" s="48">
        <v>40014</v>
      </c>
      <c r="B395" s="50">
        <v>1.9039999999999999</v>
      </c>
      <c r="C395" s="50">
        <v>1.9610000000000001</v>
      </c>
      <c r="D395" s="50">
        <v>1.9790000000000001</v>
      </c>
    </row>
    <row r="396" spans="1:4" x14ac:dyDescent="0.35">
      <c r="A396" s="48">
        <v>40021</v>
      </c>
      <c r="B396" s="50">
        <v>1.9710000000000001</v>
      </c>
      <c r="C396" s="50">
        <v>2.004</v>
      </c>
      <c r="D396" s="50">
        <v>2.0529999999999999</v>
      </c>
    </row>
    <row r="397" spans="1:4" x14ac:dyDescent="0.35">
      <c r="A397" s="48">
        <v>40028</v>
      </c>
      <c r="B397" s="50">
        <v>2.113</v>
      </c>
      <c r="C397" s="50">
        <v>2.1059999999999999</v>
      </c>
      <c r="D397" s="50">
        <v>2.1930000000000001</v>
      </c>
    </row>
    <row r="398" spans="1:4" x14ac:dyDescent="0.35">
      <c r="A398" s="48">
        <v>40035</v>
      </c>
      <c r="B398" s="50">
        <v>2.3079999999999998</v>
      </c>
      <c r="C398" s="50">
        <v>2.375</v>
      </c>
      <c r="D398" s="50">
        <v>2.3719999999999999</v>
      </c>
    </row>
    <row r="399" spans="1:4" x14ac:dyDescent="0.35">
      <c r="A399" s="48">
        <v>40042</v>
      </c>
      <c r="B399" s="50">
        <v>2.3769999999999998</v>
      </c>
      <c r="C399" s="50">
        <v>2.4140000000000001</v>
      </c>
      <c r="D399" s="50">
        <v>2.4529999999999998</v>
      </c>
    </row>
    <row r="400" spans="1:4" x14ac:dyDescent="0.35">
      <c r="A400" s="48">
        <v>40049</v>
      </c>
      <c r="B400" s="50">
        <v>2.339</v>
      </c>
      <c r="C400" s="50">
        <v>2.3690000000000002</v>
      </c>
      <c r="D400" s="50">
        <v>2.4169999999999998</v>
      </c>
    </row>
    <row r="401" spans="1:4" x14ac:dyDescent="0.35">
      <c r="A401" s="48">
        <v>40056</v>
      </c>
      <c r="B401" s="50">
        <v>2.3809999999999998</v>
      </c>
      <c r="C401" s="50">
        <v>2.3919999999999999</v>
      </c>
      <c r="D401" s="50">
        <v>2.4380000000000002</v>
      </c>
    </row>
    <row r="402" spans="1:4" x14ac:dyDescent="0.35">
      <c r="A402" s="48">
        <v>40063</v>
      </c>
      <c r="B402" s="50">
        <v>2.4630000000000001</v>
      </c>
      <c r="C402" s="50">
        <v>2.496</v>
      </c>
      <c r="D402" s="50">
        <v>2.5430000000000001</v>
      </c>
    </row>
    <row r="403" spans="1:4" x14ac:dyDescent="0.35">
      <c r="A403" s="48">
        <v>40070</v>
      </c>
      <c r="B403" s="50">
        <v>2.278</v>
      </c>
      <c r="C403" s="50">
        <v>2.403</v>
      </c>
      <c r="D403" s="50">
        <v>2.504</v>
      </c>
    </row>
    <row r="404" spans="1:4" x14ac:dyDescent="0.35">
      <c r="A404" s="48">
        <v>40077</v>
      </c>
      <c r="B404" s="50">
        <v>2.2970000000000002</v>
      </c>
      <c r="C404" s="50">
        <v>2.4039999999999999</v>
      </c>
      <c r="D404" s="50">
        <v>2.5</v>
      </c>
    </row>
    <row r="405" spans="1:4" x14ac:dyDescent="0.35">
      <c r="A405" s="48">
        <v>40084</v>
      </c>
      <c r="B405" s="50">
        <v>2.3159999999999998</v>
      </c>
      <c r="C405" s="50">
        <v>2.3889999999999998</v>
      </c>
      <c r="D405" s="50">
        <v>2.5070000000000001</v>
      </c>
    </row>
    <row r="406" spans="1:4" x14ac:dyDescent="0.35">
      <c r="A406" s="48">
        <v>40091</v>
      </c>
      <c r="B406" s="50">
        <v>2.2890000000000001</v>
      </c>
      <c r="C406" s="50">
        <v>2.387</v>
      </c>
      <c r="D406" s="50">
        <v>2.4119999999999999</v>
      </c>
    </row>
    <row r="407" spans="1:4" x14ac:dyDescent="0.35">
      <c r="A407" s="48">
        <v>40098</v>
      </c>
      <c r="B407" s="50">
        <v>2.3069999999999999</v>
      </c>
      <c r="C407" s="50">
        <v>2.363</v>
      </c>
      <c r="D407" s="50">
        <v>2.4369999999999998</v>
      </c>
    </row>
    <row r="408" spans="1:4" x14ac:dyDescent="0.35">
      <c r="A408" s="48">
        <v>40105</v>
      </c>
      <c r="B408" s="50">
        <v>2.3149999999999999</v>
      </c>
      <c r="C408" s="50">
        <v>2.319</v>
      </c>
      <c r="D408" s="50">
        <v>2.4359999999999999</v>
      </c>
    </row>
    <row r="409" spans="1:4" x14ac:dyDescent="0.35">
      <c r="A409" s="48">
        <v>40112</v>
      </c>
      <c r="B409" s="50">
        <v>2.1040000000000001</v>
      </c>
      <c r="C409" s="50">
        <v>2.2080000000000002</v>
      </c>
      <c r="D409" s="50">
        <v>2.37</v>
      </c>
    </row>
    <row r="410" spans="1:4" x14ac:dyDescent="0.35">
      <c r="A410" s="48">
        <v>40119</v>
      </c>
      <c r="B410" s="50">
        <v>2.0070000000000001</v>
      </c>
      <c r="C410" s="50">
        <v>2.1309999999999998</v>
      </c>
      <c r="D410" s="50">
        <v>2.2519999999999998</v>
      </c>
    </row>
    <row r="411" spans="1:4" x14ac:dyDescent="0.35">
      <c r="A411" s="48">
        <v>40126</v>
      </c>
      <c r="B411" s="50">
        <v>1.9430000000000001</v>
      </c>
      <c r="C411" s="50">
        <v>2.028</v>
      </c>
      <c r="D411" s="50">
        <v>2.145</v>
      </c>
    </row>
    <row r="412" spans="1:4" x14ac:dyDescent="0.35">
      <c r="A412" s="48">
        <v>40133</v>
      </c>
      <c r="B412" s="50">
        <v>1.931</v>
      </c>
      <c r="C412" s="50">
        <v>2.0409999999999999</v>
      </c>
      <c r="D412" s="50">
        <v>2.161</v>
      </c>
    </row>
    <row r="413" spans="1:4" x14ac:dyDescent="0.35">
      <c r="A413" s="48">
        <v>40140</v>
      </c>
      <c r="B413" s="50">
        <v>2.0190000000000001</v>
      </c>
      <c r="C413" s="50">
        <v>2.0819999999999999</v>
      </c>
      <c r="D413" s="50">
        <v>2.1614</v>
      </c>
    </row>
    <row r="414" spans="1:4" x14ac:dyDescent="0.35">
      <c r="A414" s="48">
        <v>40147</v>
      </c>
      <c r="B414" s="50">
        <v>2.0169999999999999</v>
      </c>
      <c r="C414" s="50">
        <v>2.0489999999999999</v>
      </c>
      <c r="D414" s="50">
        <v>2.14</v>
      </c>
    </row>
    <row r="415" spans="1:4" x14ac:dyDescent="0.35">
      <c r="A415" s="48">
        <v>40154</v>
      </c>
      <c r="B415" s="50">
        <v>1.9870000000000001</v>
      </c>
      <c r="C415" s="50">
        <v>2.0449999999999999</v>
      </c>
      <c r="D415" s="50">
        <v>2.1030000000000002</v>
      </c>
    </row>
    <row r="416" spans="1:4" x14ac:dyDescent="0.35">
      <c r="A416" s="48">
        <v>40161</v>
      </c>
      <c r="B416" s="50">
        <v>1.863</v>
      </c>
      <c r="C416" s="50">
        <v>1.903</v>
      </c>
      <c r="D416" s="50">
        <v>1.9730000000000001</v>
      </c>
    </row>
    <row r="417" spans="1:4" x14ac:dyDescent="0.35">
      <c r="A417" s="48">
        <v>40168</v>
      </c>
      <c r="B417" s="50">
        <v>1.863</v>
      </c>
      <c r="C417" s="50">
        <v>1.903</v>
      </c>
      <c r="D417" s="50">
        <v>1.9730000000000001</v>
      </c>
    </row>
    <row r="418" spans="1:4" x14ac:dyDescent="0.35">
      <c r="A418" s="48">
        <v>40175</v>
      </c>
      <c r="B418" s="50">
        <v>1.863</v>
      </c>
      <c r="C418" s="50">
        <v>1.903</v>
      </c>
      <c r="D418" s="50">
        <v>1.9730000000000001</v>
      </c>
    </row>
    <row r="419" spans="1:4" x14ac:dyDescent="0.35">
      <c r="A419" s="48">
        <v>40182</v>
      </c>
      <c r="B419" s="50">
        <v>2.0430000000000001</v>
      </c>
      <c r="C419" s="50">
        <v>2.109</v>
      </c>
      <c r="D419" s="50">
        <v>2.1840000000000002</v>
      </c>
    </row>
    <row r="420" spans="1:4" x14ac:dyDescent="0.35">
      <c r="A420" s="48">
        <v>40189</v>
      </c>
      <c r="B420" s="50">
        <v>2.0030000000000001</v>
      </c>
      <c r="C420" s="50">
        <v>2.0430000000000001</v>
      </c>
      <c r="D420" s="50">
        <v>2.1190000000000002</v>
      </c>
    </row>
    <row r="421" spans="1:4" x14ac:dyDescent="0.35">
      <c r="A421" s="48">
        <v>40196</v>
      </c>
      <c r="B421" s="50">
        <v>1.893</v>
      </c>
      <c r="C421" s="50">
        <v>1.9530000000000001</v>
      </c>
      <c r="D421" s="50">
        <v>2.0640000000000001</v>
      </c>
    </row>
    <row r="422" spans="1:4" x14ac:dyDescent="0.35">
      <c r="A422" s="48">
        <v>40203</v>
      </c>
      <c r="B422" s="50">
        <v>1.923</v>
      </c>
      <c r="C422" s="50">
        <v>1.988</v>
      </c>
      <c r="D422" s="50">
        <v>2.0939999999999999</v>
      </c>
    </row>
    <row r="423" spans="1:4" x14ac:dyDescent="0.35">
      <c r="A423" s="48">
        <v>40210</v>
      </c>
      <c r="B423" s="50">
        <v>1.843</v>
      </c>
      <c r="C423" s="50">
        <v>1.9330000000000001</v>
      </c>
      <c r="D423" s="50">
        <v>2.0329999999999999</v>
      </c>
    </row>
    <row r="424" spans="1:4" x14ac:dyDescent="0.35">
      <c r="A424" s="48">
        <v>40217</v>
      </c>
      <c r="B424" s="50">
        <v>1.8360000000000001</v>
      </c>
      <c r="C424" s="50">
        <v>1.9630000000000001</v>
      </c>
      <c r="D424" s="50">
        <v>2.0529999999999999</v>
      </c>
    </row>
    <row r="425" spans="1:4" x14ac:dyDescent="0.35">
      <c r="A425" s="48">
        <v>40224</v>
      </c>
      <c r="B425" s="50">
        <v>1.8660000000000001</v>
      </c>
      <c r="C425" s="50">
        <v>1.9830000000000001</v>
      </c>
      <c r="D425" s="50">
        <v>2.1339999999999999</v>
      </c>
    </row>
    <row r="426" spans="1:4" x14ac:dyDescent="0.35">
      <c r="A426" s="48">
        <v>40231</v>
      </c>
      <c r="B426" s="50">
        <v>1.8580000000000001</v>
      </c>
      <c r="C426" s="50">
        <v>1.9830000000000001</v>
      </c>
      <c r="D426" s="50">
        <v>2.1339999999999999</v>
      </c>
    </row>
    <row r="427" spans="1:4" x14ac:dyDescent="0.35">
      <c r="A427" s="48">
        <v>40238</v>
      </c>
      <c r="B427" s="50">
        <v>1.8029999999999999</v>
      </c>
      <c r="C427" s="50">
        <v>1.968</v>
      </c>
      <c r="D427" s="50">
        <v>2.1789999999999998</v>
      </c>
    </row>
    <row r="428" spans="1:4" x14ac:dyDescent="0.35">
      <c r="A428" s="48">
        <v>40245</v>
      </c>
      <c r="B428" s="50">
        <v>1.7829999999999999</v>
      </c>
      <c r="C428" s="50">
        <v>2.0129999999999999</v>
      </c>
      <c r="D428" s="50">
        <v>2.214</v>
      </c>
    </row>
    <row r="429" spans="1:4" x14ac:dyDescent="0.35">
      <c r="A429" s="48">
        <v>40252</v>
      </c>
      <c r="B429" s="50">
        <v>1.663</v>
      </c>
      <c r="C429" s="50">
        <v>2.0230000000000001</v>
      </c>
      <c r="D429" s="50">
        <v>2.2440000000000002</v>
      </c>
    </row>
    <row r="430" spans="1:4" x14ac:dyDescent="0.35">
      <c r="A430" s="48">
        <v>40259</v>
      </c>
      <c r="B430" s="50">
        <v>1.6830000000000001</v>
      </c>
      <c r="C430" s="50">
        <v>1.968</v>
      </c>
      <c r="D430" s="50">
        <v>2.1440000000000001</v>
      </c>
    </row>
    <row r="431" spans="1:4" x14ac:dyDescent="0.35">
      <c r="A431" s="48">
        <v>40266</v>
      </c>
      <c r="B431" s="50">
        <v>1.673</v>
      </c>
      <c r="C431" s="50">
        <v>1.968</v>
      </c>
      <c r="D431" s="50">
        <v>2.1686999999999999</v>
      </c>
    </row>
    <row r="432" spans="1:4" x14ac:dyDescent="0.35">
      <c r="A432" s="48">
        <v>40273</v>
      </c>
      <c r="B432" s="50">
        <v>1.673</v>
      </c>
      <c r="C432" s="50">
        <v>1.968</v>
      </c>
      <c r="D432" s="50">
        <v>2.173</v>
      </c>
    </row>
    <row r="433" spans="1:4" x14ac:dyDescent="0.35">
      <c r="A433" s="48">
        <v>40280</v>
      </c>
      <c r="B433" s="50">
        <v>1.6379999999999999</v>
      </c>
      <c r="C433" s="50">
        <v>1.948</v>
      </c>
      <c r="D433" s="50">
        <v>2.2440000000000002</v>
      </c>
    </row>
    <row r="434" spans="1:4" x14ac:dyDescent="0.35">
      <c r="A434" s="48">
        <v>40287</v>
      </c>
      <c r="B434" s="50">
        <v>1.653</v>
      </c>
      <c r="C434" s="50">
        <v>1.9430000000000001</v>
      </c>
      <c r="D434" s="50">
        <v>2.1739999999999999</v>
      </c>
    </row>
    <row r="435" spans="1:4" x14ac:dyDescent="0.35">
      <c r="A435" s="48">
        <v>40294</v>
      </c>
      <c r="B435" s="50">
        <v>1.6379999999999999</v>
      </c>
      <c r="C435" s="50">
        <v>1.923</v>
      </c>
      <c r="D435" s="50">
        <v>2.1640000000000001</v>
      </c>
    </row>
    <row r="436" spans="1:4" x14ac:dyDescent="0.35">
      <c r="A436" s="48">
        <v>40301</v>
      </c>
      <c r="B436" s="50">
        <v>1.6379999999999999</v>
      </c>
      <c r="C436" s="50">
        <v>1.9379999999999999</v>
      </c>
      <c r="D436" s="50">
        <v>2.153</v>
      </c>
    </row>
    <row r="437" spans="1:4" x14ac:dyDescent="0.35">
      <c r="A437" s="48">
        <v>40308</v>
      </c>
      <c r="B437" s="50">
        <v>1.653</v>
      </c>
      <c r="C437" s="50">
        <v>1.9430000000000001</v>
      </c>
      <c r="D437" s="50">
        <v>2.1789999999999998</v>
      </c>
    </row>
    <row r="438" spans="1:4" x14ac:dyDescent="0.35">
      <c r="A438" s="48">
        <v>40315</v>
      </c>
      <c r="B438" s="50">
        <v>1.653</v>
      </c>
      <c r="C438" s="50">
        <v>1.9430000000000001</v>
      </c>
      <c r="D438" s="50">
        <v>2.1789999999999998</v>
      </c>
    </row>
    <row r="439" spans="1:4" x14ac:dyDescent="0.35">
      <c r="A439" s="48">
        <v>40322</v>
      </c>
      <c r="B439" s="50">
        <v>1.653</v>
      </c>
      <c r="C439" s="50">
        <v>1.9530000000000001</v>
      </c>
      <c r="D439" s="50">
        <v>2.0830000000000002</v>
      </c>
    </row>
    <row r="440" spans="1:4" x14ac:dyDescent="0.35">
      <c r="A440" s="48">
        <v>40329</v>
      </c>
      <c r="B440" s="50">
        <v>1.623</v>
      </c>
      <c r="C440" s="50">
        <v>1.8779999999999999</v>
      </c>
      <c r="D440" s="50">
        <v>2.093</v>
      </c>
    </row>
    <row r="441" spans="1:4" x14ac:dyDescent="0.35">
      <c r="A441" s="48">
        <v>40336</v>
      </c>
      <c r="B441" s="50">
        <v>1.593</v>
      </c>
      <c r="C441" s="50">
        <v>1.873</v>
      </c>
      <c r="D441" s="50">
        <v>2.0834999999999999</v>
      </c>
    </row>
    <row r="442" spans="1:4" x14ac:dyDescent="0.35">
      <c r="A442" s="48">
        <v>40343</v>
      </c>
      <c r="B442" s="50">
        <v>1.593</v>
      </c>
      <c r="C442" s="50">
        <v>1.873</v>
      </c>
      <c r="D442" s="50">
        <v>2.0632999999999999</v>
      </c>
    </row>
    <row r="443" spans="1:4" x14ac:dyDescent="0.35">
      <c r="A443" s="48">
        <v>40350</v>
      </c>
      <c r="B443" s="50">
        <v>1.6379999999999999</v>
      </c>
      <c r="C443" s="50">
        <v>1.8839999999999999</v>
      </c>
      <c r="D443" s="50">
        <v>2.073</v>
      </c>
    </row>
    <row r="444" spans="1:4" x14ac:dyDescent="0.35">
      <c r="A444" s="48">
        <v>40357</v>
      </c>
      <c r="B444" s="50">
        <v>1.6319999999999999</v>
      </c>
      <c r="C444" s="50">
        <v>1.8779999999999999</v>
      </c>
      <c r="D444" s="50">
        <v>2.0379999999999998</v>
      </c>
    </row>
    <row r="445" spans="1:4" x14ac:dyDescent="0.35">
      <c r="A445" s="48">
        <v>40364</v>
      </c>
      <c r="B445" s="50">
        <v>1.623</v>
      </c>
      <c r="C445" s="50">
        <v>1.843</v>
      </c>
      <c r="D445" s="50">
        <v>2.0179999999999998</v>
      </c>
    </row>
    <row r="446" spans="1:4" x14ac:dyDescent="0.35">
      <c r="A446" s="48">
        <v>40371</v>
      </c>
      <c r="B446" s="50">
        <v>1.623</v>
      </c>
      <c r="C446" s="50">
        <v>1.843</v>
      </c>
      <c r="D446" s="50">
        <v>2.0179999999999998</v>
      </c>
    </row>
    <row r="447" spans="1:4" x14ac:dyDescent="0.35">
      <c r="A447" s="48">
        <v>40378</v>
      </c>
      <c r="B447" s="50">
        <v>1.637</v>
      </c>
      <c r="C447" s="50">
        <v>1.843</v>
      </c>
      <c r="D447" s="50">
        <v>1.9930000000000001</v>
      </c>
    </row>
    <row r="448" spans="1:4" x14ac:dyDescent="0.35">
      <c r="A448" s="48">
        <v>40385</v>
      </c>
      <c r="B448" s="50">
        <v>1.6339999999999999</v>
      </c>
      <c r="C448" s="50">
        <v>1.8260000000000001</v>
      </c>
      <c r="D448" s="50">
        <v>1.98</v>
      </c>
    </row>
    <row r="449" spans="1:4" x14ac:dyDescent="0.35">
      <c r="A449" s="48">
        <v>40392</v>
      </c>
      <c r="B449" s="50">
        <v>1.66</v>
      </c>
      <c r="C449" s="50">
        <v>1.8029999999999999</v>
      </c>
      <c r="D449" s="50">
        <v>2.008</v>
      </c>
    </row>
    <row r="450" spans="1:4" x14ac:dyDescent="0.35">
      <c r="A450" s="48">
        <v>40399</v>
      </c>
      <c r="B450" s="50">
        <v>1.6819999999999999</v>
      </c>
      <c r="C450" s="50">
        <v>1.857</v>
      </c>
      <c r="D450" s="50">
        <v>1.998</v>
      </c>
    </row>
    <row r="451" spans="1:4" x14ac:dyDescent="0.35">
      <c r="A451" s="48">
        <v>40406</v>
      </c>
      <c r="B451" s="50">
        <v>1.7170000000000001</v>
      </c>
      <c r="C451" s="50">
        <v>1.863</v>
      </c>
      <c r="D451" s="50">
        <v>2.0129999999999999</v>
      </c>
    </row>
    <row r="452" spans="1:4" x14ac:dyDescent="0.35">
      <c r="A452" s="48">
        <v>40413</v>
      </c>
      <c r="B452" s="50">
        <v>1.718</v>
      </c>
      <c r="C452" s="50">
        <v>1.8480000000000001</v>
      </c>
      <c r="D452" s="50">
        <v>2.0129999999999999</v>
      </c>
    </row>
    <row r="453" spans="1:4" x14ac:dyDescent="0.35">
      <c r="A453" s="48">
        <v>40420</v>
      </c>
      <c r="B453" s="50">
        <v>1.718</v>
      </c>
      <c r="C453" s="50">
        <v>1.8480000000000001</v>
      </c>
      <c r="D453" s="50">
        <v>2.0129999999999999</v>
      </c>
    </row>
    <row r="454" spans="1:4" x14ac:dyDescent="0.35">
      <c r="A454" s="48">
        <v>40427</v>
      </c>
      <c r="B454" s="50">
        <v>1.7270000000000001</v>
      </c>
      <c r="C454" s="50">
        <v>1.8680000000000001</v>
      </c>
      <c r="D454" s="50">
        <v>2.0097</v>
      </c>
    </row>
    <row r="455" spans="1:4" x14ac:dyDescent="0.35">
      <c r="A455" s="48">
        <v>40434</v>
      </c>
      <c r="B455" s="50">
        <v>1.7130000000000001</v>
      </c>
      <c r="C455" s="50">
        <v>1.833</v>
      </c>
      <c r="D455" s="50">
        <v>2.008</v>
      </c>
    </row>
    <row r="456" spans="1:4" x14ac:dyDescent="0.35">
      <c r="A456" s="48">
        <v>40441</v>
      </c>
      <c r="B456" s="50">
        <v>1.6879999999999999</v>
      </c>
      <c r="C456" s="50">
        <v>1.8180000000000001</v>
      </c>
      <c r="D456" s="50">
        <v>2.008</v>
      </c>
    </row>
    <row r="457" spans="1:4" x14ac:dyDescent="0.35">
      <c r="A457" s="48">
        <v>40448</v>
      </c>
      <c r="B457" s="50">
        <v>1.6830000000000001</v>
      </c>
      <c r="C457" s="50">
        <v>1.8180000000000001</v>
      </c>
      <c r="D457" s="50">
        <v>1.998</v>
      </c>
    </row>
    <row r="458" spans="1:4" x14ac:dyDescent="0.35">
      <c r="A458" s="48">
        <v>40455</v>
      </c>
      <c r="B458" s="50">
        <v>1.6830000000000001</v>
      </c>
      <c r="C458" s="50">
        <v>1.8029999999999999</v>
      </c>
      <c r="D458" s="50">
        <v>1.9730000000000001</v>
      </c>
    </row>
    <row r="459" spans="1:4" x14ac:dyDescent="0.35">
      <c r="A459" s="48">
        <v>40462</v>
      </c>
      <c r="B459" s="50">
        <v>1.7010000000000001</v>
      </c>
      <c r="C459" s="50">
        <v>1.8129999999999999</v>
      </c>
      <c r="D459" s="50">
        <v>1.978</v>
      </c>
    </row>
    <row r="460" spans="1:4" x14ac:dyDescent="0.35">
      <c r="A460" s="48">
        <v>40469</v>
      </c>
      <c r="B460" s="50">
        <v>1.7010000000000001</v>
      </c>
      <c r="C460" s="50">
        <v>1.823</v>
      </c>
      <c r="D460" s="50">
        <v>1.9830000000000001</v>
      </c>
    </row>
    <row r="461" spans="1:4" x14ac:dyDescent="0.35">
      <c r="A461" s="48">
        <v>40476</v>
      </c>
      <c r="B461" s="50">
        <v>1.7130000000000001</v>
      </c>
      <c r="C461" s="50">
        <v>1.823</v>
      </c>
      <c r="D461" s="50">
        <v>1.9830000000000001</v>
      </c>
    </row>
    <row r="462" spans="1:4" x14ac:dyDescent="0.35">
      <c r="A462" s="48">
        <v>40483</v>
      </c>
      <c r="B462" s="50">
        <v>1.7430000000000001</v>
      </c>
      <c r="C462" s="50">
        <v>1.823</v>
      </c>
      <c r="D462" s="50">
        <v>1.9830000000000001</v>
      </c>
    </row>
    <row r="463" spans="1:4" x14ac:dyDescent="0.35">
      <c r="A463" s="48">
        <v>40490</v>
      </c>
      <c r="B463" s="50">
        <v>1.758</v>
      </c>
      <c r="C463" s="50">
        <v>1.823</v>
      </c>
      <c r="D463" s="50">
        <v>1.9830000000000001</v>
      </c>
    </row>
    <row r="464" spans="1:4" x14ac:dyDescent="0.35">
      <c r="A464" s="48">
        <v>40497</v>
      </c>
      <c r="B464" s="50">
        <v>1.7729999999999999</v>
      </c>
      <c r="C464" s="50">
        <v>1.8029999999999999</v>
      </c>
      <c r="D464" s="50">
        <v>1.923</v>
      </c>
    </row>
    <row r="465" spans="1:4" x14ac:dyDescent="0.35">
      <c r="A465" s="48">
        <v>40504</v>
      </c>
      <c r="B465" s="50">
        <v>1.8029999999999999</v>
      </c>
      <c r="C465" s="50">
        <v>1.8779999999999999</v>
      </c>
      <c r="D465" s="50">
        <v>1.988</v>
      </c>
    </row>
    <row r="466" spans="1:4" x14ac:dyDescent="0.35">
      <c r="A466" s="48">
        <v>40511</v>
      </c>
      <c r="B466" s="50">
        <v>1.8029999999999999</v>
      </c>
      <c r="C466" s="50">
        <v>1.8779999999999999</v>
      </c>
      <c r="D466" s="50">
        <v>2.008</v>
      </c>
    </row>
    <row r="467" spans="1:4" x14ac:dyDescent="0.35">
      <c r="A467" s="48">
        <v>40518</v>
      </c>
      <c r="B467" s="50">
        <v>1.823</v>
      </c>
      <c r="C467" s="50">
        <v>1.8779999999999999</v>
      </c>
      <c r="D467" s="50">
        <v>2.1179999999999999</v>
      </c>
    </row>
    <row r="468" spans="1:4" x14ac:dyDescent="0.35">
      <c r="A468" s="48">
        <v>40525</v>
      </c>
      <c r="B468" s="50">
        <v>1.8029999999999999</v>
      </c>
      <c r="C468" s="50">
        <v>1.903</v>
      </c>
      <c r="D468" s="50">
        <v>2.0579999999999998</v>
      </c>
    </row>
    <row r="469" spans="1:4" x14ac:dyDescent="0.35">
      <c r="A469" s="48">
        <v>40532</v>
      </c>
      <c r="B469" s="50">
        <v>1.768</v>
      </c>
      <c r="C469" s="50">
        <v>1.883</v>
      </c>
      <c r="D469" s="50">
        <v>2.0230000000000001</v>
      </c>
    </row>
    <row r="470" spans="1:4" x14ac:dyDescent="0.35">
      <c r="A470" s="48">
        <v>40539</v>
      </c>
      <c r="B470" s="50">
        <v>1.758</v>
      </c>
      <c r="C470" s="50">
        <v>1.8680000000000001</v>
      </c>
      <c r="D470" s="50">
        <v>2.0329999999999999</v>
      </c>
    </row>
    <row r="471" spans="1:4" x14ac:dyDescent="0.35">
      <c r="A471" s="48">
        <v>40546</v>
      </c>
      <c r="B471" s="50">
        <v>1.74</v>
      </c>
      <c r="C471" s="50">
        <v>1.82</v>
      </c>
      <c r="D471" s="50">
        <v>1.9850000000000001</v>
      </c>
    </row>
    <row r="472" spans="1:4" x14ac:dyDescent="0.35">
      <c r="A472" s="48">
        <v>40553</v>
      </c>
      <c r="B472" s="50">
        <v>1.7330000000000001</v>
      </c>
      <c r="C472" s="50">
        <v>1.855</v>
      </c>
      <c r="D472" s="50">
        <v>2.028</v>
      </c>
    </row>
    <row r="473" spans="1:4" x14ac:dyDescent="0.35">
      <c r="A473" s="48">
        <v>40560</v>
      </c>
      <c r="B473" s="50">
        <v>1.7130000000000001</v>
      </c>
      <c r="C473" s="50">
        <v>1.8129999999999999</v>
      </c>
      <c r="D473" s="50">
        <v>1.978</v>
      </c>
    </row>
    <row r="474" spans="1:4" x14ac:dyDescent="0.35">
      <c r="A474" s="48">
        <v>40567</v>
      </c>
      <c r="B474" s="50">
        <v>1.653</v>
      </c>
      <c r="C474" s="50">
        <v>1.768</v>
      </c>
      <c r="D474" s="50">
        <v>2.0179999999999998</v>
      </c>
    </row>
    <row r="475" spans="1:4" x14ac:dyDescent="0.35">
      <c r="A475" s="48">
        <v>40574</v>
      </c>
      <c r="B475" s="50">
        <v>1.653</v>
      </c>
      <c r="C475" s="50">
        <v>1.7629999999999999</v>
      </c>
      <c r="D475" s="50">
        <v>1.9430000000000001</v>
      </c>
    </row>
    <row r="476" spans="1:4" x14ac:dyDescent="0.35">
      <c r="A476" s="48">
        <v>40581</v>
      </c>
      <c r="B476" s="50">
        <v>1.6830000000000001</v>
      </c>
      <c r="C476" s="50">
        <v>1.768</v>
      </c>
      <c r="D476" s="50">
        <v>1.978</v>
      </c>
    </row>
    <row r="477" spans="1:4" x14ac:dyDescent="0.35">
      <c r="A477" s="48">
        <v>40588</v>
      </c>
      <c r="B477" s="50">
        <v>1.7130000000000001</v>
      </c>
      <c r="C477" s="50">
        <v>1.8080000000000001</v>
      </c>
      <c r="D477" s="50">
        <v>2.073</v>
      </c>
    </row>
    <row r="478" spans="1:4" x14ac:dyDescent="0.35">
      <c r="A478" s="48">
        <v>40595</v>
      </c>
      <c r="B478" s="50">
        <v>1.7130000000000001</v>
      </c>
      <c r="C478" s="50">
        <v>1.823</v>
      </c>
      <c r="D478" s="50">
        <v>2.0529999999999999</v>
      </c>
    </row>
    <row r="479" spans="1:4" x14ac:dyDescent="0.35">
      <c r="A479" s="48">
        <v>40602</v>
      </c>
      <c r="B479" s="50">
        <v>1.6830000000000001</v>
      </c>
      <c r="C479" s="50">
        <v>1.8129999999999999</v>
      </c>
      <c r="D479" s="50">
        <v>1.998</v>
      </c>
    </row>
    <row r="480" spans="1:4" x14ac:dyDescent="0.35">
      <c r="A480" s="48">
        <v>40609</v>
      </c>
      <c r="B480" s="50">
        <v>1.6579999999999999</v>
      </c>
      <c r="C480" s="50">
        <v>1.823</v>
      </c>
      <c r="D480" s="50">
        <v>1.998</v>
      </c>
    </row>
    <row r="481" spans="1:4" x14ac:dyDescent="0.35">
      <c r="A481" s="48">
        <v>40616</v>
      </c>
      <c r="B481" s="50">
        <v>1.653</v>
      </c>
      <c r="C481" s="50">
        <v>1.7929999999999999</v>
      </c>
      <c r="D481" s="50">
        <v>1.9930000000000001</v>
      </c>
    </row>
    <row r="482" spans="1:4" x14ac:dyDescent="0.35">
      <c r="A482" s="48">
        <v>40623</v>
      </c>
      <c r="B482" s="50">
        <v>1.6779999999999999</v>
      </c>
      <c r="C482" s="50">
        <v>1.8129999999999999</v>
      </c>
      <c r="D482" s="50">
        <v>2.0385</v>
      </c>
    </row>
    <row r="483" spans="1:4" x14ac:dyDescent="0.35">
      <c r="A483" s="48">
        <v>40630</v>
      </c>
      <c r="B483" s="50">
        <v>1.6930000000000001</v>
      </c>
      <c r="C483" s="50">
        <v>1.8280000000000001</v>
      </c>
      <c r="D483" s="50">
        <v>2.0329999999999999</v>
      </c>
    </row>
    <row r="484" spans="1:4" x14ac:dyDescent="0.35">
      <c r="A484" s="48">
        <v>40637</v>
      </c>
      <c r="B484" s="50">
        <v>1.698</v>
      </c>
      <c r="C484" s="50">
        <v>1.8280000000000001</v>
      </c>
      <c r="D484" s="50">
        <v>2.0179999999999998</v>
      </c>
    </row>
    <row r="485" spans="1:4" x14ac:dyDescent="0.35">
      <c r="A485" s="48">
        <v>40644</v>
      </c>
      <c r="B485" s="50">
        <v>1.6879999999999999</v>
      </c>
      <c r="C485" s="50">
        <v>1.8480000000000001</v>
      </c>
      <c r="D485" s="50">
        <v>2.0735000000000001</v>
      </c>
    </row>
    <row r="486" spans="1:4" x14ac:dyDescent="0.35">
      <c r="A486" s="48">
        <v>40651</v>
      </c>
      <c r="B486" s="50">
        <v>1.6639999999999999</v>
      </c>
      <c r="C486" s="50">
        <v>1.8380000000000001</v>
      </c>
      <c r="D486" s="50">
        <v>2.0485000000000002</v>
      </c>
    </row>
    <row r="487" spans="1:4" x14ac:dyDescent="0.35">
      <c r="A487" s="48">
        <v>40658</v>
      </c>
      <c r="B487" s="50">
        <v>1.6639999999999999</v>
      </c>
      <c r="C487" s="50">
        <v>1.8380000000000001</v>
      </c>
      <c r="D487" s="50">
        <v>2.0485000000000002</v>
      </c>
    </row>
    <row r="488" spans="1:4" x14ac:dyDescent="0.35">
      <c r="A488" s="48">
        <v>40665</v>
      </c>
      <c r="B488" s="50">
        <v>1.6479999999999999</v>
      </c>
      <c r="C488" s="50">
        <v>1.8280000000000001</v>
      </c>
      <c r="D488" s="50">
        <v>2.0232999999999999</v>
      </c>
    </row>
    <row r="489" spans="1:4" x14ac:dyDescent="0.35">
      <c r="A489" s="48">
        <v>40672</v>
      </c>
      <c r="B489" s="50">
        <v>1.655</v>
      </c>
      <c r="C489" s="50">
        <v>1.845</v>
      </c>
      <c r="D489" s="50">
        <v>2.0350000000000001</v>
      </c>
    </row>
    <row r="490" spans="1:4" x14ac:dyDescent="0.35">
      <c r="A490" s="48">
        <v>40679</v>
      </c>
      <c r="B490" s="50">
        <v>1.6379999999999999</v>
      </c>
      <c r="C490" s="50">
        <v>1.843</v>
      </c>
      <c r="D490" s="50">
        <v>2.0979999999999999</v>
      </c>
    </row>
    <row r="491" spans="1:4" x14ac:dyDescent="0.35">
      <c r="A491" s="48">
        <v>40686</v>
      </c>
      <c r="B491" s="50">
        <v>1.623</v>
      </c>
      <c r="C491" s="50">
        <v>1.798</v>
      </c>
      <c r="D491" s="50">
        <v>2.0985</v>
      </c>
    </row>
    <row r="492" spans="1:4" x14ac:dyDescent="0.35">
      <c r="A492" s="48">
        <v>40693</v>
      </c>
      <c r="B492" s="50">
        <v>1.623</v>
      </c>
      <c r="C492" s="50">
        <v>1.7629999999999999</v>
      </c>
      <c r="D492" s="50">
        <v>2.0529999999999999</v>
      </c>
    </row>
    <row r="493" spans="1:4" x14ac:dyDescent="0.35">
      <c r="A493" s="48">
        <v>40700</v>
      </c>
      <c r="B493" s="50">
        <v>1.6439999999999999</v>
      </c>
      <c r="C493" s="50">
        <v>1.7929999999999999</v>
      </c>
      <c r="D493" s="50">
        <v>2.0649999999999999</v>
      </c>
    </row>
    <row r="494" spans="1:4" x14ac:dyDescent="0.35">
      <c r="A494" s="48">
        <v>40707</v>
      </c>
      <c r="B494" s="50">
        <v>1.653</v>
      </c>
      <c r="C494" s="50">
        <v>1.823</v>
      </c>
      <c r="D494" s="50">
        <v>2.0383300000000002</v>
      </c>
    </row>
    <row r="495" spans="1:4" x14ac:dyDescent="0.35">
      <c r="A495" s="48">
        <v>40714</v>
      </c>
      <c r="B495" s="50">
        <v>1.653</v>
      </c>
      <c r="C495" s="50">
        <v>1.823</v>
      </c>
      <c r="D495" s="50">
        <v>2.048</v>
      </c>
    </row>
    <row r="496" spans="1:4" x14ac:dyDescent="0.35">
      <c r="A496" s="48">
        <v>40721</v>
      </c>
      <c r="B496" s="50">
        <v>1.653</v>
      </c>
      <c r="C496" s="50">
        <v>1.8029999999999999</v>
      </c>
      <c r="D496" s="50">
        <v>2.0379999999999998</v>
      </c>
    </row>
    <row r="497" spans="1:4" x14ac:dyDescent="0.35">
      <c r="A497" s="48">
        <v>40728</v>
      </c>
      <c r="B497" s="50">
        <v>1.643</v>
      </c>
      <c r="C497" s="50">
        <v>1.7629999999999999</v>
      </c>
      <c r="D497" s="50">
        <v>2.0179999999999998</v>
      </c>
    </row>
    <row r="498" spans="1:4" x14ac:dyDescent="0.35">
      <c r="A498" s="48">
        <v>40735</v>
      </c>
      <c r="B498" s="50">
        <v>1.653</v>
      </c>
      <c r="C498" s="50">
        <v>1.778</v>
      </c>
      <c r="D498" s="50">
        <v>2.0329999999999999</v>
      </c>
    </row>
    <row r="499" spans="1:4" x14ac:dyDescent="0.35">
      <c r="A499" s="48">
        <v>40742</v>
      </c>
      <c r="B499" s="50">
        <v>1.653</v>
      </c>
      <c r="C499" s="50">
        <v>1.778</v>
      </c>
      <c r="D499" s="50">
        <v>2.0179999999999998</v>
      </c>
    </row>
    <row r="500" spans="1:4" x14ac:dyDescent="0.35">
      <c r="A500" s="48">
        <v>40749</v>
      </c>
      <c r="B500" s="50">
        <v>1.647</v>
      </c>
      <c r="C500" s="50">
        <v>1.778</v>
      </c>
      <c r="D500" s="50">
        <v>2.0179999999999998</v>
      </c>
    </row>
    <row r="501" spans="1:4" x14ac:dyDescent="0.35">
      <c r="A501" s="48">
        <v>40756</v>
      </c>
      <c r="B501" s="50">
        <v>1.6459999999999999</v>
      </c>
      <c r="C501" s="50">
        <v>1.7889999999999999</v>
      </c>
      <c r="D501" s="50">
        <v>1.9379999999999999</v>
      </c>
    </row>
    <row r="502" spans="1:4" x14ac:dyDescent="0.35">
      <c r="A502" s="48">
        <v>40763</v>
      </c>
      <c r="B502" s="50">
        <v>1.6240000000000001</v>
      </c>
      <c r="C502" s="50">
        <v>1.7869999999999999</v>
      </c>
      <c r="D502" s="50">
        <v>1.911</v>
      </c>
    </row>
    <row r="503" spans="1:4" x14ac:dyDescent="0.35">
      <c r="A503" s="48">
        <v>40770</v>
      </c>
      <c r="B503" s="50">
        <v>1.6339999999999999</v>
      </c>
      <c r="C503" s="50">
        <v>1.7430000000000001</v>
      </c>
      <c r="D503" s="50">
        <v>1.9590000000000001</v>
      </c>
    </row>
    <row r="504" spans="1:4" x14ac:dyDescent="0.35">
      <c r="A504" s="48">
        <v>40777</v>
      </c>
      <c r="B504" s="50">
        <v>1.623</v>
      </c>
      <c r="C504" s="50">
        <v>1.728</v>
      </c>
      <c r="D504" s="50">
        <v>1.9530000000000001</v>
      </c>
    </row>
    <row r="505" spans="1:4" x14ac:dyDescent="0.35">
      <c r="A505" s="48">
        <v>40784</v>
      </c>
      <c r="B505" s="50">
        <v>1.621</v>
      </c>
      <c r="C505" s="50">
        <v>1.728</v>
      </c>
      <c r="D505" s="50">
        <v>1.958</v>
      </c>
    </row>
    <row r="506" spans="1:4" x14ac:dyDescent="0.35">
      <c r="A506" s="48">
        <v>40791</v>
      </c>
      <c r="B506" s="50">
        <v>1.621</v>
      </c>
      <c r="C506" s="50">
        <v>1.728</v>
      </c>
      <c r="D506" s="50">
        <v>1.9650000000000001</v>
      </c>
    </row>
    <row r="507" spans="1:4" x14ac:dyDescent="0.35">
      <c r="A507" s="48">
        <v>40798</v>
      </c>
      <c r="B507" s="50">
        <v>1.605</v>
      </c>
      <c r="C507" s="50">
        <v>1.718</v>
      </c>
      <c r="D507" s="50">
        <v>1.903</v>
      </c>
    </row>
    <row r="508" spans="1:4" x14ac:dyDescent="0.35">
      <c r="A508" s="48">
        <v>40805</v>
      </c>
      <c r="B508" s="50">
        <v>1.593</v>
      </c>
      <c r="C508" s="50">
        <v>1.718</v>
      </c>
      <c r="D508" s="50">
        <v>1.903</v>
      </c>
    </row>
    <row r="509" spans="1:4" x14ac:dyDescent="0.35">
      <c r="A509" s="48">
        <v>40812</v>
      </c>
      <c r="B509" s="50">
        <v>1.623</v>
      </c>
      <c r="C509" s="50">
        <v>1.702</v>
      </c>
      <c r="D509" s="50">
        <v>1.9179999999999999</v>
      </c>
    </row>
    <row r="510" spans="1:4" x14ac:dyDescent="0.35">
      <c r="A510" s="48">
        <v>40819</v>
      </c>
      <c r="B510" s="50">
        <v>1.623</v>
      </c>
      <c r="C510" s="50">
        <v>1.708</v>
      </c>
      <c r="D510" s="50">
        <v>1.893</v>
      </c>
    </row>
    <row r="511" spans="1:4" x14ac:dyDescent="0.35">
      <c r="A511" s="48">
        <v>40826</v>
      </c>
      <c r="B511" s="50">
        <v>1.653</v>
      </c>
      <c r="C511" s="50">
        <v>1.7629999999999999</v>
      </c>
      <c r="D511" s="50">
        <v>1.9179999999999999</v>
      </c>
    </row>
    <row r="512" spans="1:4" x14ac:dyDescent="0.35">
      <c r="A512" s="48">
        <v>40833</v>
      </c>
      <c r="B512" s="50">
        <v>1.653</v>
      </c>
      <c r="C512" s="50">
        <v>1.7929999999999999</v>
      </c>
      <c r="D512" s="50">
        <v>1.948</v>
      </c>
    </row>
    <row r="513" spans="1:4" x14ac:dyDescent="0.35">
      <c r="A513" s="48">
        <v>40840</v>
      </c>
      <c r="B513" s="50">
        <v>1.653</v>
      </c>
      <c r="C513" s="50">
        <v>1.768</v>
      </c>
      <c r="D513" s="50">
        <v>1.913</v>
      </c>
    </row>
    <row r="514" spans="1:4" x14ac:dyDescent="0.35">
      <c r="A514" s="48">
        <v>40847</v>
      </c>
      <c r="B514" s="50">
        <v>1.653</v>
      </c>
      <c r="C514" s="50">
        <v>1.819</v>
      </c>
      <c r="D514" s="50">
        <v>1.948</v>
      </c>
    </row>
    <row r="515" spans="1:4" x14ac:dyDescent="0.35">
      <c r="A515" s="48">
        <v>40854</v>
      </c>
      <c r="B515" s="50">
        <v>1.653</v>
      </c>
      <c r="C515" s="50">
        <v>1.758</v>
      </c>
      <c r="D515" s="50">
        <v>1.9379999999999999</v>
      </c>
    </row>
    <row r="516" spans="1:4" x14ac:dyDescent="0.35">
      <c r="A516" s="48">
        <v>40861</v>
      </c>
      <c r="B516" s="50">
        <v>1.653</v>
      </c>
      <c r="C516" s="50">
        <v>1.7529999999999999</v>
      </c>
      <c r="D516" s="50">
        <v>1.923</v>
      </c>
    </row>
    <row r="517" spans="1:4" x14ac:dyDescent="0.35">
      <c r="A517" s="48">
        <v>40868</v>
      </c>
      <c r="B517" s="50">
        <v>1.623</v>
      </c>
      <c r="C517" s="50">
        <v>1.7529999999999999</v>
      </c>
      <c r="D517" s="50">
        <v>1.8779999999999999</v>
      </c>
    </row>
    <row r="518" spans="1:4" x14ac:dyDescent="0.35">
      <c r="A518" s="48">
        <v>40875</v>
      </c>
      <c r="B518" s="50">
        <v>1.599</v>
      </c>
      <c r="C518" s="50">
        <v>1.7290000000000001</v>
      </c>
      <c r="D518" s="50">
        <v>1.853</v>
      </c>
    </row>
    <row r="519" spans="1:4" x14ac:dyDescent="0.35">
      <c r="A519" s="48">
        <v>40882</v>
      </c>
      <c r="B519" s="50">
        <v>1.599</v>
      </c>
      <c r="C519" s="50">
        <v>1.726</v>
      </c>
      <c r="D519" s="50">
        <v>1.873</v>
      </c>
    </row>
    <row r="520" spans="1:4" x14ac:dyDescent="0.35">
      <c r="A520" s="48">
        <v>40889</v>
      </c>
      <c r="B520" s="50">
        <v>1.571</v>
      </c>
      <c r="C520" s="50">
        <v>1.7210000000000001</v>
      </c>
      <c r="D520" s="50">
        <v>1.911</v>
      </c>
    </row>
    <row r="521" spans="1:4" x14ac:dyDescent="0.35">
      <c r="A521" s="48">
        <v>40896</v>
      </c>
      <c r="B521" s="50">
        <v>1.55</v>
      </c>
      <c r="C521" s="50">
        <v>1.7050000000000001</v>
      </c>
      <c r="D521" s="50">
        <v>1.861</v>
      </c>
    </row>
    <row r="522" spans="1:4" x14ac:dyDescent="0.35">
      <c r="A522" s="48">
        <v>40903</v>
      </c>
      <c r="B522" s="50">
        <v>1.55</v>
      </c>
      <c r="C522" s="50">
        <v>1.7050000000000001</v>
      </c>
      <c r="D522" s="50">
        <v>1.861</v>
      </c>
    </row>
    <row r="523" spans="1:4" x14ac:dyDescent="0.35">
      <c r="A523" s="48">
        <v>40910</v>
      </c>
      <c r="B523" s="50">
        <v>1.5409999999999999</v>
      </c>
      <c r="C523" s="50">
        <v>1.714</v>
      </c>
      <c r="D523" s="50">
        <v>1.91</v>
      </c>
    </row>
    <row r="524" spans="1:4" x14ac:dyDescent="0.35">
      <c r="A524" s="48">
        <v>40917</v>
      </c>
      <c r="B524" s="50">
        <v>1.5409999999999999</v>
      </c>
      <c r="C524" s="50">
        <v>1.675</v>
      </c>
      <c r="D524" s="50">
        <v>1.84</v>
      </c>
    </row>
    <row r="525" spans="1:4" x14ac:dyDescent="0.35">
      <c r="A525" s="48">
        <v>40924</v>
      </c>
      <c r="B525" s="50">
        <v>1.54</v>
      </c>
      <c r="C525" s="50">
        <v>1.6859999999999999</v>
      </c>
      <c r="D525" s="50">
        <v>1.8205</v>
      </c>
    </row>
    <row r="526" spans="1:4" x14ac:dyDescent="0.35">
      <c r="A526" s="48">
        <v>40931</v>
      </c>
      <c r="B526" s="50">
        <v>1.5549999999999999</v>
      </c>
      <c r="C526" s="50">
        <v>1.665</v>
      </c>
      <c r="D526" s="50">
        <v>1.79</v>
      </c>
    </row>
    <row r="527" spans="1:4" x14ac:dyDescent="0.35">
      <c r="A527" s="48">
        <v>40938</v>
      </c>
      <c r="B527" s="50">
        <v>1.56</v>
      </c>
      <c r="C527" s="50">
        <v>1.6970000000000001</v>
      </c>
      <c r="D527" s="50">
        <v>1.863</v>
      </c>
    </row>
    <row r="528" spans="1:4" x14ac:dyDescent="0.35">
      <c r="A528" s="48">
        <v>40945</v>
      </c>
      <c r="B528" s="50">
        <v>1.56</v>
      </c>
      <c r="C528" s="50">
        <v>1.6559999999999999</v>
      </c>
      <c r="D528" s="50">
        <v>1.8109999999999999</v>
      </c>
    </row>
    <row r="529" spans="1:4" x14ac:dyDescent="0.35">
      <c r="A529" s="48">
        <v>40952</v>
      </c>
      <c r="B529" s="50">
        <v>1.5609999999999999</v>
      </c>
      <c r="C529" s="50">
        <v>1.6559999999999999</v>
      </c>
      <c r="D529" s="50">
        <v>1.8109999999999999</v>
      </c>
    </row>
    <row r="530" spans="1:4" x14ac:dyDescent="0.35">
      <c r="A530" s="48">
        <v>40959</v>
      </c>
      <c r="B530" s="50">
        <v>1.5620000000000001</v>
      </c>
      <c r="C530" s="50">
        <v>1.6619999999999999</v>
      </c>
      <c r="D530" s="50">
        <v>1.843</v>
      </c>
    </row>
    <row r="531" spans="1:4" x14ac:dyDescent="0.35">
      <c r="A531" s="48">
        <v>40966</v>
      </c>
      <c r="B531" s="50">
        <v>1.571</v>
      </c>
      <c r="C531" s="50">
        <v>1.6662999999999999</v>
      </c>
      <c r="D531" s="50">
        <v>1.7965</v>
      </c>
    </row>
    <row r="532" spans="1:4" x14ac:dyDescent="0.35">
      <c r="A532" s="48">
        <v>40973</v>
      </c>
      <c r="B532" s="50">
        <v>1.5489999999999999</v>
      </c>
      <c r="C532" s="50">
        <v>1.6659999999999999</v>
      </c>
      <c r="D532" s="50">
        <v>1.8015000000000001</v>
      </c>
    </row>
    <row r="533" spans="1:4" x14ac:dyDescent="0.35">
      <c r="A533" s="48">
        <v>40980</v>
      </c>
      <c r="B533" s="50">
        <v>1.5449999999999999</v>
      </c>
      <c r="C533" s="50">
        <v>1.66</v>
      </c>
      <c r="D533" s="50">
        <v>1.79</v>
      </c>
    </row>
    <row r="534" spans="1:4" x14ac:dyDescent="0.35">
      <c r="A534" s="48">
        <v>40987</v>
      </c>
      <c r="B534" s="50">
        <v>1.55</v>
      </c>
      <c r="C534" s="50">
        <v>1.66</v>
      </c>
      <c r="D534" s="50">
        <v>1.7749999999999999</v>
      </c>
    </row>
    <row r="535" spans="1:4" x14ac:dyDescent="0.35">
      <c r="A535" s="48">
        <v>40994</v>
      </c>
      <c r="B535" s="50">
        <v>1.57</v>
      </c>
      <c r="C535" s="50">
        <v>1.665</v>
      </c>
      <c r="D535" s="50">
        <v>1.8</v>
      </c>
    </row>
    <row r="536" spans="1:4" x14ac:dyDescent="0.35">
      <c r="A536" s="48">
        <v>41001</v>
      </c>
      <c r="B536" s="50">
        <v>1.58</v>
      </c>
      <c r="C536" s="50">
        <v>1.665</v>
      </c>
      <c r="D536" s="50">
        <v>1.7949999999999999</v>
      </c>
    </row>
    <row r="537" spans="1:4" x14ac:dyDescent="0.35">
      <c r="A537" s="48">
        <v>41008</v>
      </c>
      <c r="B537" s="50">
        <v>1.593</v>
      </c>
      <c r="C537" s="50">
        <v>1.665</v>
      </c>
      <c r="D537" s="50">
        <v>1.79</v>
      </c>
    </row>
    <row r="538" spans="1:4" x14ac:dyDescent="0.35">
      <c r="A538" s="48">
        <v>41015</v>
      </c>
      <c r="B538" s="50">
        <v>1.593</v>
      </c>
      <c r="C538" s="50">
        <v>1.65</v>
      </c>
      <c r="D538" s="50">
        <v>1.8</v>
      </c>
    </row>
    <row r="539" spans="1:4" x14ac:dyDescent="0.35">
      <c r="A539" s="48">
        <v>41022</v>
      </c>
      <c r="B539" s="50">
        <v>1.597</v>
      </c>
      <c r="C539" s="50">
        <v>1.6950000000000001</v>
      </c>
      <c r="D539" s="50">
        <v>1.8</v>
      </c>
    </row>
    <row r="540" spans="1:4" x14ac:dyDescent="0.35">
      <c r="A540" s="48">
        <v>41029</v>
      </c>
      <c r="B540" s="50">
        <v>1.5920000000000001</v>
      </c>
      <c r="C540" s="50">
        <v>1.68</v>
      </c>
      <c r="D540" s="50">
        <v>1.79</v>
      </c>
    </row>
    <row r="541" spans="1:4" x14ac:dyDescent="0.35">
      <c r="A541" s="48">
        <v>41036</v>
      </c>
      <c r="B541" s="50">
        <v>1.59</v>
      </c>
      <c r="C541" s="50">
        <v>1.675</v>
      </c>
      <c r="D541" s="50">
        <v>1.7649999999999999</v>
      </c>
    </row>
    <row r="542" spans="1:4" x14ac:dyDescent="0.35">
      <c r="A542" s="48">
        <v>41043</v>
      </c>
      <c r="B542" s="50">
        <v>1.6</v>
      </c>
      <c r="C542" s="50">
        <v>1.681</v>
      </c>
      <c r="D542" s="50">
        <v>1.766</v>
      </c>
    </row>
    <row r="543" spans="1:4" x14ac:dyDescent="0.35">
      <c r="A543" s="48">
        <v>41050</v>
      </c>
      <c r="B543" s="50">
        <v>1.6</v>
      </c>
      <c r="C543" s="50">
        <v>1.671</v>
      </c>
      <c r="D543" s="50">
        <v>1.7509999999999999</v>
      </c>
    </row>
    <row r="544" spans="1:4" x14ac:dyDescent="0.35">
      <c r="A544" s="48">
        <v>41057</v>
      </c>
      <c r="B544" s="50">
        <v>1.5880000000000001</v>
      </c>
      <c r="C544" s="50">
        <v>1.694</v>
      </c>
      <c r="D544" s="50">
        <v>1.7609999999999999</v>
      </c>
    </row>
    <row r="545" spans="1:4" x14ac:dyDescent="0.35">
      <c r="A545" s="48">
        <v>41064</v>
      </c>
      <c r="B545" s="50">
        <v>1.59</v>
      </c>
      <c r="C545" s="50">
        <v>1.679</v>
      </c>
      <c r="D545" s="50">
        <v>1.7556700000000001</v>
      </c>
    </row>
    <row r="546" spans="1:4" x14ac:dyDescent="0.35">
      <c r="A546" s="48">
        <v>41071</v>
      </c>
      <c r="B546" s="50">
        <v>1.59</v>
      </c>
      <c r="C546" s="50">
        <v>1.6639999999999999</v>
      </c>
      <c r="D546" s="50">
        <v>1.7506699999999999</v>
      </c>
    </row>
    <row r="547" spans="1:4" x14ac:dyDescent="0.35">
      <c r="A547" s="48">
        <v>41078</v>
      </c>
      <c r="B547" s="50">
        <v>1.59</v>
      </c>
      <c r="C547" s="50">
        <v>1.68567</v>
      </c>
      <c r="D547" s="50">
        <v>1.7556700000000001</v>
      </c>
    </row>
    <row r="548" spans="1:4" x14ac:dyDescent="0.35">
      <c r="A548" s="48">
        <v>41085</v>
      </c>
      <c r="B548" s="50">
        <v>1.59</v>
      </c>
      <c r="C548" s="50">
        <v>1.6657</v>
      </c>
      <c r="D548" s="50">
        <v>1.75</v>
      </c>
    </row>
    <row r="549" spans="1:4" x14ac:dyDescent="0.35">
      <c r="A549" s="48">
        <v>41092</v>
      </c>
      <c r="B549" s="50">
        <v>1.617</v>
      </c>
      <c r="C549" s="50">
        <v>1.671</v>
      </c>
      <c r="D549" s="50">
        <v>1.756</v>
      </c>
    </row>
    <row r="550" spans="1:4" x14ac:dyDescent="0.35">
      <c r="A550" s="48">
        <v>41099</v>
      </c>
      <c r="B550" s="50">
        <v>1.6619999999999999</v>
      </c>
      <c r="C550" s="50">
        <v>1.7150000000000001</v>
      </c>
      <c r="D550" s="50">
        <v>1.796</v>
      </c>
    </row>
    <row r="551" spans="1:4" x14ac:dyDescent="0.35">
      <c r="A551" s="48">
        <v>41106</v>
      </c>
      <c r="B551" s="50">
        <v>1.782</v>
      </c>
      <c r="C551" s="50">
        <v>1.83</v>
      </c>
      <c r="D551" s="50">
        <v>1.8859999999999999</v>
      </c>
    </row>
    <row r="552" spans="1:4" x14ac:dyDescent="0.35">
      <c r="A552" s="48">
        <v>41113</v>
      </c>
      <c r="B552" s="50">
        <v>1.8</v>
      </c>
      <c r="C552" s="50">
        <v>1.87</v>
      </c>
      <c r="D552" s="50">
        <v>1.92</v>
      </c>
    </row>
    <row r="553" spans="1:4" x14ac:dyDescent="0.35">
      <c r="A553" s="48">
        <v>41120</v>
      </c>
      <c r="B553" s="50">
        <v>1.9610000000000001</v>
      </c>
      <c r="C553" s="50">
        <v>1.986</v>
      </c>
      <c r="D553" s="50">
        <v>2.0259999999999998</v>
      </c>
    </row>
    <row r="554" spans="1:4" x14ac:dyDescent="0.35">
      <c r="A554" s="48">
        <v>41127</v>
      </c>
      <c r="B554" s="50">
        <v>2.0489999999999999</v>
      </c>
      <c r="C554" s="50">
        <v>2.12</v>
      </c>
      <c r="D554" s="50">
        <v>2.2000000000000002</v>
      </c>
    </row>
    <row r="555" spans="1:4" x14ac:dyDescent="0.35">
      <c r="A555" s="48">
        <v>41134</v>
      </c>
      <c r="B555" s="50">
        <v>2.097</v>
      </c>
      <c r="C555" s="50">
        <v>2.1349999999999998</v>
      </c>
      <c r="D555" s="50">
        <v>2.2040000000000002</v>
      </c>
    </row>
    <row r="556" spans="1:4" x14ac:dyDescent="0.35">
      <c r="A556" s="48">
        <v>41141</v>
      </c>
      <c r="B556" s="50">
        <v>2.319</v>
      </c>
      <c r="C556" s="50">
        <v>2.2480000000000002</v>
      </c>
      <c r="D556" s="50">
        <v>2.319</v>
      </c>
    </row>
    <row r="557" spans="1:4" x14ac:dyDescent="0.35">
      <c r="A557" s="48">
        <v>41148</v>
      </c>
      <c r="B557" s="50">
        <v>2.355</v>
      </c>
      <c r="C557" s="50">
        <v>2.41</v>
      </c>
      <c r="D557" s="50">
        <v>2.4729999999999999</v>
      </c>
    </row>
    <row r="558" spans="1:4" x14ac:dyDescent="0.35">
      <c r="A558" s="48">
        <v>41155</v>
      </c>
      <c r="B558" s="50">
        <v>2.3050000000000002</v>
      </c>
      <c r="C558" s="50">
        <v>2.37</v>
      </c>
      <c r="D558" s="50">
        <v>2.448</v>
      </c>
    </row>
    <row r="559" spans="1:4" x14ac:dyDescent="0.35">
      <c r="A559" s="48">
        <v>41162</v>
      </c>
      <c r="B559" s="50">
        <v>2.42</v>
      </c>
      <c r="C559" s="50">
        <v>2.4716</v>
      </c>
      <c r="D559" s="50">
        <v>2.5569999999999999</v>
      </c>
    </row>
    <row r="560" spans="1:4" x14ac:dyDescent="0.35">
      <c r="A560" s="48">
        <v>41169</v>
      </c>
      <c r="B560" s="50">
        <v>2.5766</v>
      </c>
      <c r="C560" s="50">
        <v>2.6408</v>
      </c>
      <c r="D560" s="50">
        <v>2.7</v>
      </c>
    </row>
    <row r="561" spans="1:4" x14ac:dyDescent="0.35">
      <c r="A561" s="48">
        <v>41176</v>
      </c>
      <c r="B561" s="50">
        <v>2.4900000000000002</v>
      </c>
      <c r="C561" s="50">
        <v>2.5419999999999998</v>
      </c>
      <c r="D561" s="50">
        <v>2.6150000000000002</v>
      </c>
    </row>
    <row r="562" spans="1:4" x14ac:dyDescent="0.35">
      <c r="A562" s="48">
        <v>41183</v>
      </c>
      <c r="B562" s="50">
        <v>2.395</v>
      </c>
      <c r="C562" s="50">
        <v>2.46</v>
      </c>
      <c r="D562" s="50">
        <v>2.5430000000000001</v>
      </c>
    </row>
    <row r="563" spans="1:4" x14ac:dyDescent="0.35">
      <c r="A563" s="48">
        <v>41190</v>
      </c>
      <c r="B563" s="50">
        <v>2.395</v>
      </c>
      <c r="C563" s="50">
        <v>2.4649999999999999</v>
      </c>
      <c r="D563" s="50">
        <v>2.5750000000000002</v>
      </c>
    </row>
    <row r="564" spans="1:4" x14ac:dyDescent="0.35">
      <c r="A564" s="48">
        <v>41197</v>
      </c>
      <c r="B564" s="50">
        <v>2.3849999999999998</v>
      </c>
      <c r="C564" s="50">
        <v>2.44</v>
      </c>
      <c r="D564" s="50">
        <v>2.5449999999999999</v>
      </c>
    </row>
    <row r="565" spans="1:4" x14ac:dyDescent="0.35">
      <c r="A565" s="48">
        <v>41204</v>
      </c>
      <c r="B565" s="50">
        <v>2.335</v>
      </c>
      <c r="C565" s="50">
        <v>2.395</v>
      </c>
      <c r="D565" s="50">
        <v>2.4900000000000002</v>
      </c>
    </row>
    <row r="566" spans="1:4" x14ac:dyDescent="0.35">
      <c r="A566" s="48">
        <v>41211</v>
      </c>
      <c r="B566" s="50">
        <v>2.34</v>
      </c>
      <c r="C566" s="50">
        <v>2.395</v>
      </c>
      <c r="D566" s="50">
        <v>2.5049999999999999</v>
      </c>
    </row>
    <row r="567" spans="1:4" x14ac:dyDescent="0.35">
      <c r="A567" s="48">
        <v>41218</v>
      </c>
      <c r="B567" s="50">
        <v>2.3250000000000002</v>
      </c>
      <c r="C567" s="50">
        <v>2.395</v>
      </c>
      <c r="D567" s="50">
        <v>2.48</v>
      </c>
    </row>
    <row r="568" spans="1:4" x14ac:dyDescent="0.35">
      <c r="A568" s="48">
        <v>41225</v>
      </c>
      <c r="B568" s="50">
        <v>2.3210000000000002</v>
      </c>
      <c r="C568" s="50">
        <v>2.3959999999999999</v>
      </c>
      <c r="D568" s="50">
        <v>2.4700000000000002</v>
      </c>
    </row>
    <row r="569" spans="1:4" x14ac:dyDescent="0.35">
      <c r="A569" s="48">
        <v>41232</v>
      </c>
      <c r="B569" s="50">
        <v>2.3210000000000002</v>
      </c>
      <c r="C569" s="50">
        <v>2.3959999999999999</v>
      </c>
      <c r="D569" s="50">
        <v>2.4700000000000002</v>
      </c>
    </row>
    <row r="570" spans="1:4" x14ac:dyDescent="0.35">
      <c r="A570" s="48">
        <v>41239</v>
      </c>
      <c r="B570" s="50">
        <v>2.2000000000000002</v>
      </c>
      <c r="C570" s="50">
        <v>2.2749999999999999</v>
      </c>
      <c r="D570" s="50">
        <v>2.41</v>
      </c>
    </row>
    <row r="571" spans="1:4" x14ac:dyDescent="0.35">
      <c r="A571" s="48">
        <v>41246</v>
      </c>
      <c r="B571" s="50">
        <v>2.165</v>
      </c>
      <c r="C571" s="50">
        <v>2.25</v>
      </c>
      <c r="D571" s="50">
        <v>2.4300000000000002</v>
      </c>
    </row>
    <row r="572" spans="1:4" x14ac:dyDescent="0.35">
      <c r="A572" s="48">
        <v>41253</v>
      </c>
      <c r="B572" s="50">
        <v>2.2749999999999999</v>
      </c>
      <c r="C572" s="50">
        <v>2.35</v>
      </c>
      <c r="D572" s="50">
        <v>2.48</v>
      </c>
    </row>
    <row r="573" spans="1:4" x14ac:dyDescent="0.35">
      <c r="A573" s="48">
        <v>41260</v>
      </c>
      <c r="B573" s="50">
        <v>2.4500000000000002</v>
      </c>
      <c r="C573" s="50">
        <v>2.4700000000000002</v>
      </c>
      <c r="D573" s="50">
        <v>2.5979999999999999</v>
      </c>
    </row>
    <row r="574" spans="1:4" x14ac:dyDescent="0.35">
      <c r="A574" s="48">
        <v>41267</v>
      </c>
      <c r="B574" s="50">
        <v>2.4350000000000001</v>
      </c>
      <c r="C574" s="50">
        <v>2.5049999999999999</v>
      </c>
      <c r="D574" s="50">
        <v>2.625</v>
      </c>
    </row>
    <row r="575" spans="1:4" x14ac:dyDescent="0.35">
      <c r="A575" s="48">
        <v>41274</v>
      </c>
      <c r="B575" s="50">
        <v>2.4900000000000002</v>
      </c>
      <c r="C575" s="50">
        <v>2.573</v>
      </c>
      <c r="D575" s="50">
        <v>2.6749999999999998</v>
      </c>
    </row>
    <row r="576" spans="1:4" x14ac:dyDescent="0.35">
      <c r="A576" s="48">
        <v>41281</v>
      </c>
      <c r="B576" s="50">
        <v>2.7519999999999998</v>
      </c>
      <c r="C576" s="50">
        <v>2.8149999999999999</v>
      </c>
      <c r="D576" s="50">
        <v>2.9649999999999999</v>
      </c>
    </row>
    <row r="577" spans="1:4" x14ac:dyDescent="0.35">
      <c r="A577" s="48">
        <v>41288</v>
      </c>
      <c r="B577" s="50">
        <v>2.77</v>
      </c>
      <c r="C577" s="50">
        <v>2.8650000000000002</v>
      </c>
      <c r="D577" s="50">
        <v>2.9969999999999999</v>
      </c>
    </row>
    <row r="578" spans="1:4" x14ac:dyDescent="0.35">
      <c r="A578" s="48">
        <v>41298</v>
      </c>
      <c r="B578" s="50">
        <v>2.74</v>
      </c>
      <c r="C578" s="50">
        <v>2.84</v>
      </c>
      <c r="D578" s="50">
        <v>2.98</v>
      </c>
    </row>
    <row r="579" spans="1:4" x14ac:dyDescent="0.35">
      <c r="A579" s="48">
        <v>41305</v>
      </c>
      <c r="B579" s="50">
        <v>2.7</v>
      </c>
      <c r="C579" s="50">
        <v>2.83</v>
      </c>
      <c r="D579" s="50">
        <v>2.95</v>
      </c>
    </row>
    <row r="580" spans="1:4" x14ac:dyDescent="0.35">
      <c r="A580" s="48">
        <v>41311</v>
      </c>
      <c r="B580" s="50">
        <v>2.7</v>
      </c>
      <c r="C580" s="50">
        <v>2.85</v>
      </c>
      <c r="D580" s="50">
        <v>2.95</v>
      </c>
    </row>
    <row r="581" spans="1:4" x14ac:dyDescent="0.35">
      <c r="A581" s="48">
        <v>41318</v>
      </c>
      <c r="B581" s="50">
        <v>2.7149999999999999</v>
      </c>
      <c r="C581" s="50">
        <v>2.83</v>
      </c>
      <c r="D581" s="50">
        <v>3</v>
      </c>
    </row>
    <row r="582" spans="1:4" x14ac:dyDescent="0.35">
      <c r="A582" s="48">
        <v>41325</v>
      </c>
      <c r="B582" s="50">
        <v>2.6440000000000001</v>
      </c>
      <c r="C582" s="50">
        <v>2.7919999999999998</v>
      </c>
      <c r="D582" s="50">
        <v>2.98</v>
      </c>
    </row>
    <row r="583" spans="1:4" x14ac:dyDescent="0.35">
      <c r="A583" s="48">
        <v>41340</v>
      </c>
      <c r="B583" s="50">
        <v>2.61</v>
      </c>
      <c r="C583" s="50">
        <v>2.7450000000000001</v>
      </c>
      <c r="D583" s="50">
        <v>3</v>
      </c>
    </row>
    <row r="584" spans="1:4" x14ac:dyDescent="0.35">
      <c r="A584" s="48">
        <v>41347</v>
      </c>
      <c r="B584" s="50">
        <v>2.61</v>
      </c>
      <c r="C584" s="50">
        <v>2.7149999999999999</v>
      </c>
      <c r="D584" s="50">
        <v>3.02</v>
      </c>
    </row>
    <row r="585" spans="1:4" x14ac:dyDescent="0.35">
      <c r="A585" s="48">
        <v>41354</v>
      </c>
      <c r="B585" s="50">
        <v>2.61</v>
      </c>
      <c r="C585" s="50">
        <v>2.7149999999999999</v>
      </c>
      <c r="D585" s="50">
        <v>3.02</v>
      </c>
    </row>
    <row r="586" spans="1:4" x14ac:dyDescent="0.35">
      <c r="A586" s="48">
        <v>41360</v>
      </c>
      <c r="B586" s="50">
        <v>2.58</v>
      </c>
      <c r="C586" s="50">
        <v>2.7</v>
      </c>
      <c r="D586" s="50">
        <v>2.97</v>
      </c>
    </row>
    <row r="587" spans="1:4" x14ac:dyDescent="0.35">
      <c r="A587" s="48">
        <v>41368</v>
      </c>
      <c r="B587" s="50">
        <v>2.58</v>
      </c>
      <c r="C587" s="50">
        <v>2.7149999999999999</v>
      </c>
      <c r="D587" s="50">
        <v>2.97</v>
      </c>
    </row>
    <row r="588" spans="1:4" x14ac:dyDescent="0.35">
      <c r="A588" s="48">
        <v>41375</v>
      </c>
      <c r="B588" s="50">
        <v>2.58</v>
      </c>
      <c r="C588" s="50">
        <v>2.7149999999999999</v>
      </c>
      <c r="D588" s="50">
        <v>2.97</v>
      </c>
    </row>
    <row r="589" spans="1:4" x14ac:dyDescent="0.35">
      <c r="A589" s="48">
        <v>41382</v>
      </c>
      <c r="B589" s="50">
        <v>2.4750000000000001</v>
      </c>
      <c r="C589" s="50">
        <v>2.5649999999999999</v>
      </c>
      <c r="D589" s="50">
        <v>2.82</v>
      </c>
    </row>
    <row r="590" spans="1:4" x14ac:dyDescent="0.35">
      <c r="A590" s="48">
        <v>41389</v>
      </c>
      <c r="B590" s="50">
        <v>2.4</v>
      </c>
      <c r="C590" s="50">
        <v>2.5649999999999999</v>
      </c>
      <c r="D590" s="50">
        <v>2.82</v>
      </c>
    </row>
    <row r="591" spans="1:4" x14ac:dyDescent="0.35">
      <c r="A591" s="48">
        <v>41394</v>
      </c>
      <c r="B591" s="50">
        <v>2.3849999999999998</v>
      </c>
      <c r="C591" s="50">
        <v>2.5350000000000001</v>
      </c>
      <c r="D591" s="50">
        <v>2.82</v>
      </c>
    </row>
    <row r="592" spans="1:4" x14ac:dyDescent="0.35">
      <c r="A592" s="48">
        <v>41401</v>
      </c>
      <c r="B592" s="50">
        <v>2.355</v>
      </c>
      <c r="C592" s="50">
        <v>2.52</v>
      </c>
      <c r="D592" s="50">
        <v>2.8050000000000002</v>
      </c>
    </row>
    <row r="593" spans="1:4" x14ac:dyDescent="0.35">
      <c r="A593" s="48">
        <v>41408</v>
      </c>
      <c r="B593" s="50">
        <v>2.2650000000000001</v>
      </c>
      <c r="C593" s="50">
        <v>2.4</v>
      </c>
      <c r="D593" s="50">
        <v>2.73</v>
      </c>
    </row>
    <row r="594" spans="1:4" x14ac:dyDescent="0.35">
      <c r="A594" s="48">
        <v>41417</v>
      </c>
      <c r="B594" s="50">
        <v>2.2349999999999999</v>
      </c>
      <c r="C594" s="50">
        <v>2.4</v>
      </c>
      <c r="D594" s="50">
        <v>2.73</v>
      </c>
    </row>
    <row r="595" spans="1:4" x14ac:dyDescent="0.35">
      <c r="A595" s="48">
        <v>41424</v>
      </c>
      <c r="B595" s="50">
        <v>2.355</v>
      </c>
      <c r="C595" s="50">
        <v>2.4300000000000002</v>
      </c>
      <c r="D595" s="50">
        <v>2.625</v>
      </c>
    </row>
    <row r="596" spans="1:4" x14ac:dyDescent="0.35">
      <c r="A596" s="48">
        <v>41429</v>
      </c>
      <c r="B596" s="50">
        <v>2.355</v>
      </c>
      <c r="C596" s="50">
        <v>2.46</v>
      </c>
      <c r="D596" s="50">
        <v>2.625</v>
      </c>
    </row>
    <row r="597" spans="1:4" x14ac:dyDescent="0.35">
      <c r="A597" s="48">
        <v>41438</v>
      </c>
      <c r="B597" s="50">
        <v>2.37</v>
      </c>
      <c r="C597" s="50">
        <v>2.5249999999999999</v>
      </c>
      <c r="D597" s="50">
        <v>2.76</v>
      </c>
    </row>
    <row r="598" spans="1:4" x14ac:dyDescent="0.35">
      <c r="A598" s="48">
        <v>41445</v>
      </c>
      <c r="B598" s="50">
        <v>2.4</v>
      </c>
      <c r="C598" s="50">
        <v>2.5150000000000001</v>
      </c>
      <c r="D598" s="50">
        <v>2.85</v>
      </c>
    </row>
    <row r="599" spans="1:4" x14ac:dyDescent="0.35">
      <c r="A599" s="48">
        <v>41483</v>
      </c>
      <c r="B599" s="50">
        <v>2.3630399999999998</v>
      </c>
      <c r="C599" s="50">
        <v>2.5430000000000001</v>
      </c>
      <c r="D599" s="50">
        <v>2.7330000000000001</v>
      </c>
    </row>
    <row r="600" spans="1:4" x14ac:dyDescent="0.35">
      <c r="A600" s="48">
        <v>41460</v>
      </c>
      <c r="B600" s="50">
        <v>2.3411200000000001</v>
      </c>
      <c r="C600" s="50">
        <v>2.4339499999999998</v>
      </c>
      <c r="D600" s="50">
        <v>2.71082</v>
      </c>
    </row>
    <row r="601" spans="1:4" x14ac:dyDescent="0.35">
      <c r="A601" s="48">
        <v>41463</v>
      </c>
      <c r="B601" s="50">
        <v>2.3679999999999999</v>
      </c>
      <c r="C601" s="50">
        <v>2.5118900000000002</v>
      </c>
      <c r="D601" s="50">
        <v>2.6718299999999999</v>
      </c>
    </row>
    <row r="602" spans="1:4" x14ac:dyDescent="0.35">
      <c r="A602" s="48">
        <v>41474</v>
      </c>
      <c r="B602" s="50">
        <v>2.3289599999999999</v>
      </c>
      <c r="C602" s="50">
        <v>2.4335100000000001</v>
      </c>
      <c r="D602" s="50">
        <v>2.6572100000000001</v>
      </c>
    </row>
    <row r="603" spans="1:4" x14ac:dyDescent="0.35">
      <c r="A603" s="48">
        <v>41481</v>
      </c>
      <c r="B603" s="50">
        <v>2.321698</v>
      </c>
      <c r="C603" s="50">
        <v>2.4551400000000001</v>
      </c>
      <c r="D603" s="50">
        <v>2.75915</v>
      </c>
    </row>
    <row r="604" spans="1:4" x14ac:dyDescent="0.35">
      <c r="A604" s="48">
        <v>41488</v>
      </c>
      <c r="B604" s="50">
        <v>2.286</v>
      </c>
      <c r="C604" s="50">
        <v>2.4449999999999998</v>
      </c>
      <c r="D604" s="50">
        <v>2.6680000000000001</v>
      </c>
    </row>
    <row r="605" spans="1:4" x14ac:dyDescent="0.35">
      <c r="A605" s="48">
        <v>41495</v>
      </c>
      <c r="B605" s="50">
        <v>2.2829999999999999</v>
      </c>
      <c r="C605" s="50">
        <v>2.3769999999999998</v>
      </c>
      <c r="D605" s="50">
        <v>2.5499999999999998</v>
      </c>
    </row>
    <row r="606" spans="1:4" x14ac:dyDescent="0.35">
      <c r="A606" s="48">
        <v>41502</v>
      </c>
      <c r="B606" s="50">
        <v>2.2890000000000001</v>
      </c>
      <c r="C606" s="50">
        <v>2.4089999999999998</v>
      </c>
      <c r="D606" s="50">
        <v>2.6019999999999999</v>
      </c>
    </row>
    <row r="607" spans="1:4" x14ac:dyDescent="0.35">
      <c r="A607" s="48">
        <v>41509</v>
      </c>
      <c r="B607" s="50">
        <v>2.3340000000000001</v>
      </c>
      <c r="C607" s="50">
        <v>2.4060000000000001</v>
      </c>
      <c r="D607" s="50">
        <v>2.573</v>
      </c>
    </row>
    <row r="608" spans="1:4" x14ac:dyDescent="0.35">
      <c r="A608" s="48">
        <v>41516</v>
      </c>
      <c r="B608" s="50">
        <v>2.3959999999999999</v>
      </c>
      <c r="C608" s="50">
        <v>2.4340000000000002</v>
      </c>
      <c r="D608" s="50">
        <v>2.5880000000000001</v>
      </c>
    </row>
    <row r="609" spans="1:4" x14ac:dyDescent="0.35">
      <c r="A609" s="48">
        <v>41523</v>
      </c>
      <c r="B609" s="50">
        <v>2.3988700000000001</v>
      </c>
      <c r="C609" s="50">
        <v>2.4636499999999999</v>
      </c>
      <c r="D609" s="50">
        <v>2.6162999999999998</v>
      </c>
    </row>
    <row r="610" spans="1:4" x14ac:dyDescent="0.35">
      <c r="A610" s="48">
        <v>41530</v>
      </c>
      <c r="B610" s="50">
        <v>2.3357899999999998</v>
      </c>
      <c r="C610" s="50">
        <v>2.4653999999999998</v>
      </c>
      <c r="D610" s="50">
        <v>2.5817000000000001</v>
      </c>
    </row>
    <row r="611" spans="1:4" x14ac:dyDescent="0.35">
      <c r="A611" s="48">
        <v>41537</v>
      </c>
      <c r="B611" s="50">
        <v>2.2734200000000002</v>
      </c>
      <c r="C611" s="50">
        <v>2.4129999999999998</v>
      </c>
      <c r="D611" s="50">
        <v>2.5659999999999998</v>
      </c>
    </row>
    <row r="612" spans="1:4" x14ac:dyDescent="0.35">
      <c r="A612" s="48">
        <v>41544</v>
      </c>
      <c r="B612" s="50">
        <v>2.25</v>
      </c>
      <c r="C612" s="50">
        <v>2.3239999999999998</v>
      </c>
      <c r="D612" s="50">
        <v>2.5049999999999999</v>
      </c>
    </row>
    <row r="613" spans="1:4" x14ac:dyDescent="0.35">
      <c r="A613" s="48">
        <v>41551</v>
      </c>
      <c r="B613" s="50">
        <v>2.1523699999999999</v>
      </c>
      <c r="C613" s="50">
        <v>2.2674599999999998</v>
      </c>
      <c r="D613" s="50">
        <v>2.4094699999999998</v>
      </c>
    </row>
    <row r="614" spans="1:4" x14ac:dyDescent="0.35">
      <c r="A614" s="48">
        <v>41558</v>
      </c>
      <c r="B614" s="50">
        <v>2.0587</v>
      </c>
      <c r="C614" s="50">
        <v>2.1461899999999998</v>
      </c>
      <c r="D614" s="50">
        <v>2.3759299999999999</v>
      </c>
    </row>
    <row r="615" spans="1:4" x14ac:dyDescent="0.35">
      <c r="A615" s="48">
        <f>+A614+7</f>
        <v>41565</v>
      </c>
      <c r="B615" s="50">
        <v>2.0740500000000002</v>
      </c>
      <c r="C615" s="50">
        <v>2.1546799999999999</v>
      </c>
      <c r="D615" s="50">
        <v>2.3367599999999999</v>
      </c>
    </row>
    <row r="616" spans="1:4" x14ac:dyDescent="0.35">
      <c r="A616" s="48">
        <f>+A615+7</f>
        <v>41572</v>
      </c>
      <c r="B616" s="50">
        <v>2.05355</v>
      </c>
      <c r="C616" s="50">
        <v>2.2053799999999999</v>
      </c>
      <c r="D616" s="50">
        <v>2.38009</v>
      </c>
    </row>
    <row r="617" spans="1:4" x14ac:dyDescent="0.35">
      <c r="A617" s="49">
        <v>41572</v>
      </c>
      <c r="B617" s="50">
        <v>2.0449999999999999</v>
      </c>
      <c r="C617" s="50">
        <v>2.1589200000000002</v>
      </c>
      <c r="D617" s="50">
        <v>2.3313000000000001</v>
      </c>
    </row>
    <row r="618" spans="1:4" x14ac:dyDescent="0.35">
      <c r="A618" s="49">
        <v>41579</v>
      </c>
      <c r="B618" s="50">
        <v>2.0505200000000001</v>
      </c>
      <c r="C618" s="50">
        <v>2.14229</v>
      </c>
      <c r="D618" s="50">
        <v>2.3134999999999999</v>
      </c>
    </row>
    <row r="619" spans="1:4" x14ac:dyDescent="0.35">
      <c r="A619" s="49">
        <v>41586</v>
      </c>
      <c r="B619" s="50">
        <v>2.0406599999999999</v>
      </c>
      <c r="C619" s="50">
        <v>2.1243799999999999</v>
      </c>
      <c r="D619" s="50">
        <v>2.3863500000000002</v>
      </c>
    </row>
    <row r="620" spans="1:4" x14ac:dyDescent="0.35">
      <c r="A620" s="49">
        <v>41593</v>
      </c>
      <c r="B620" s="50">
        <v>1.9852099999999999</v>
      </c>
      <c r="C620" s="50">
        <v>2.1058500000000002</v>
      </c>
      <c r="D620" s="50">
        <v>2.29061</v>
      </c>
    </row>
    <row r="621" spans="1:4" x14ac:dyDescent="0.35">
      <c r="A621" s="49">
        <v>41600</v>
      </c>
      <c r="B621" s="50">
        <v>2.0131999999999999</v>
      </c>
      <c r="C621" s="50">
        <v>2.10554</v>
      </c>
      <c r="D621" s="50">
        <v>2.3254000000000001</v>
      </c>
    </row>
    <row r="622" spans="1:4" x14ac:dyDescent="0.35">
      <c r="A622" s="49">
        <v>41607</v>
      </c>
      <c r="B622" s="50">
        <v>2.03749</v>
      </c>
      <c r="C622" s="50">
        <v>2.0874000000000001</v>
      </c>
      <c r="D622" s="50">
        <v>2.2204799999999998</v>
      </c>
    </row>
    <row r="623" spans="1:4" x14ac:dyDescent="0.35">
      <c r="A623" s="49">
        <v>41614</v>
      </c>
      <c r="B623" s="50">
        <v>1.94729</v>
      </c>
      <c r="C623" s="50">
        <v>2.0469599999999999</v>
      </c>
      <c r="D623" s="50">
        <v>2.1706599999999998</v>
      </c>
    </row>
    <row r="624" spans="1:4" x14ac:dyDescent="0.35">
      <c r="A624" s="49">
        <v>41621</v>
      </c>
      <c r="B624" s="50">
        <v>1.87392</v>
      </c>
      <c r="C624" s="50">
        <v>1.9556</v>
      </c>
      <c r="D624" s="50">
        <v>2.1109300000000002</v>
      </c>
    </row>
    <row r="625" spans="1:4" x14ac:dyDescent="0.35">
      <c r="A625" s="49">
        <v>41628</v>
      </c>
      <c r="B625" s="50">
        <v>1.79071</v>
      </c>
      <c r="C625" s="50">
        <v>1.8285100000000001</v>
      </c>
      <c r="D625" s="50">
        <v>2.05145</v>
      </c>
    </row>
    <row r="626" spans="1:4" x14ac:dyDescent="0.35">
      <c r="A626" s="49">
        <v>41635</v>
      </c>
      <c r="B626" s="50">
        <v>1.7637400000000001</v>
      </c>
      <c r="C626" s="50">
        <v>1.8207199999999999</v>
      </c>
      <c r="D626" s="50">
        <v>2.0301800000000001</v>
      </c>
    </row>
    <row r="627" spans="1:4" x14ac:dyDescent="0.35">
      <c r="A627" s="49">
        <v>41642</v>
      </c>
      <c r="B627" s="50">
        <v>1.74149</v>
      </c>
      <c r="C627" s="50">
        <v>1.8098099999999999</v>
      </c>
      <c r="D627" s="50">
        <v>2.0123000000000002</v>
      </c>
    </row>
    <row r="628" spans="1:4" x14ac:dyDescent="0.35">
      <c r="A628" s="49">
        <v>41649</v>
      </c>
      <c r="B628" s="50">
        <v>1.78312</v>
      </c>
      <c r="C628" s="50">
        <v>1.8498000000000001</v>
      </c>
      <c r="D628" s="50">
        <v>2.01172</v>
      </c>
    </row>
    <row r="629" spans="1:4" x14ac:dyDescent="0.35">
      <c r="A629" s="49">
        <v>41656</v>
      </c>
      <c r="B629" s="50">
        <v>1.8276399999999999</v>
      </c>
      <c r="C629" s="50">
        <v>1.8923700000000001</v>
      </c>
      <c r="D629" s="50">
        <v>2.0352800000000002</v>
      </c>
    </row>
    <row r="630" spans="1:4" x14ac:dyDescent="0.35">
      <c r="A630" s="49">
        <v>41663</v>
      </c>
      <c r="B630" s="50">
        <v>1.8424499999999999</v>
      </c>
      <c r="C630" s="50">
        <v>1.8813599999999999</v>
      </c>
      <c r="D630" s="50">
        <v>2.0729600000000001</v>
      </c>
    </row>
    <row r="631" spans="1:4" x14ac:dyDescent="0.35">
      <c r="A631" s="49">
        <v>41670</v>
      </c>
      <c r="B631" s="50">
        <v>1.83721</v>
      </c>
      <c r="C631" s="50">
        <v>1.8813800000000001</v>
      </c>
      <c r="D631" s="50">
        <v>2.0532499999999998</v>
      </c>
    </row>
    <row r="632" spans="1:4" x14ac:dyDescent="0.35">
      <c r="A632" s="49">
        <v>41674</v>
      </c>
      <c r="B632" s="50">
        <v>1.8505400000000001</v>
      </c>
      <c r="C632" s="50">
        <v>1.89602</v>
      </c>
      <c r="D632" s="50">
        <v>2.0931299999999999</v>
      </c>
    </row>
    <row r="633" spans="1:4" x14ac:dyDescent="0.35">
      <c r="A633" s="49">
        <v>41680</v>
      </c>
      <c r="B633" s="50">
        <v>1.8424700000000001</v>
      </c>
      <c r="C633" s="50">
        <v>1.89452</v>
      </c>
      <c r="D633" s="50">
        <v>2.0735999999999999</v>
      </c>
    </row>
    <row r="634" spans="1:4" x14ac:dyDescent="0.35">
      <c r="A634" s="49">
        <v>41687</v>
      </c>
      <c r="B634" s="50">
        <v>1.8253600000000001</v>
      </c>
      <c r="C634" s="50">
        <v>1.8921300000000001</v>
      </c>
      <c r="D634" s="50">
        <v>2.0233099999999999</v>
      </c>
    </row>
    <row r="635" spans="1:4" x14ac:dyDescent="0.35">
      <c r="A635" s="49">
        <v>41694</v>
      </c>
      <c r="B635" s="50">
        <v>1.752</v>
      </c>
      <c r="C635" s="50">
        <v>1.883</v>
      </c>
      <c r="D635" s="50">
        <v>2.008</v>
      </c>
    </row>
    <row r="636" spans="1:4" x14ac:dyDescent="0.35">
      <c r="A636" s="49">
        <v>41702</v>
      </c>
      <c r="B636" s="50">
        <v>1.67737</v>
      </c>
      <c r="C636" s="50">
        <v>1.7942899999999999</v>
      </c>
      <c r="D636" s="50">
        <v>2.0398000000000001</v>
      </c>
    </row>
    <row r="637" spans="1:4" x14ac:dyDescent="0.35">
      <c r="A637" s="49">
        <v>41708</v>
      </c>
      <c r="B637" s="50">
        <v>1.67134</v>
      </c>
      <c r="C637" s="50">
        <v>1.80766</v>
      </c>
      <c r="D637" s="50">
        <v>1.99322</v>
      </c>
    </row>
    <row r="638" spans="1:4" x14ac:dyDescent="0.35">
      <c r="A638" s="49">
        <v>41715</v>
      </c>
      <c r="B638" s="50">
        <v>1.69313</v>
      </c>
      <c r="C638" s="50">
        <v>1.81138</v>
      </c>
      <c r="D638" s="50">
        <v>2.0436000000000001</v>
      </c>
    </row>
    <row r="639" spans="1:4" x14ac:dyDescent="0.35">
      <c r="A639" s="49">
        <v>41723</v>
      </c>
      <c r="B639" s="50">
        <v>1.6787799999999999</v>
      </c>
      <c r="C639" s="50">
        <v>1.82576</v>
      </c>
      <c r="D639" s="50">
        <v>2.00963</v>
      </c>
    </row>
    <row r="640" spans="1:4" x14ac:dyDescent="0.35">
      <c r="A640" s="49">
        <v>41730</v>
      </c>
      <c r="B640" s="50">
        <v>1.69</v>
      </c>
      <c r="C640" s="50">
        <v>1.8291599999999999</v>
      </c>
      <c r="D640" s="50">
        <v>2.0927899999999999</v>
      </c>
    </row>
    <row r="641" spans="1:4" x14ac:dyDescent="0.35">
      <c r="A641" s="49">
        <v>41737</v>
      </c>
      <c r="B641" s="50">
        <v>1.6533</v>
      </c>
      <c r="C641" s="50">
        <v>1.79332</v>
      </c>
      <c r="D641" s="50">
        <v>2.0186199999999999</v>
      </c>
    </row>
    <row r="642" spans="1:4" x14ac:dyDescent="0.35">
      <c r="A642" s="49">
        <v>41746</v>
      </c>
      <c r="B642" s="50">
        <v>1.68777</v>
      </c>
      <c r="C642" s="50">
        <v>1.8065</v>
      </c>
      <c r="D642" s="50">
        <v>2.0154800000000002</v>
      </c>
    </row>
    <row r="643" spans="1:4" x14ac:dyDescent="0.35">
      <c r="A643" s="49">
        <v>41753</v>
      </c>
      <c r="B643" s="50">
        <v>1.6555</v>
      </c>
      <c r="C643" s="50">
        <v>1.8415999999999999</v>
      </c>
      <c r="D643" s="50">
        <v>2.0241600000000002</v>
      </c>
    </row>
    <row r="644" spans="1:4" x14ac:dyDescent="0.35">
      <c r="A644" s="49">
        <v>41760</v>
      </c>
      <c r="B644" s="50">
        <v>1.6369199999999999</v>
      </c>
      <c r="C644" s="50">
        <v>1.8188800000000001</v>
      </c>
      <c r="D644" s="50">
        <v>1.9995700000000001</v>
      </c>
    </row>
    <row r="645" spans="1:4" x14ac:dyDescent="0.35">
      <c r="A645" s="49">
        <v>41766</v>
      </c>
      <c r="B645" s="50">
        <v>1.7535799999999999</v>
      </c>
      <c r="C645" s="50">
        <v>1.8507800000000001</v>
      </c>
      <c r="D645" s="50">
        <v>2.0384899999999999</v>
      </c>
    </row>
    <row r="646" spans="1:4" x14ac:dyDescent="0.35">
      <c r="A646" s="49">
        <v>41773</v>
      </c>
      <c r="B646" s="50">
        <v>1.6454200000000001</v>
      </c>
      <c r="C646" s="50">
        <v>1.79108</v>
      </c>
      <c r="D646" s="50">
        <v>1.98169</v>
      </c>
    </row>
    <row r="647" spans="1:4" x14ac:dyDescent="0.35">
      <c r="A647" s="49">
        <v>41780</v>
      </c>
      <c r="B647" s="50">
        <v>1.6511</v>
      </c>
      <c r="C647" s="50">
        <v>1.75841</v>
      </c>
      <c r="D647" s="50">
        <v>1.97159</v>
      </c>
    </row>
    <row r="648" spans="1:4" x14ac:dyDescent="0.35">
      <c r="A648" s="49">
        <v>41787</v>
      </c>
      <c r="B648" s="50">
        <v>1.6686000000000001</v>
      </c>
      <c r="C648" s="50">
        <v>1.7949200000000001</v>
      </c>
      <c r="D648" s="50">
        <v>1.9973000000000001</v>
      </c>
    </row>
    <row r="649" spans="1:4" x14ac:dyDescent="0.35">
      <c r="A649" s="49">
        <v>41794</v>
      </c>
      <c r="B649" s="50">
        <v>1.7146600000000001</v>
      </c>
      <c r="C649" s="50">
        <v>1.8569599999999999</v>
      </c>
      <c r="D649" s="50">
        <v>1.9935</v>
      </c>
    </row>
    <row r="650" spans="1:4" x14ac:dyDescent="0.35">
      <c r="A650" s="49">
        <v>41801</v>
      </c>
      <c r="B650" s="50">
        <v>1.79331</v>
      </c>
      <c r="C650" s="50">
        <v>1.89219</v>
      </c>
      <c r="D650" s="50">
        <v>2.0552600000000001</v>
      </c>
    </row>
    <row r="651" spans="1:4" x14ac:dyDescent="0.35">
      <c r="A651" s="49">
        <v>41808</v>
      </c>
      <c r="B651" s="50">
        <v>1.9240299999999999</v>
      </c>
      <c r="C651" s="50">
        <v>2.0091700000000001</v>
      </c>
      <c r="D651" s="50">
        <v>2.1546400000000001</v>
      </c>
    </row>
    <row r="652" spans="1:4" x14ac:dyDescent="0.35">
      <c r="A652" s="49">
        <v>41815</v>
      </c>
      <c r="B652" s="50">
        <v>1.99777</v>
      </c>
      <c r="C652" s="50">
        <v>2.10439</v>
      </c>
      <c r="D652" s="50">
        <v>2.1863999999999999</v>
      </c>
    </row>
    <row r="653" spans="1:4" x14ac:dyDescent="0.35">
      <c r="A653" s="49">
        <v>41822</v>
      </c>
      <c r="B653" s="50">
        <v>1.95641</v>
      </c>
      <c r="C653" s="50">
        <v>2.1659099999999998</v>
      </c>
      <c r="D653" s="50">
        <v>2.2698100000000001</v>
      </c>
    </row>
    <row r="654" spans="1:4" x14ac:dyDescent="0.35">
      <c r="A654" s="49">
        <v>41829</v>
      </c>
      <c r="B654" s="50">
        <v>2.0648</v>
      </c>
      <c r="C654" s="50">
        <v>2.2109399999999999</v>
      </c>
      <c r="D654" s="50">
        <v>2.3549600000000002</v>
      </c>
    </row>
    <row r="655" spans="1:4" x14ac:dyDescent="0.35">
      <c r="A655" s="49">
        <v>41836</v>
      </c>
      <c r="B655" s="50">
        <v>2.0701000000000001</v>
      </c>
      <c r="C655" s="50">
        <v>2.2496200000000002</v>
      </c>
      <c r="D655" s="50">
        <v>2.3927399999999999</v>
      </c>
    </row>
    <row r="656" spans="1:4" x14ac:dyDescent="0.35">
      <c r="A656" s="49">
        <v>41843</v>
      </c>
      <c r="B656" s="50">
        <v>2.1054300000000001</v>
      </c>
      <c r="C656" s="50">
        <v>2.2658700000000001</v>
      </c>
      <c r="D656" s="50">
        <v>2.44028</v>
      </c>
    </row>
    <row r="657" spans="1:4" x14ac:dyDescent="0.35">
      <c r="A657" s="49">
        <v>41850</v>
      </c>
      <c r="B657" s="50">
        <v>2.3292799999999998</v>
      </c>
      <c r="C657" s="50">
        <v>2.4068999999999998</v>
      </c>
      <c r="D657" s="50">
        <v>2.5279099999999999</v>
      </c>
    </row>
    <row r="658" spans="1:4" x14ac:dyDescent="0.35">
      <c r="A658" s="49">
        <v>41857</v>
      </c>
      <c r="B658" s="50">
        <v>2.38626</v>
      </c>
      <c r="C658" s="50">
        <v>2.5308099999999998</v>
      </c>
      <c r="D658" s="50">
        <v>2.60683</v>
      </c>
    </row>
    <row r="659" spans="1:4" x14ac:dyDescent="0.35">
      <c r="A659" s="49">
        <v>41864</v>
      </c>
      <c r="B659" s="50">
        <v>2.4293999999999998</v>
      </c>
      <c r="C659" s="50">
        <v>2.5285000000000002</v>
      </c>
      <c r="D659" s="50">
        <v>2.64079</v>
      </c>
    </row>
    <row r="660" spans="1:4" x14ac:dyDescent="0.35">
      <c r="A660" s="49">
        <v>41871</v>
      </c>
      <c r="B660" s="50">
        <v>2.4591500000000002</v>
      </c>
      <c r="C660" s="50">
        <v>2.5534500000000002</v>
      </c>
      <c r="D660" s="50">
        <v>2.6779000000000002</v>
      </c>
    </row>
    <row r="661" spans="1:4" x14ac:dyDescent="0.35">
      <c r="A661" s="49">
        <v>41878</v>
      </c>
      <c r="B661" s="50">
        <v>2.4588000000000001</v>
      </c>
      <c r="C661" s="50">
        <v>2.5630199999999999</v>
      </c>
      <c r="D661" s="50">
        <v>2.6772499999999999</v>
      </c>
    </row>
    <row r="662" spans="1:4" x14ac:dyDescent="0.35">
      <c r="A662" s="49">
        <v>41885</v>
      </c>
      <c r="B662" s="50">
        <v>2.5040200000000001</v>
      </c>
      <c r="C662" s="50">
        <v>2.5634800000000002</v>
      </c>
      <c r="D662" s="50">
        <v>2.7084700000000002</v>
      </c>
    </row>
    <row r="663" spans="1:4" x14ac:dyDescent="0.35">
      <c r="A663" s="49">
        <v>41892</v>
      </c>
      <c r="B663" s="50">
        <v>2.54393</v>
      </c>
      <c r="C663" s="50">
        <v>2.6547700000000001</v>
      </c>
      <c r="D663" s="50">
        <v>2.7465000000000002</v>
      </c>
    </row>
    <row r="664" spans="1:4" x14ac:dyDescent="0.35">
      <c r="A664" s="49">
        <v>41899</v>
      </c>
      <c r="B664" s="50">
        <v>2.4905400000000002</v>
      </c>
      <c r="C664" s="50">
        <v>2.58392</v>
      </c>
      <c r="D664" s="50">
        <v>2.7357800000000001</v>
      </c>
    </row>
    <row r="665" spans="1:4" x14ac:dyDescent="0.35">
      <c r="A665" s="49">
        <v>41906</v>
      </c>
      <c r="B665" s="50">
        <v>2.4209299999999998</v>
      </c>
      <c r="C665" s="50">
        <v>2.53423</v>
      </c>
      <c r="D665" s="50">
        <v>2.6749200000000002</v>
      </c>
    </row>
    <row r="666" spans="1:4" x14ac:dyDescent="0.35">
      <c r="A666" s="49">
        <v>41913</v>
      </c>
      <c r="B666" s="50">
        <v>2.3824999999999998</v>
      </c>
      <c r="C666" s="50">
        <v>2.4512100000000001</v>
      </c>
      <c r="D666" s="50">
        <v>2.6339999999999999</v>
      </c>
    </row>
    <row r="667" spans="1:4" x14ac:dyDescent="0.35">
      <c r="A667" s="49">
        <v>41919</v>
      </c>
      <c r="B667" s="50">
        <v>2.39466</v>
      </c>
      <c r="C667" s="50">
        <v>2.4663599999999999</v>
      </c>
      <c r="D667" s="50">
        <v>2.6549299999999998</v>
      </c>
    </row>
    <row r="668" spans="1:4" x14ac:dyDescent="0.35">
      <c r="A668" s="49">
        <v>41926</v>
      </c>
      <c r="B668" s="50">
        <v>2.3845000000000001</v>
      </c>
      <c r="C668" s="50">
        <v>2.5204399999999998</v>
      </c>
      <c r="D668" s="50">
        <v>2.6154999999999999</v>
      </c>
    </row>
    <row r="669" spans="1:4" x14ac:dyDescent="0.35">
      <c r="A669" s="49">
        <v>41933</v>
      </c>
      <c r="B669" s="50">
        <v>2.3809</v>
      </c>
      <c r="C669" s="50">
        <v>2.48529</v>
      </c>
      <c r="D669" s="50">
        <v>2.6725699999999999</v>
      </c>
    </row>
    <row r="670" spans="1:4" x14ac:dyDescent="0.35">
      <c r="A670" s="49">
        <v>41940</v>
      </c>
      <c r="B670" s="50">
        <v>2.4426899999999998</v>
      </c>
      <c r="C670" s="50">
        <v>2.5157600000000002</v>
      </c>
      <c r="D670" s="50">
        <v>2.7239</v>
      </c>
    </row>
    <row r="671" spans="1:4" x14ac:dyDescent="0.35">
      <c r="A671" s="49">
        <v>41947</v>
      </c>
      <c r="B671" s="50">
        <v>2.46231</v>
      </c>
      <c r="C671" s="50">
        <v>2.55355</v>
      </c>
      <c r="D671" s="50">
        <v>2.8069899999999999</v>
      </c>
    </row>
    <row r="672" spans="1:4" x14ac:dyDescent="0.35">
      <c r="A672" s="49">
        <v>41954</v>
      </c>
      <c r="B672" s="50">
        <v>2.5505499999999999</v>
      </c>
      <c r="C672" s="50">
        <v>2.6615700000000002</v>
      </c>
      <c r="D672" s="50">
        <v>2.9108499999999999</v>
      </c>
    </row>
    <row r="673" spans="1:4" x14ac:dyDescent="0.35">
      <c r="A673" s="49">
        <v>41961</v>
      </c>
      <c r="B673" s="50">
        <v>2.5712199999999998</v>
      </c>
      <c r="C673" s="50">
        <v>2.7285200000000001</v>
      </c>
      <c r="D673" s="50">
        <v>2.98617</v>
      </c>
    </row>
    <row r="674" spans="1:4" x14ac:dyDescent="0.35">
      <c r="A674" s="49">
        <v>41968</v>
      </c>
      <c r="B674" s="50">
        <v>2.5006900000000001</v>
      </c>
      <c r="C674" s="50">
        <v>2.7345299999999999</v>
      </c>
      <c r="D674" s="50">
        <v>3.0597300000000001</v>
      </c>
    </row>
    <row r="675" spans="1:4" x14ac:dyDescent="0.35">
      <c r="A675" s="49">
        <v>41975</v>
      </c>
      <c r="B675" s="50">
        <v>2.5823399999999999</v>
      </c>
      <c r="C675" s="50">
        <v>2.7658700000000001</v>
      </c>
      <c r="D675" s="50">
        <v>3.1565699999999999</v>
      </c>
    </row>
    <row r="676" spans="1:4" x14ac:dyDescent="0.35">
      <c r="A676" s="49">
        <v>41982</v>
      </c>
      <c r="B676" s="50">
        <v>2.5049999999999999</v>
      </c>
      <c r="C676" s="50">
        <v>2.78125</v>
      </c>
      <c r="D676" s="50">
        <v>3.1095100000000002</v>
      </c>
    </row>
    <row r="677" spans="1:4" x14ac:dyDescent="0.35">
      <c r="A677" s="49">
        <v>41989</v>
      </c>
      <c r="B677" s="50">
        <v>2.4964499999999998</v>
      </c>
      <c r="C677" s="50">
        <v>2.67421</v>
      </c>
      <c r="D677" s="50">
        <v>3.1233200000000001</v>
      </c>
    </row>
    <row r="678" spans="1:4" x14ac:dyDescent="0.35">
      <c r="A678" s="49">
        <v>41996</v>
      </c>
      <c r="B678" s="50">
        <v>2.4233799999999999</v>
      </c>
      <c r="C678" s="50">
        <v>2.7362000000000002</v>
      </c>
      <c r="D678" s="50">
        <v>3.10521</v>
      </c>
    </row>
    <row r="679" spans="1:4" x14ac:dyDescent="0.35">
      <c r="A679" s="49">
        <v>42003</v>
      </c>
      <c r="B679" s="50">
        <v>2.4689999999999999</v>
      </c>
      <c r="C679" s="50">
        <v>2.6920000000000002</v>
      </c>
      <c r="D679" s="50">
        <v>3.1789999999999998</v>
      </c>
    </row>
    <row r="680" spans="1:4" x14ac:dyDescent="0.35">
      <c r="A680" s="49">
        <v>42010</v>
      </c>
      <c r="B680" s="50">
        <v>2.5644300000000002</v>
      </c>
      <c r="C680" s="50">
        <v>2.8174399999999999</v>
      </c>
      <c r="D680" s="50">
        <v>3.1890100000000001</v>
      </c>
    </row>
    <row r="681" spans="1:4" x14ac:dyDescent="0.35">
      <c r="A681" s="49">
        <v>42017</v>
      </c>
      <c r="B681" s="50">
        <v>2.6959499999999998</v>
      </c>
      <c r="C681" s="50">
        <v>2.8298199999999998</v>
      </c>
      <c r="D681" s="50">
        <v>3.2650600000000001</v>
      </c>
    </row>
    <row r="682" spans="1:4" x14ac:dyDescent="0.35">
      <c r="A682" s="49">
        <v>42024</v>
      </c>
      <c r="B682" s="50">
        <v>2.69997</v>
      </c>
      <c r="C682" s="50">
        <v>2.9039000000000001</v>
      </c>
      <c r="D682" s="50">
        <v>3.262</v>
      </c>
    </row>
    <row r="683" spans="1:4" x14ac:dyDescent="0.35">
      <c r="A683" s="49">
        <v>42031</v>
      </c>
      <c r="B683" s="50">
        <v>2.6562299999999999</v>
      </c>
      <c r="C683" s="50">
        <v>2.8868200000000002</v>
      </c>
      <c r="D683" s="50">
        <v>3.3036799999999999</v>
      </c>
    </row>
    <row r="684" spans="1:4" x14ac:dyDescent="0.35">
      <c r="A684" s="49">
        <v>42038</v>
      </c>
      <c r="B684" s="50">
        <v>2.73529</v>
      </c>
      <c r="C684" s="50">
        <v>2.94964</v>
      </c>
      <c r="D684" s="50">
        <v>3.2707999999999999</v>
      </c>
    </row>
    <row r="685" spans="1:4" x14ac:dyDescent="0.35">
      <c r="A685" s="49">
        <v>42045</v>
      </c>
      <c r="B685" s="50">
        <v>2.71374</v>
      </c>
      <c r="C685" s="50">
        <v>2.9315500000000001</v>
      </c>
      <c r="D685" s="50">
        <v>3.2464499999999998</v>
      </c>
    </row>
    <row r="686" spans="1:4" x14ac:dyDescent="0.35">
      <c r="A686" s="49">
        <v>42052</v>
      </c>
      <c r="B686" s="50">
        <v>2.73427</v>
      </c>
      <c r="C686" s="50">
        <v>2.9182399999999999</v>
      </c>
      <c r="D686" s="50">
        <v>3.2574399999999999</v>
      </c>
    </row>
    <row r="687" spans="1:4" x14ac:dyDescent="0.35">
      <c r="A687" s="49">
        <v>42059</v>
      </c>
      <c r="B687" s="50">
        <v>2.6740900000000001</v>
      </c>
      <c r="C687" s="50">
        <v>2.9389599999999998</v>
      </c>
      <c r="D687" s="50">
        <v>3.2305199999999998</v>
      </c>
    </row>
    <row r="688" spans="1:4" x14ac:dyDescent="0.35">
      <c r="A688" s="49">
        <v>42066</v>
      </c>
      <c r="B688" s="50">
        <v>2.61626</v>
      </c>
      <c r="C688" s="50">
        <v>2.9270800000000001</v>
      </c>
      <c r="D688" s="50">
        <v>3.2219099999999998</v>
      </c>
    </row>
    <row r="689" spans="1:4" x14ac:dyDescent="0.35">
      <c r="A689" s="49">
        <v>42073</v>
      </c>
      <c r="B689" s="50">
        <v>2.6711</v>
      </c>
      <c r="C689" s="50">
        <v>2.93445</v>
      </c>
      <c r="D689" s="50">
        <v>3.3273700000000002</v>
      </c>
    </row>
    <row r="690" spans="1:4" x14ac:dyDescent="0.35">
      <c r="A690" s="49">
        <v>42080</v>
      </c>
      <c r="B690" s="50">
        <v>2.6745899999999998</v>
      </c>
      <c r="C690" s="50">
        <v>2.99871</v>
      </c>
      <c r="D690" s="50">
        <v>3.2503799999999998</v>
      </c>
    </row>
    <row r="691" spans="1:4" x14ac:dyDescent="0.35">
      <c r="A691" s="49">
        <v>42087</v>
      </c>
      <c r="B691" s="50">
        <v>2.6675599999999999</v>
      </c>
      <c r="C691" s="50">
        <v>2.99708</v>
      </c>
      <c r="D691" s="50">
        <v>3.2440799999999999</v>
      </c>
    </row>
    <row r="692" spans="1:4" x14ac:dyDescent="0.35">
      <c r="A692" s="49">
        <v>42095</v>
      </c>
      <c r="B692" s="50">
        <v>2.7081900000000001</v>
      </c>
      <c r="C692" s="50">
        <v>2.9190299999999998</v>
      </c>
      <c r="D692" s="50">
        <v>3.2443499999999998</v>
      </c>
    </row>
    <row r="693" spans="1:4" x14ac:dyDescent="0.35">
      <c r="A693" s="49">
        <v>42101</v>
      </c>
      <c r="B693" s="50">
        <v>2.6872199999999999</v>
      </c>
      <c r="C693" s="50">
        <v>2.9706700000000001</v>
      </c>
      <c r="D693" s="50">
        <v>3.2978100000000001</v>
      </c>
    </row>
    <row r="694" spans="1:4" x14ac:dyDescent="0.35">
      <c r="A694" s="49">
        <v>42108</v>
      </c>
      <c r="B694" s="50">
        <v>2.74424</v>
      </c>
      <c r="C694" s="50">
        <v>2.9450400000000001</v>
      </c>
      <c r="D694" s="50">
        <v>3.3064</v>
      </c>
    </row>
    <row r="695" spans="1:4" x14ac:dyDescent="0.35">
      <c r="A695" s="49">
        <v>42115</v>
      </c>
      <c r="B695" s="50">
        <v>2.847</v>
      </c>
      <c r="C695" s="50">
        <v>2.9729999999999999</v>
      </c>
      <c r="D695" s="50">
        <v>3.403</v>
      </c>
    </row>
    <row r="696" spans="1:4" x14ac:dyDescent="0.35">
      <c r="A696" s="49">
        <v>42122</v>
      </c>
      <c r="B696" s="50">
        <v>2.9169999999999998</v>
      </c>
      <c r="C696" s="50">
        <v>3.07931</v>
      </c>
      <c r="D696" s="50">
        <v>3.48814</v>
      </c>
    </row>
    <row r="697" spans="1:4" x14ac:dyDescent="0.35">
      <c r="A697" s="49">
        <v>42129</v>
      </c>
      <c r="B697" s="50">
        <v>2.99017</v>
      </c>
      <c r="C697" s="50">
        <v>3.1160000000000001</v>
      </c>
      <c r="D697" s="50">
        <v>3.5289999999999999</v>
      </c>
    </row>
    <row r="698" spans="1:4" x14ac:dyDescent="0.35">
      <c r="A698" s="49">
        <v>42136</v>
      </c>
      <c r="B698" s="50">
        <v>2.9428299999999998</v>
      </c>
      <c r="C698" s="50">
        <v>3.1056400000000002</v>
      </c>
      <c r="D698" s="50">
        <v>3.6066199999999999</v>
      </c>
    </row>
    <row r="699" spans="1:4" x14ac:dyDescent="0.35">
      <c r="A699" s="49">
        <v>42143</v>
      </c>
      <c r="B699" s="50">
        <v>2.9611100000000001</v>
      </c>
      <c r="C699" s="50">
        <v>3.17571</v>
      </c>
      <c r="D699" s="50">
        <v>3.5125600000000001</v>
      </c>
    </row>
    <row r="700" spans="1:4" x14ac:dyDescent="0.35">
      <c r="A700" s="49">
        <v>42150</v>
      </c>
      <c r="B700" s="50">
        <v>2.9733100000000001</v>
      </c>
      <c r="C700" s="50">
        <v>3.14167</v>
      </c>
      <c r="D700" s="50">
        <v>3.48637</v>
      </c>
    </row>
    <row r="701" spans="1:4" x14ac:dyDescent="0.35">
      <c r="A701" s="49">
        <v>42157</v>
      </c>
      <c r="B701" s="50">
        <v>2.9793500000000002</v>
      </c>
      <c r="C701" s="50">
        <v>3.1429999999999998</v>
      </c>
      <c r="D701" s="50">
        <v>3.4844200000000001</v>
      </c>
    </row>
    <row r="702" spans="1:4" x14ac:dyDescent="0.35">
      <c r="A702" s="49">
        <v>42164</v>
      </c>
      <c r="B702" s="50">
        <v>3.0021100000000001</v>
      </c>
      <c r="C702" s="50">
        <v>3.21509</v>
      </c>
      <c r="D702" s="50">
        <v>3.5909599999999999</v>
      </c>
    </row>
    <row r="703" spans="1:4" x14ac:dyDescent="0.35">
      <c r="A703" s="49">
        <v>42171</v>
      </c>
      <c r="B703" s="50">
        <v>2.9565399999999999</v>
      </c>
      <c r="C703" s="50">
        <v>3.2199</v>
      </c>
      <c r="D703" s="50">
        <v>3.5682499999999999</v>
      </c>
    </row>
    <row r="704" spans="1:4" x14ac:dyDescent="0.35">
      <c r="A704" s="49">
        <v>42178</v>
      </c>
      <c r="B704" s="50">
        <v>3.0602999999999998</v>
      </c>
      <c r="C704" s="50">
        <v>3.2646700000000002</v>
      </c>
      <c r="D704" s="50">
        <v>3.5475500000000002</v>
      </c>
    </row>
    <row r="705" spans="1:4" x14ac:dyDescent="0.35">
      <c r="A705" s="49">
        <v>42185</v>
      </c>
      <c r="B705" s="50">
        <v>3.0910000000000002</v>
      </c>
      <c r="C705" s="50">
        <v>3.23508</v>
      </c>
      <c r="D705" s="50">
        <v>3.6212300000000002</v>
      </c>
    </row>
    <row r="706" spans="1:4" x14ac:dyDescent="0.35">
      <c r="A706" s="49">
        <v>42192</v>
      </c>
      <c r="B706" s="50">
        <v>3.21407</v>
      </c>
      <c r="C706" s="50">
        <v>3.3409800000000001</v>
      </c>
      <c r="D706" s="50">
        <v>3.7064599999999999</v>
      </c>
    </row>
    <row r="707" spans="1:4" x14ac:dyDescent="0.35">
      <c r="A707" s="49">
        <v>42199</v>
      </c>
      <c r="B707" s="50">
        <v>3.3577400000000002</v>
      </c>
      <c r="C707" s="50">
        <v>3.5197799999999999</v>
      </c>
      <c r="D707" s="50">
        <v>3.7722500000000001</v>
      </c>
    </row>
    <row r="708" spans="1:4" x14ac:dyDescent="0.35">
      <c r="A708" s="49">
        <v>42206</v>
      </c>
      <c r="B708" s="50">
        <v>3.46319</v>
      </c>
      <c r="C708" s="50">
        <v>3.6432099999999998</v>
      </c>
      <c r="D708" s="50">
        <v>3.9025500000000002</v>
      </c>
    </row>
    <row r="709" spans="1:4" x14ac:dyDescent="0.35">
      <c r="A709" s="49">
        <v>42213</v>
      </c>
      <c r="B709" s="50">
        <v>3.6900900000000001</v>
      </c>
      <c r="C709" s="50">
        <v>3.8955099999999998</v>
      </c>
      <c r="D709" s="50">
        <v>4.0528399999999998</v>
      </c>
    </row>
    <row r="710" spans="1:4" x14ac:dyDescent="0.35">
      <c r="A710" s="49">
        <v>42220</v>
      </c>
      <c r="B710" s="50">
        <v>3.7488999999999999</v>
      </c>
      <c r="C710" s="50">
        <v>3.94672</v>
      </c>
      <c r="D710" s="50">
        <v>4.1194800000000003</v>
      </c>
    </row>
    <row r="711" spans="1:4" x14ac:dyDescent="0.35">
      <c r="A711" s="49">
        <v>42227</v>
      </c>
      <c r="B711" s="50">
        <v>3.8905099999999999</v>
      </c>
      <c r="C711" s="50">
        <v>4.0201799999999999</v>
      </c>
      <c r="D711" s="50">
        <v>4.2297700000000003</v>
      </c>
    </row>
    <row r="712" spans="1:4" x14ac:dyDescent="0.35">
      <c r="A712" s="49">
        <v>42234</v>
      </c>
      <c r="B712" s="50">
        <v>3.90808</v>
      </c>
      <c r="C712" s="50">
        <v>4.0974300000000001</v>
      </c>
      <c r="D712" s="50">
        <v>4.2383899999999999</v>
      </c>
    </row>
    <row r="713" spans="1:4" x14ac:dyDescent="0.35">
      <c r="A713" s="49">
        <v>42241</v>
      </c>
      <c r="B713" s="50">
        <v>3.8743099999999999</v>
      </c>
      <c r="C713" s="50">
        <v>4</v>
      </c>
      <c r="D713" s="50">
        <v>4.1778300000000002</v>
      </c>
    </row>
    <row r="714" spans="1:4" x14ac:dyDescent="0.35">
      <c r="A714" s="49">
        <v>42248</v>
      </c>
      <c r="B714" s="50">
        <v>3.7819699999999998</v>
      </c>
      <c r="C714" s="50">
        <v>3.95838</v>
      </c>
      <c r="D714" s="50">
        <v>4.2342500000000003</v>
      </c>
    </row>
    <row r="715" spans="1:4" x14ac:dyDescent="0.35">
      <c r="A715" s="49">
        <v>42255</v>
      </c>
      <c r="B715" s="50">
        <v>3.6985100000000002</v>
      </c>
      <c r="C715" s="50">
        <v>3.86775</v>
      </c>
      <c r="D715" s="50">
        <v>4.1345499999999999</v>
      </c>
    </row>
    <row r="716" spans="1:4" x14ac:dyDescent="0.35">
      <c r="A716" s="49">
        <v>42262</v>
      </c>
      <c r="B716" s="50">
        <v>3.4941599999999999</v>
      </c>
      <c r="C716" s="50">
        <v>3.7356600000000002</v>
      </c>
      <c r="D716" s="50">
        <v>4.0333399999999999</v>
      </c>
    </row>
    <row r="717" spans="1:4" x14ac:dyDescent="0.35">
      <c r="A717" s="49">
        <v>42269</v>
      </c>
      <c r="B717" s="50">
        <v>3.35453</v>
      </c>
      <c r="C717" s="50">
        <v>3.5936599999999999</v>
      </c>
      <c r="D717" s="50">
        <v>3.9251499999999999</v>
      </c>
    </row>
    <row r="718" spans="1:4" x14ac:dyDescent="0.35">
      <c r="A718" s="49">
        <v>42276</v>
      </c>
      <c r="B718" s="50">
        <v>3.1406800000000001</v>
      </c>
      <c r="C718" s="50">
        <v>3.4174500000000001</v>
      </c>
      <c r="D718" s="50">
        <v>3.71271</v>
      </c>
    </row>
    <row r="719" spans="1:4" x14ac:dyDescent="0.35">
      <c r="A719" s="49">
        <v>42283</v>
      </c>
      <c r="B719" s="50">
        <v>3.20974</v>
      </c>
      <c r="C719" s="50">
        <v>3.3416399999999999</v>
      </c>
      <c r="D719" s="50">
        <v>3.7372100000000001</v>
      </c>
    </row>
    <row r="720" spans="1:4" x14ac:dyDescent="0.35">
      <c r="A720" s="49">
        <v>42290</v>
      </c>
      <c r="B720" s="50">
        <v>3.2703099999999998</v>
      </c>
      <c r="C720" s="50">
        <v>3.3250500000000001</v>
      </c>
      <c r="D720" s="50">
        <v>3.8291900000000001</v>
      </c>
    </row>
    <row r="721" spans="1:4" x14ac:dyDescent="0.35">
      <c r="A721" s="49">
        <v>42297</v>
      </c>
      <c r="B721" s="50">
        <v>3.2542200000000001</v>
      </c>
      <c r="C721" s="50">
        <v>3.355</v>
      </c>
      <c r="D721" s="50">
        <v>3.77386</v>
      </c>
    </row>
    <row r="722" spans="1:4" x14ac:dyDescent="0.35">
      <c r="A722" s="49">
        <v>42304</v>
      </c>
      <c r="B722" s="50">
        <v>3.1812800000000001</v>
      </c>
      <c r="C722" s="50">
        <v>3.41967</v>
      </c>
      <c r="D722" s="50">
        <v>3.7161</v>
      </c>
    </row>
    <row r="723" spans="1:4" x14ac:dyDescent="0.35">
      <c r="A723" s="49">
        <v>42311</v>
      </c>
      <c r="B723" s="50">
        <v>3.1436799999999998</v>
      </c>
      <c r="C723" s="50">
        <v>3.2341099999999998</v>
      </c>
      <c r="D723" s="50">
        <v>3.5480900000000002</v>
      </c>
    </row>
    <row r="724" spans="1:4" x14ac:dyDescent="0.35">
      <c r="A724" s="49">
        <v>42318</v>
      </c>
      <c r="B724" s="50">
        <v>2.9524699999999999</v>
      </c>
      <c r="C724" s="50">
        <v>3.0190700000000001</v>
      </c>
      <c r="D724" s="50">
        <v>3.3696600000000001</v>
      </c>
    </row>
    <row r="725" spans="1:4" x14ac:dyDescent="0.35">
      <c r="A725" s="49">
        <v>42325</v>
      </c>
      <c r="B725" s="50">
        <v>2.7797800000000001</v>
      </c>
      <c r="C725" s="50">
        <v>2.9323899999999998</v>
      </c>
      <c r="D725" s="50">
        <v>3.2116199999999999</v>
      </c>
    </row>
    <row r="726" spans="1:4" x14ac:dyDescent="0.35">
      <c r="A726" s="49">
        <v>42332</v>
      </c>
      <c r="B726" s="50">
        <v>2.72628</v>
      </c>
      <c r="C726" s="50">
        <v>2.8183500000000001</v>
      </c>
      <c r="D726" s="50">
        <v>3.0116800000000001</v>
      </c>
    </row>
    <row r="727" spans="1:4" x14ac:dyDescent="0.35">
      <c r="A727" s="49">
        <v>42339</v>
      </c>
      <c r="B727" s="50">
        <v>2.6878299999999999</v>
      </c>
      <c r="C727" s="50">
        <v>2.8319200000000002</v>
      </c>
      <c r="D727" s="50">
        <v>3.0272999999999999</v>
      </c>
    </row>
    <row r="728" spans="1:4" x14ac:dyDescent="0.35">
      <c r="A728" s="49">
        <v>42346</v>
      </c>
      <c r="B728" s="50">
        <v>2.7351299999999998</v>
      </c>
      <c r="C728" s="50">
        <v>2.8268900000000001</v>
      </c>
      <c r="D728" s="50">
        <v>3.04087</v>
      </c>
    </row>
    <row r="729" spans="1:4" x14ac:dyDescent="0.35">
      <c r="A729" s="49">
        <v>42353</v>
      </c>
      <c r="B729" s="50">
        <v>2.8031700000000002</v>
      </c>
      <c r="C729" s="50">
        <v>2.9875400000000001</v>
      </c>
      <c r="D729" s="50">
        <v>3.11009</v>
      </c>
    </row>
    <row r="730" spans="1:4" x14ac:dyDescent="0.35">
      <c r="A730" s="49">
        <v>42360</v>
      </c>
      <c r="B730" s="50">
        <v>2.8529800000000001</v>
      </c>
      <c r="C730" s="50">
        <v>3.1069900000000001</v>
      </c>
      <c r="D730" s="50">
        <v>3.2674300000000001</v>
      </c>
    </row>
    <row r="731" spans="1:4" x14ac:dyDescent="0.35">
      <c r="A731" s="49">
        <v>42367</v>
      </c>
      <c r="B731" s="50">
        <v>2.9813900000000002</v>
      </c>
      <c r="C731" s="50">
        <v>3.1981299999999999</v>
      </c>
      <c r="D731" s="50">
        <v>3.3047499999999999</v>
      </c>
    </row>
    <row r="732" spans="1:4" x14ac:dyDescent="0.35">
      <c r="A732" s="49">
        <v>42374</v>
      </c>
      <c r="B732" s="50">
        <v>2.9943399999999998</v>
      </c>
      <c r="C732" s="50">
        <v>3.1639599999999999</v>
      </c>
      <c r="D732" s="50">
        <v>3.23902</v>
      </c>
    </row>
    <row r="733" spans="1:4" x14ac:dyDescent="0.35">
      <c r="A733" s="49">
        <v>42381</v>
      </c>
      <c r="B733" s="50">
        <v>2.9769600000000001</v>
      </c>
      <c r="C733" s="50">
        <v>3.1383299999999998</v>
      </c>
      <c r="D733" s="50">
        <v>3.2630300000000001</v>
      </c>
    </row>
    <row r="734" spans="1:4" x14ac:dyDescent="0.35">
      <c r="A734" s="49">
        <v>42387</v>
      </c>
      <c r="B734" s="50">
        <v>3.0197099999999999</v>
      </c>
      <c r="C734" s="50">
        <v>3.1926399999999999</v>
      </c>
      <c r="D734" s="50">
        <v>3.3028400000000002</v>
      </c>
    </row>
    <row r="735" spans="1:4" x14ac:dyDescent="0.35">
      <c r="A735" s="49">
        <v>42396</v>
      </c>
      <c r="B735" s="50">
        <v>3.1059899999999998</v>
      </c>
      <c r="C735" s="50">
        <v>3.2289300000000001</v>
      </c>
      <c r="D735" s="50">
        <v>3.3352900000000001</v>
      </c>
    </row>
    <row r="736" spans="1:4" x14ac:dyDescent="0.35">
      <c r="A736" s="49">
        <v>42403</v>
      </c>
      <c r="B736" s="50">
        <v>3.14018</v>
      </c>
      <c r="C736" s="50">
        <v>3.2570600000000001</v>
      </c>
      <c r="D736" s="50">
        <v>3.3857400000000002</v>
      </c>
    </row>
    <row r="737" spans="1:4" x14ac:dyDescent="0.35">
      <c r="A737" s="49">
        <v>42409</v>
      </c>
      <c r="B737" s="50">
        <v>3.0880000000000001</v>
      </c>
      <c r="C737" s="50">
        <v>3.21116</v>
      </c>
      <c r="D737" s="50">
        <v>3.4106299999999998</v>
      </c>
    </row>
    <row r="738" spans="1:4" x14ac:dyDescent="0.35">
      <c r="A738" s="49">
        <v>42416</v>
      </c>
      <c r="B738" s="50">
        <v>2.89697</v>
      </c>
      <c r="C738" s="50">
        <v>3.0323600000000002</v>
      </c>
      <c r="D738" s="50">
        <v>3.2523300000000002</v>
      </c>
    </row>
    <row r="739" spans="1:4" x14ac:dyDescent="0.35">
      <c r="A739" s="49">
        <v>42423</v>
      </c>
      <c r="B739" s="50">
        <v>2.9039299999999999</v>
      </c>
      <c r="C739" s="50">
        <v>3.0592899999999998</v>
      </c>
      <c r="D739" s="50">
        <v>3.22085</v>
      </c>
    </row>
    <row r="740" spans="1:4" x14ac:dyDescent="0.35">
      <c r="A740" s="49">
        <v>42430</v>
      </c>
      <c r="B740" s="50">
        <v>2.88462</v>
      </c>
      <c r="C740" s="50">
        <v>3.0621399999999999</v>
      </c>
      <c r="D740" s="50">
        <v>3.25169</v>
      </c>
    </row>
    <row r="741" spans="1:4" x14ac:dyDescent="0.35">
      <c r="A741" s="49">
        <v>42437</v>
      </c>
      <c r="B741" s="50">
        <v>2.8727100000000001</v>
      </c>
      <c r="C741" s="50">
        <v>3.0092300000000001</v>
      </c>
      <c r="D741" s="50">
        <v>3.1910099999999999</v>
      </c>
    </row>
    <row r="742" spans="1:4" x14ac:dyDescent="0.35">
      <c r="A742" s="49">
        <v>42444</v>
      </c>
      <c r="B742" s="50">
        <v>2.8121999999999998</v>
      </c>
      <c r="C742" s="50">
        <v>3.0165899999999999</v>
      </c>
      <c r="D742" s="50">
        <v>3.20946</v>
      </c>
    </row>
    <row r="743" spans="1:4" x14ac:dyDescent="0.35">
      <c r="A743" s="49">
        <v>42451</v>
      </c>
      <c r="B743" s="50">
        <v>2.82612</v>
      </c>
      <c r="C743" s="50">
        <v>3.0247000000000002</v>
      </c>
      <c r="D743" s="50">
        <v>3.29325</v>
      </c>
    </row>
    <row r="744" spans="1:4" x14ac:dyDescent="0.35">
      <c r="A744" s="49">
        <v>42458</v>
      </c>
      <c r="B744" s="50">
        <v>2.8584900000000002</v>
      </c>
      <c r="C744" s="50">
        <v>3.0246900000000001</v>
      </c>
      <c r="D744" s="50">
        <v>3.1940599999999999</v>
      </c>
    </row>
    <row r="745" spans="1:4" x14ac:dyDescent="0.35">
      <c r="A745" s="49">
        <v>42465</v>
      </c>
      <c r="B745" s="50">
        <v>2.8708300000000002</v>
      </c>
      <c r="C745" s="50">
        <v>2.9939</v>
      </c>
      <c r="D745" s="50">
        <v>3.1680999999999999</v>
      </c>
    </row>
    <row r="746" spans="1:4" x14ac:dyDescent="0.35">
      <c r="A746" s="49">
        <v>42472</v>
      </c>
      <c r="B746" s="50">
        <v>2.8541400000000001</v>
      </c>
      <c r="C746" s="50">
        <v>3.0122499999999999</v>
      </c>
      <c r="D746" s="50">
        <v>3.15219</v>
      </c>
    </row>
    <row r="747" spans="1:4" x14ac:dyDescent="0.35">
      <c r="A747" s="49">
        <v>42479</v>
      </c>
      <c r="B747" s="50">
        <v>2.8499500000000002</v>
      </c>
      <c r="C747" s="50">
        <v>3.0083500000000001</v>
      </c>
      <c r="D747" s="50">
        <v>3.1371799999999999</v>
      </c>
    </row>
    <row r="748" spans="1:4" x14ac:dyDescent="0.35">
      <c r="A748" s="49">
        <v>42487</v>
      </c>
      <c r="B748" s="50">
        <v>2.8626200000000002</v>
      </c>
      <c r="C748" s="50">
        <v>2.9794999999999998</v>
      </c>
      <c r="D748" s="50">
        <v>3.1090300000000002</v>
      </c>
    </row>
    <row r="749" spans="1:4" x14ac:dyDescent="0.35">
      <c r="A749" s="49">
        <v>42493</v>
      </c>
      <c r="B749" s="50">
        <v>2.7805200000000001</v>
      </c>
      <c r="C749" s="50">
        <v>2.8527100000000001</v>
      </c>
      <c r="D749" s="50">
        <v>3.0430999999999999</v>
      </c>
    </row>
    <row r="750" spans="1:4" x14ac:dyDescent="0.35">
      <c r="A750" s="49">
        <v>42500</v>
      </c>
      <c r="B750" s="50">
        <v>2.7094499999999999</v>
      </c>
      <c r="C750" s="50">
        <v>2.7748499999999998</v>
      </c>
      <c r="D750" s="50">
        <v>3.0643899999999999</v>
      </c>
    </row>
    <row r="751" spans="1:4" x14ac:dyDescent="0.35">
      <c r="A751" s="49">
        <v>42507</v>
      </c>
      <c r="B751" s="50">
        <v>2.73705</v>
      </c>
      <c r="C751" s="50">
        <v>2.7928600000000001</v>
      </c>
      <c r="D751" s="50">
        <v>2.9563899999999999</v>
      </c>
    </row>
    <row r="752" spans="1:4" x14ac:dyDescent="0.35">
      <c r="A752" s="49">
        <v>42514</v>
      </c>
      <c r="B752" s="50">
        <v>2.7393900000000002</v>
      </c>
      <c r="C752" s="50">
        <v>2.7874099999999999</v>
      </c>
      <c r="D752" s="50">
        <v>2.9321199999999998</v>
      </c>
    </row>
    <row r="753" spans="1:4" x14ac:dyDescent="0.35">
      <c r="A753" s="49">
        <v>42521</v>
      </c>
      <c r="B753" s="50">
        <v>2.74004</v>
      </c>
      <c r="C753" s="50">
        <v>2.8404600000000002</v>
      </c>
      <c r="D753" s="50">
        <v>2.9653900000000002</v>
      </c>
    </row>
    <row r="754" spans="1:4" x14ac:dyDescent="0.35">
      <c r="A754" s="49">
        <v>42528</v>
      </c>
      <c r="B754" s="50">
        <v>2.80037</v>
      </c>
      <c r="C754" s="50">
        <v>2.8973200000000001</v>
      </c>
      <c r="D754" s="50">
        <v>3.0064799999999998</v>
      </c>
    </row>
    <row r="755" spans="1:4" x14ac:dyDescent="0.35">
      <c r="A755" s="49">
        <v>42535</v>
      </c>
      <c r="B755" s="50">
        <v>2.86836</v>
      </c>
      <c r="C755" s="50">
        <v>2.9241100000000002</v>
      </c>
      <c r="D755" s="50">
        <v>3.0283500000000001</v>
      </c>
    </row>
    <row r="756" spans="1:4" x14ac:dyDescent="0.35">
      <c r="A756" s="49">
        <v>42542</v>
      </c>
      <c r="B756" s="50">
        <v>2.96394</v>
      </c>
      <c r="C756" s="50">
        <v>2.9993099999999999</v>
      </c>
      <c r="D756" s="50">
        <v>3.0524200000000001</v>
      </c>
    </row>
    <row r="757" spans="1:4" x14ac:dyDescent="0.35">
      <c r="A757" s="49">
        <v>42549</v>
      </c>
      <c r="B757" s="50">
        <v>2.9368500000000002</v>
      </c>
      <c r="C757" s="50">
        <v>3.0068299999999999</v>
      </c>
      <c r="D757" s="50">
        <v>3.1117300000000001</v>
      </c>
    </row>
    <row r="758" spans="1:4" x14ac:dyDescent="0.35">
      <c r="A758" s="49">
        <v>42556</v>
      </c>
      <c r="B758" s="50">
        <v>2.9723000000000002</v>
      </c>
      <c r="C758" s="50">
        <v>3.0274399999999999</v>
      </c>
      <c r="D758" s="50">
        <v>3.1635800000000001</v>
      </c>
    </row>
    <row r="759" spans="1:4" x14ac:dyDescent="0.35">
      <c r="A759" s="49">
        <v>42563</v>
      </c>
      <c r="B759" s="50">
        <v>3.00488</v>
      </c>
      <c r="C759" s="50">
        <v>3.0634199999999998</v>
      </c>
      <c r="D759" s="50">
        <v>3.1354099999999998</v>
      </c>
    </row>
    <row r="760" spans="1:4" x14ac:dyDescent="0.35">
      <c r="A760" s="49">
        <v>42570</v>
      </c>
      <c r="B760" s="50">
        <v>3.00345</v>
      </c>
      <c r="C760" s="50">
        <v>3.0626799999999998</v>
      </c>
      <c r="D760" s="50">
        <v>3.1339000000000001</v>
      </c>
    </row>
    <row r="761" spans="1:4" x14ac:dyDescent="0.35">
      <c r="A761" s="49">
        <v>42577</v>
      </c>
      <c r="B761" s="50">
        <v>3.0097999999999998</v>
      </c>
      <c r="C761" s="50">
        <v>3.04813</v>
      </c>
      <c r="D761" s="50">
        <v>3.1489500000000001</v>
      </c>
    </row>
    <row r="762" spans="1:4" x14ac:dyDescent="0.35">
      <c r="A762" s="49">
        <v>42584</v>
      </c>
      <c r="B762" s="50">
        <v>3.0268600000000001</v>
      </c>
      <c r="C762" s="50">
        <v>3.0481799999999999</v>
      </c>
      <c r="D762" s="50">
        <v>3.1655600000000002</v>
      </c>
    </row>
    <row r="763" spans="1:4" x14ac:dyDescent="0.35">
      <c r="A763" s="49">
        <v>42591</v>
      </c>
      <c r="B763" s="50">
        <v>3.01383</v>
      </c>
      <c r="C763" s="50">
        <v>3.06921</v>
      </c>
      <c r="D763" s="50">
        <v>3.1333799999999998</v>
      </c>
    </row>
    <row r="764" spans="1:4" x14ac:dyDescent="0.35">
      <c r="A764" s="49">
        <v>42598</v>
      </c>
      <c r="B764" s="50">
        <v>3.0394999999999999</v>
      </c>
      <c r="C764" s="50">
        <v>3.0776500000000002</v>
      </c>
      <c r="D764" s="50">
        <v>3.1471399999999998</v>
      </c>
    </row>
    <row r="765" spans="1:4" x14ac:dyDescent="0.35">
      <c r="A765" s="49">
        <v>42605</v>
      </c>
      <c r="B765" s="50">
        <v>3.0482300000000002</v>
      </c>
      <c r="C765" s="50">
        <v>3.1150799999999998</v>
      </c>
      <c r="D765" s="50">
        <v>3.1605099999999999</v>
      </c>
    </row>
    <row r="766" spans="1:4" x14ac:dyDescent="0.35">
      <c r="A766" s="49">
        <v>42612</v>
      </c>
      <c r="B766" s="50">
        <v>3.0692499999999998</v>
      </c>
      <c r="C766" s="50">
        <v>3.1476000000000002</v>
      </c>
      <c r="D766" s="50">
        <v>3.1865600000000001</v>
      </c>
    </row>
    <row r="767" spans="1:4" x14ac:dyDescent="0.35">
      <c r="A767" s="49">
        <v>42588</v>
      </c>
      <c r="B767" s="50">
        <v>3.0876899999999998</v>
      </c>
      <c r="C767" s="50">
        <v>3.1445099999999999</v>
      </c>
      <c r="D767" s="50">
        <v>3.1988300000000001</v>
      </c>
    </row>
    <row r="768" spans="1:4" x14ac:dyDescent="0.35">
      <c r="A768" s="49">
        <v>42595</v>
      </c>
      <c r="B768" s="50">
        <v>3.04508</v>
      </c>
      <c r="C768" s="50">
        <v>3.1226500000000001</v>
      </c>
      <c r="D768" s="50">
        <v>3.19163</v>
      </c>
    </row>
    <row r="769" spans="1:4" x14ac:dyDescent="0.35">
      <c r="A769" s="49">
        <v>42633</v>
      </c>
      <c r="B769" s="50">
        <v>3.0516899999999998</v>
      </c>
      <c r="C769" s="50">
        <v>3.1249899999999999</v>
      </c>
      <c r="D769" s="50">
        <v>3.1814900000000002</v>
      </c>
    </row>
    <row r="770" spans="1:4" x14ac:dyDescent="0.35">
      <c r="A770" s="49">
        <v>42640</v>
      </c>
      <c r="B770" s="50">
        <v>3.052</v>
      </c>
      <c r="C770" s="50">
        <v>3.125</v>
      </c>
      <c r="D770" s="50">
        <v>3.2</v>
      </c>
    </row>
    <row r="771" spans="1:4" x14ac:dyDescent="0.35">
      <c r="A771" s="49">
        <v>42647</v>
      </c>
      <c r="B771" s="50">
        <v>3.06928</v>
      </c>
      <c r="C771" s="50">
        <v>3.1179399999999999</v>
      </c>
      <c r="D771" s="50">
        <v>3.1970399999999999</v>
      </c>
    </row>
    <row r="772" spans="1:4" x14ac:dyDescent="0.35">
      <c r="A772" s="49">
        <v>42654</v>
      </c>
      <c r="B772" s="50">
        <v>3.0645699999999998</v>
      </c>
      <c r="C772" s="50">
        <v>3.09985</v>
      </c>
      <c r="D772" s="50">
        <v>3.1905299999999999</v>
      </c>
    </row>
    <row r="773" spans="1:4" x14ac:dyDescent="0.35">
      <c r="A773" s="49">
        <v>42661</v>
      </c>
      <c r="B773" s="50">
        <v>3.0189900000000001</v>
      </c>
      <c r="C773" s="50">
        <v>3.0468999999999999</v>
      </c>
      <c r="D773" s="50">
        <v>3.15537</v>
      </c>
    </row>
    <row r="774" spans="1:4" x14ac:dyDescent="0.35">
      <c r="A774" s="49">
        <v>42668</v>
      </c>
      <c r="B774" s="50">
        <v>2.95167</v>
      </c>
      <c r="C774" s="50">
        <v>3.04427</v>
      </c>
      <c r="D774" s="50">
        <v>3.1380699999999999</v>
      </c>
    </row>
    <row r="775" spans="1:4" x14ac:dyDescent="0.35">
      <c r="A775" s="49">
        <v>42675</v>
      </c>
      <c r="B775" s="50">
        <v>3.0047299999999999</v>
      </c>
      <c r="C775" s="50">
        <v>3.0937899999999998</v>
      </c>
      <c r="D775" s="50">
        <v>3.20059</v>
      </c>
    </row>
    <row r="776" spans="1:4" x14ac:dyDescent="0.35">
      <c r="A776" s="49">
        <v>42682</v>
      </c>
      <c r="B776" s="50">
        <v>3.0548299999999999</v>
      </c>
      <c r="C776" s="50">
        <v>3.0793400000000002</v>
      </c>
      <c r="D776" s="50">
        <v>3.2776299999999998</v>
      </c>
    </row>
    <row r="777" spans="1:4" x14ac:dyDescent="0.35">
      <c r="A777" s="49">
        <v>42689</v>
      </c>
      <c r="B777" s="50">
        <v>3.1271300000000002</v>
      </c>
      <c r="C777" s="50">
        <v>3.20743</v>
      </c>
      <c r="D777" s="50">
        <v>3.4270100000000001</v>
      </c>
    </row>
    <row r="778" spans="1:4" x14ac:dyDescent="0.35">
      <c r="A778" s="49">
        <v>42696</v>
      </c>
      <c r="B778" s="50">
        <v>3.1271300000000002</v>
      </c>
      <c r="C778" s="50">
        <v>3.2934600000000001</v>
      </c>
      <c r="D778" s="50">
        <v>3.5317500000000002</v>
      </c>
    </row>
    <row r="779" spans="1:4" x14ac:dyDescent="0.35">
      <c r="A779" s="49">
        <v>42703</v>
      </c>
      <c r="B779" s="50">
        <v>3.1944400000000002</v>
      </c>
      <c r="C779" s="50">
        <v>3.2905199999999999</v>
      </c>
      <c r="D779" s="50">
        <v>3.4838399999999998</v>
      </c>
    </row>
    <row r="780" spans="1:4" x14ac:dyDescent="0.35">
      <c r="A780" s="49">
        <v>42710</v>
      </c>
      <c r="B780" s="50">
        <v>3.1984300000000001</v>
      </c>
      <c r="C780" s="50">
        <v>3.31027</v>
      </c>
      <c r="D780" s="50">
        <v>3.50685</v>
      </c>
    </row>
    <row r="781" spans="1:4" x14ac:dyDescent="0.35">
      <c r="A781" s="49">
        <v>42717</v>
      </c>
      <c r="B781" s="50">
        <v>3.16757</v>
      </c>
      <c r="C781" s="50">
        <v>3.29162</v>
      </c>
      <c r="D781" s="50">
        <v>3.4872299999999998</v>
      </c>
    </row>
    <row r="782" spans="1:4" x14ac:dyDescent="0.35">
      <c r="A782" s="49">
        <v>42724</v>
      </c>
      <c r="B782" s="50">
        <v>3.1493500000000001</v>
      </c>
      <c r="C782" s="50">
        <v>3.3143099999999999</v>
      </c>
      <c r="D782" s="50">
        <v>3.46563</v>
      </c>
    </row>
    <row r="783" spans="1:4" x14ac:dyDescent="0.35">
      <c r="A783" s="49">
        <v>42731</v>
      </c>
      <c r="B783" s="50">
        <v>3.1987100000000002</v>
      </c>
      <c r="C783" s="50">
        <v>3.2832699999999999</v>
      </c>
      <c r="D783" s="50">
        <v>3.5041699999999998</v>
      </c>
    </row>
    <row r="784" spans="1:4" x14ac:dyDescent="0.35">
      <c r="A784" s="49">
        <v>42738</v>
      </c>
      <c r="B784" s="50">
        <v>3.2085900000000001</v>
      </c>
      <c r="C784" s="50">
        <v>3.34721</v>
      </c>
      <c r="D784" s="50">
        <v>3.5089399999999999</v>
      </c>
    </row>
    <row r="785" spans="1:4" x14ac:dyDescent="0.35">
      <c r="A785" s="49">
        <v>42745</v>
      </c>
      <c r="B785" s="50">
        <v>3.2085900000000001</v>
      </c>
      <c r="C785" s="50">
        <v>3.34721</v>
      </c>
      <c r="D785" s="50">
        <v>3.5089399999999999</v>
      </c>
    </row>
    <row r="786" spans="1:4" x14ac:dyDescent="0.35">
      <c r="A786" s="49">
        <v>42752</v>
      </c>
      <c r="B786" s="50">
        <v>3.3587199999999999</v>
      </c>
      <c r="C786" s="50">
        <v>3.4994800000000001</v>
      </c>
      <c r="D786" s="50">
        <v>3.6246</v>
      </c>
    </row>
    <row r="787" spans="1:4" x14ac:dyDescent="0.35">
      <c r="A787" s="49">
        <v>42759</v>
      </c>
      <c r="B787" s="50">
        <v>3.4546299999999999</v>
      </c>
      <c r="C787" s="50">
        <v>3.5674700000000001</v>
      </c>
      <c r="D787" s="50">
        <v>3.6924899999999998</v>
      </c>
    </row>
    <row r="788" spans="1:4" x14ac:dyDescent="0.35">
      <c r="A788" s="49">
        <v>42766</v>
      </c>
      <c r="B788" s="50">
        <v>3.48231</v>
      </c>
      <c r="C788" s="50">
        <v>3.6275499999999998</v>
      </c>
      <c r="D788" s="50">
        <v>3.7232699999999999</v>
      </c>
    </row>
    <row r="789" spans="1:4" x14ac:dyDescent="0.35">
      <c r="A789" s="49">
        <v>42773</v>
      </c>
      <c r="B789" s="50">
        <v>3.5314399999999999</v>
      </c>
      <c r="C789" s="50">
        <v>3.63897</v>
      </c>
      <c r="D789" s="50">
        <v>3.7492999999999999</v>
      </c>
    </row>
    <row r="790" spans="1:4" x14ac:dyDescent="0.35">
      <c r="A790" s="49">
        <v>42780</v>
      </c>
      <c r="B790" s="50">
        <v>3.6552099999999998</v>
      </c>
      <c r="C790" s="50">
        <v>3.7751800000000002</v>
      </c>
      <c r="D790" s="50">
        <v>3.83243</v>
      </c>
    </row>
    <row r="791" spans="1:4" x14ac:dyDescent="0.35">
      <c r="A791" s="49">
        <v>42787</v>
      </c>
      <c r="B791" s="50">
        <v>3.6945700000000001</v>
      </c>
      <c r="C791" s="50">
        <v>3.7708200000000001</v>
      </c>
      <c r="D791" s="50">
        <v>3.8478500000000002</v>
      </c>
    </row>
    <row r="792" spans="1:4" x14ac:dyDescent="0.35">
      <c r="A792" s="49">
        <v>42794</v>
      </c>
      <c r="B792" s="50">
        <v>3.7010999999999998</v>
      </c>
      <c r="C792" s="50">
        <v>3.7522899999999999</v>
      </c>
      <c r="D792" s="50">
        <v>3.8306399999999998</v>
      </c>
    </row>
    <row r="793" spans="1:4" x14ac:dyDescent="0.35">
      <c r="A793" s="49">
        <v>42801</v>
      </c>
      <c r="B793" s="50">
        <v>3.6236899999999999</v>
      </c>
      <c r="C793" s="50">
        <v>3.7059899999999999</v>
      </c>
      <c r="D793" s="50">
        <v>3.8330000000000002</v>
      </c>
    </row>
    <row r="794" spans="1:4" x14ac:dyDescent="0.35">
      <c r="A794" s="49">
        <v>42808</v>
      </c>
      <c r="B794" s="50">
        <v>3.6932499999999999</v>
      </c>
      <c r="C794" s="50">
        <v>3.76295</v>
      </c>
      <c r="D794" s="50">
        <v>3.8741500000000002</v>
      </c>
    </row>
    <row r="795" spans="1:4" x14ac:dyDescent="0.35">
      <c r="A795" s="49">
        <v>42815</v>
      </c>
      <c r="B795" s="50">
        <v>3.6534499999999999</v>
      </c>
      <c r="C795" s="50">
        <v>3.7189299999999998</v>
      </c>
      <c r="D795" s="50">
        <v>3.8830800000000001</v>
      </c>
    </row>
    <row r="796" spans="1:4" x14ac:dyDescent="0.35">
      <c r="A796" s="49">
        <v>42822</v>
      </c>
      <c r="B796" s="50">
        <v>3.6758299999999999</v>
      </c>
      <c r="C796" s="50">
        <v>3.7421700000000002</v>
      </c>
      <c r="D796" s="50">
        <v>3.8366799999999999</v>
      </c>
    </row>
    <row r="797" spans="1:4" x14ac:dyDescent="0.35">
      <c r="A797" s="49">
        <v>42829</v>
      </c>
      <c r="B797" s="50">
        <v>3.6912500000000001</v>
      </c>
      <c r="C797" s="50">
        <v>3.7457400000000001</v>
      </c>
      <c r="D797" s="50">
        <v>3.8445299999999998</v>
      </c>
    </row>
    <row r="798" spans="1:4" x14ac:dyDescent="0.35">
      <c r="A798" s="49">
        <v>42836</v>
      </c>
      <c r="B798" s="50">
        <v>3.7351299999999998</v>
      </c>
      <c r="C798" s="50">
        <v>3.7990699999999999</v>
      </c>
      <c r="D798" s="50">
        <v>3.8997700000000002</v>
      </c>
    </row>
    <row r="799" spans="1:4" x14ac:dyDescent="0.35">
      <c r="A799" s="49">
        <v>42843</v>
      </c>
      <c r="B799" s="50">
        <v>3.7878500000000002</v>
      </c>
      <c r="C799" s="50">
        <v>3.8197999999999999</v>
      </c>
      <c r="D799" s="50">
        <v>3.94251</v>
      </c>
    </row>
    <row r="800" spans="1:4" x14ac:dyDescent="0.35">
      <c r="A800" s="49">
        <v>42850</v>
      </c>
      <c r="B800" s="50">
        <v>3.8541500000000002</v>
      </c>
      <c r="C800" s="50">
        <v>3.8982399999999999</v>
      </c>
      <c r="D800" s="50">
        <v>3.9975100000000001</v>
      </c>
    </row>
    <row r="801" spans="1:4" x14ac:dyDescent="0.35">
      <c r="A801" s="49">
        <v>42857</v>
      </c>
      <c r="B801" s="50">
        <v>3.8897599999999999</v>
      </c>
      <c r="C801" s="50">
        <v>3.9495100000000001</v>
      </c>
      <c r="D801" s="50">
        <v>4.0458100000000004</v>
      </c>
    </row>
    <row r="802" spans="1:4" x14ac:dyDescent="0.35">
      <c r="A802" s="49">
        <v>42864</v>
      </c>
      <c r="B802" s="50">
        <v>3.8650600000000002</v>
      </c>
      <c r="C802" s="50">
        <v>3.9911599999999998</v>
      </c>
      <c r="D802" s="50">
        <v>4.0632099999999998</v>
      </c>
    </row>
    <row r="803" spans="1:4" x14ac:dyDescent="0.35">
      <c r="A803" s="49">
        <v>42871</v>
      </c>
      <c r="B803" s="50">
        <v>3.8498600000000001</v>
      </c>
      <c r="C803" s="50">
        <v>3.9218099999999998</v>
      </c>
      <c r="D803" s="50">
        <v>4.00474</v>
      </c>
    </row>
    <row r="804" spans="1:4" x14ac:dyDescent="0.35">
      <c r="A804" s="49">
        <v>42878</v>
      </c>
      <c r="B804" s="50">
        <v>3.7702200000000001</v>
      </c>
      <c r="C804" s="50">
        <v>3.8722400000000001</v>
      </c>
      <c r="D804" s="50">
        <v>4.0694400000000002</v>
      </c>
    </row>
    <row r="805" spans="1:4" x14ac:dyDescent="0.35">
      <c r="A805" s="49">
        <v>42885</v>
      </c>
      <c r="B805" s="50">
        <v>3.8176999999999999</v>
      </c>
      <c r="C805" s="50">
        <v>3.8748200000000002</v>
      </c>
      <c r="D805" s="50">
        <v>3.9706299999999999</v>
      </c>
    </row>
    <row r="806" spans="1:4" x14ac:dyDescent="0.35">
      <c r="A806" s="49">
        <v>42892</v>
      </c>
      <c r="B806" s="50">
        <v>3.8336999999999999</v>
      </c>
      <c r="C806" s="50">
        <v>3.8652799999999998</v>
      </c>
      <c r="D806" s="50">
        <v>3.9780799999999998</v>
      </c>
    </row>
    <row r="807" spans="1:4" x14ac:dyDescent="0.35">
      <c r="A807" s="49">
        <v>42899</v>
      </c>
      <c r="B807" s="50">
        <v>3.82369</v>
      </c>
      <c r="C807" s="50">
        <v>3.8376199999999998</v>
      </c>
      <c r="D807" s="50">
        <v>3.9737300000000002</v>
      </c>
    </row>
    <row r="808" spans="1:4" x14ac:dyDescent="0.35">
      <c r="A808" s="49">
        <v>42906</v>
      </c>
      <c r="B808" s="50">
        <v>3.77617</v>
      </c>
      <c r="C808" s="50">
        <v>3.8157700000000001</v>
      </c>
      <c r="D808" s="50">
        <v>3.9109799999999999</v>
      </c>
    </row>
    <row r="809" spans="1:4" x14ac:dyDescent="0.35">
      <c r="A809" s="49">
        <v>42913</v>
      </c>
      <c r="B809" s="50">
        <v>3.7499099999999999</v>
      </c>
      <c r="C809" s="50">
        <v>3.7670599999999999</v>
      </c>
      <c r="D809" s="50">
        <v>3.9362499999999998</v>
      </c>
    </row>
    <row r="810" spans="1:4" x14ac:dyDescent="0.35">
      <c r="A810" s="49">
        <v>42920</v>
      </c>
      <c r="B810" s="50">
        <v>3.7548300000000001</v>
      </c>
      <c r="C810" s="50">
        <v>3.7506599999999999</v>
      </c>
      <c r="D810" s="50">
        <v>3.8831099999999998</v>
      </c>
    </row>
    <row r="811" spans="1:4" x14ac:dyDescent="0.35">
      <c r="A811" s="49">
        <v>42927</v>
      </c>
      <c r="B811" s="50">
        <v>3.5714100000000002</v>
      </c>
      <c r="C811" s="50">
        <v>3.6439300000000001</v>
      </c>
      <c r="D811" s="50">
        <v>3.8069700000000002</v>
      </c>
    </row>
    <row r="812" spans="1:4" x14ac:dyDescent="0.35">
      <c r="A812" s="49">
        <v>42934</v>
      </c>
      <c r="B812" s="50">
        <v>3.5649299999999999</v>
      </c>
      <c r="C812" s="50">
        <v>3.6089099999999998</v>
      </c>
      <c r="D812" s="50">
        <v>3.7557999999999998</v>
      </c>
    </row>
    <row r="813" spans="1:4" x14ac:dyDescent="0.35">
      <c r="A813" s="49">
        <v>42941</v>
      </c>
      <c r="B813" s="50">
        <v>3.64906</v>
      </c>
      <c r="C813" s="50">
        <v>3.6862499999999998</v>
      </c>
      <c r="D813" s="50">
        <v>3.7831800000000002</v>
      </c>
    </row>
    <row r="814" spans="1:4" x14ac:dyDescent="0.35">
      <c r="A814" s="49">
        <v>42948</v>
      </c>
      <c r="B814" s="50">
        <v>3.6984599999999999</v>
      </c>
      <c r="C814" s="50">
        <v>3.7235999999999998</v>
      </c>
      <c r="D814" s="50">
        <v>3.7947500000000001</v>
      </c>
    </row>
    <row r="815" spans="1:4" x14ac:dyDescent="0.35">
      <c r="A815" s="49">
        <v>42955</v>
      </c>
      <c r="B815" s="50">
        <v>3.6863899999999998</v>
      </c>
      <c r="C815" s="50">
        <v>3.77</v>
      </c>
      <c r="D815" s="50">
        <v>3.8289499999999999</v>
      </c>
    </row>
    <row r="816" spans="1:4" x14ac:dyDescent="0.35">
      <c r="A816" s="49">
        <v>42962</v>
      </c>
      <c r="B816" s="50">
        <v>3.7021099999999998</v>
      </c>
      <c r="C816" s="50">
        <v>3.7391999999999999</v>
      </c>
      <c r="D816" s="50">
        <v>3.8258200000000002</v>
      </c>
    </row>
    <row r="817" spans="1:4" x14ac:dyDescent="0.35">
      <c r="A817" s="49">
        <v>42969</v>
      </c>
      <c r="B817" s="50">
        <v>3.6964800000000002</v>
      </c>
      <c r="C817" s="50">
        <v>3.7462800000000001</v>
      </c>
      <c r="D817" s="50">
        <v>3.8164600000000002</v>
      </c>
    </row>
    <row r="818" spans="1:4" x14ac:dyDescent="0.35">
      <c r="A818" s="49">
        <v>42976</v>
      </c>
      <c r="B818" s="50">
        <v>3.6478799999999998</v>
      </c>
      <c r="C818" s="50">
        <v>3.7414200000000002</v>
      </c>
      <c r="D818" s="50">
        <v>3.82341</v>
      </c>
    </row>
    <row r="819" spans="1:4" x14ac:dyDescent="0.35">
      <c r="A819" s="49">
        <v>42983</v>
      </c>
      <c r="B819" s="50">
        <v>3.59755</v>
      </c>
      <c r="C819" s="50">
        <v>3.71272</v>
      </c>
      <c r="D819" s="50">
        <v>3.8041800000000001</v>
      </c>
    </row>
    <row r="820" spans="1:4" x14ac:dyDescent="0.35">
      <c r="A820" s="49">
        <v>42990</v>
      </c>
      <c r="B820" s="50">
        <v>3.62093</v>
      </c>
      <c r="C820" s="50">
        <v>3.6345000000000001</v>
      </c>
      <c r="D820" s="50">
        <v>3.7626599999999999</v>
      </c>
    </row>
    <row r="821" spans="1:4" x14ac:dyDescent="0.35">
      <c r="A821" s="49">
        <v>42997</v>
      </c>
      <c r="B821" s="50">
        <v>3.5972</v>
      </c>
      <c r="C821" s="50">
        <v>3.6348699999999998</v>
      </c>
      <c r="D821" s="50">
        <v>3.6929699999999999</v>
      </c>
    </row>
    <row r="822" spans="1:4" x14ac:dyDescent="0.35">
      <c r="A822" s="49">
        <v>43004</v>
      </c>
      <c r="B822" s="50">
        <v>3.5906799999999999</v>
      </c>
      <c r="C822" s="50">
        <v>3.6210800000000001</v>
      </c>
      <c r="D822" s="50">
        <v>3.69855</v>
      </c>
    </row>
    <row r="823" spans="1:4" x14ac:dyDescent="0.35">
      <c r="A823" s="49">
        <v>43011</v>
      </c>
      <c r="B823" s="50">
        <v>3.6437499999999998</v>
      </c>
      <c r="C823" s="50">
        <v>3.6707700000000001</v>
      </c>
      <c r="D823" s="50">
        <v>3.7455500000000002</v>
      </c>
    </row>
    <row r="824" spans="1:4" x14ac:dyDescent="0.35">
      <c r="A824" s="49">
        <v>43018</v>
      </c>
      <c r="B824" s="50">
        <v>3.6481599999999998</v>
      </c>
      <c r="C824" s="50">
        <v>3.7071499999999999</v>
      </c>
      <c r="D824" s="50">
        <v>3.7918099999999999</v>
      </c>
    </row>
    <row r="825" spans="1:4" x14ac:dyDescent="0.35">
      <c r="A825" s="49">
        <v>43025</v>
      </c>
      <c r="B825" s="50">
        <v>3.5967099999999999</v>
      </c>
      <c r="C825" s="50">
        <v>3.68499</v>
      </c>
      <c r="D825" s="50">
        <v>3.7712300000000001</v>
      </c>
    </row>
    <row r="826" spans="1:4" x14ac:dyDescent="0.35">
      <c r="A826" s="49">
        <v>43032</v>
      </c>
      <c r="B826" s="50">
        <v>3.5949599999999999</v>
      </c>
      <c r="C826" s="50">
        <v>3.64981</v>
      </c>
      <c r="D826" s="50">
        <v>3.7427700000000002</v>
      </c>
    </row>
    <row r="827" spans="1:4" x14ac:dyDescent="0.35">
      <c r="A827" s="49">
        <v>43039</v>
      </c>
      <c r="B827" s="50">
        <v>3.6028600000000002</v>
      </c>
      <c r="C827" s="50">
        <v>3.6480800000000002</v>
      </c>
      <c r="D827" s="50">
        <v>3.7118500000000001</v>
      </c>
    </row>
    <row r="828" spans="1:4" x14ac:dyDescent="0.35">
      <c r="A828" s="49">
        <v>43046</v>
      </c>
      <c r="B828" s="50">
        <v>3.4209800000000001</v>
      </c>
      <c r="C828" s="50">
        <v>3.5302799999999999</v>
      </c>
      <c r="D828" s="50">
        <v>3.6175199999999998</v>
      </c>
    </row>
    <row r="829" spans="1:4" x14ac:dyDescent="0.35">
      <c r="A829" s="49">
        <v>43053</v>
      </c>
      <c r="B829" s="50">
        <v>3.3403499999999999</v>
      </c>
      <c r="C829" s="50">
        <v>3.4395600000000002</v>
      </c>
      <c r="D829" s="50">
        <v>3.5555500000000002</v>
      </c>
    </row>
    <row r="830" spans="1:4" x14ac:dyDescent="0.35">
      <c r="A830" s="49">
        <v>43060</v>
      </c>
      <c r="B830" s="50">
        <v>3.2915199999999998</v>
      </c>
      <c r="C830" s="50">
        <v>3.4650099999999999</v>
      </c>
      <c r="D830" s="50">
        <v>3.59762</v>
      </c>
    </row>
    <row r="831" spans="1:4" x14ac:dyDescent="0.35">
      <c r="A831" s="49">
        <v>43067</v>
      </c>
      <c r="B831" s="50">
        <v>3.3254999999999999</v>
      </c>
      <c r="C831" s="50">
        <v>3.4752200000000002</v>
      </c>
      <c r="D831" s="50">
        <v>3.5676600000000001</v>
      </c>
    </row>
    <row r="832" spans="1:4" x14ac:dyDescent="0.35">
      <c r="A832" s="49">
        <v>43074</v>
      </c>
      <c r="B832" s="50">
        <v>3.4647100000000002</v>
      </c>
      <c r="C832" s="50">
        <v>3.48868</v>
      </c>
      <c r="D832" s="50">
        <v>3.5997599999999998</v>
      </c>
    </row>
    <row r="833" spans="1:4" x14ac:dyDescent="0.35">
      <c r="A833" s="49">
        <v>43081</v>
      </c>
      <c r="B833" s="50">
        <v>3.4154200000000001</v>
      </c>
      <c r="C833" s="50">
        <v>3.4759799999999998</v>
      </c>
      <c r="D833" s="50">
        <v>3.6069900000000001</v>
      </c>
    </row>
    <row r="834" spans="1:4" x14ac:dyDescent="0.35">
      <c r="A834" s="49">
        <v>43088</v>
      </c>
      <c r="B834" s="50">
        <v>3.3191899999999999</v>
      </c>
      <c r="C834" s="50">
        <v>3.5012099999999999</v>
      </c>
      <c r="D834" s="50">
        <v>3.5967199999999999</v>
      </c>
    </row>
    <row r="835" spans="1:4" x14ac:dyDescent="0.35">
      <c r="A835" s="49">
        <v>43095</v>
      </c>
      <c r="B835" s="50">
        <v>3.44034</v>
      </c>
      <c r="C835" s="50">
        <v>3.5120800000000001</v>
      </c>
      <c r="D835" s="50">
        <v>3.6428699999999998</v>
      </c>
    </row>
    <row r="836" spans="1:4" x14ac:dyDescent="0.35">
      <c r="A836" s="49">
        <v>43102</v>
      </c>
      <c r="B836" s="50">
        <v>3.3915000000000002</v>
      </c>
      <c r="C836" s="50">
        <v>3.52589</v>
      </c>
      <c r="D836" s="50">
        <v>3.6316600000000001</v>
      </c>
    </row>
    <row r="837" spans="1:4" x14ac:dyDescent="0.35">
      <c r="A837" s="49">
        <v>43109</v>
      </c>
      <c r="B837" s="50">
        <v>3.49451</v>
      </c>
      <c r="C837" s="50">
        <v>3.5410200000000001</v>
      </c>
      <c r="D837" s="50">
        <v>3.6578599999999999</v>
      </c>
    </row>
    <row r="838" spans="1:4" x14ac:dyDescent="0.35">
      <c r="A838" s="49">
        <v>43116</v>
      </c>
      <c r="B838" s="50">
        <v>3.4063599999999998</v>
      </c>
      <c r="C838" s="50">
        <v>3.5434899999999998</v>
      </c>
      <c r="D838" s="50">
        <v>3.6939299999999999</v>
      </c>
    </row>
    <row r="839" spans="1:4" x14ac:dyDescent="0.35">
      <c r="A839" s="49">
        <v>43123</v>
      </c>
      <c r="B839" s="50">
        <v>3.3677800000000002</v>
      </c>
      <c r="C839" s="50">
        <v>3.5230000000000001</v>
      </c>
      <c r="D839" s="50">
        <v>3.6409600000000002</v>
      </c>
    </row>
    <row r="840" spans="1:4" x14ac:dyDescent="0.35">
      <c r="A840" s="49">
        <v>43130</v>
      </c>
      <c r="B840" s="50">
        <v>3.26322</v>
      </c>
      <c r="C840" s="50">
        <v>3.46882</v>
      </c>
      <c r="D840" s="50">
        <v>3.6501800000000002</v>
      </c>
    </row>
    <row r="841" spans="1:4" x14ac:dyDescent="0.35">
      <c r="A841" s="49">
        <v>43137</v>
      </c>
      <c r="B841" s="50">
        <v>3.3017699999999999</v>
      </c>
      <c r="C841" s="50">
        <v>3.4133399999999998</v>
      </c>
      <c r="D841" s="50">
        <v>3.59964</v>
      </c>
    </row>
    <row r="842" spans="1:4" x14ac:dyDescent="0.35">
      <c r="A842" s="49">
        <v>43144</v>
      </c>
      <c r="B842" s="50">
        <v>3.2802699999999998</v>
      </c>
      <c r="C842" s="50">
        <v>3.3796300000000001</v>
      </c>
      <c r="D842" s="50">
        <v>3.6506099999999999</v>
      </c>
    </row>
    <row r="843" spans="1:4" x14ac:dyDescent="0.35">
      <c r="A843" s="49">
        <v>43151</v>
      </c>
      <c r="B843" s="50">
        <v>3.1906300000000001</v>
      </c>
      <c r="C843" s="50">
        <v>3.2996599999999998</v>
      </c>
      <c r="D843" s="50">
        <v>3.476</v>
      </c>
    </row>
    <row r="844" spans="1:4" x14ac:dyDescent="0.35">
      <c r="A844" s="49">
        <v>43158</v>
      </c>
      <c r="B844" s="50">
        <v>2.9039000000000001</v>
      </c>
      <c r="C844" s="50">
        <v>3.1503100000000002</v>
      </c>
      <c r="D844" s="50">
        <v>3.3925900000000002</v>
      </c>
    </row>
    <row r="845" spans="1:4" x14ac:dyDescent="0.35">
      <c r="A845" s="49">
        <v>43165</v>
      </c>
      <c r="B845" s="50">
        <v>2.8045399999999998</v>
      </c>
      <c r="C845" s="50">
        <v>3.0179100000000001</v>
      </c>
      <c r="D845" s="50">
        <v>3.2741400000000001</v>
      </c>
    </row>
    <row r="846" spans="1:4" x14ac:dyDescent="0.35">
      <c r="A846" s="49">
        <v>43172</v>
      </c>
      <c r="B846" s="50">
        <v>2.67604</v>
      </c>
      <c r="C846" s="50">
        <v>2.92</v>
      </c>
      <c r="D846" s="50">
        <v>3.0790600000000001</v>
      </c>
    </row>
    <row r="847" spans="1:4" x14ac:dyDescent="0.35">
      <c r="A847" s="49">
        <v>43179</v>
      </c>
      <c r="B847" s="50">
        <v>2.6387</v>
      </c>
      <c r="C847" s="50">
        <v>2.7804700000000002</v>
      </c>
      <c r="D847" s="50">
        <v>2.99804</v>
      </c>
    </row>
    <row r="848" spans="1:4" x14ac:dyDescent="0.35">
      <c r="A848" s="49">
        <v>43186</v>
      </c>
      <c r="B848" s="50">
        <v>2.7096200000000001</v>
      </c>
      <c r="C848" s="50">
        <v>2.8174800000000002</v>
      </c>
      <c r="D848" s="50">
        <v>3.0694900000000001</v>
      </c>
    </row>
    <row r="849" spans="1:4" x14ac:dyDescent="0.35">
      <c r="A849" s="49">
        <v>43193</v>
      </c>
      <c r="B849" s="50">
        <v>2.7061899999999999</v>
      </c>
      <c r="C849" s="50">
        <v>2.8397600000000001</v>
      </c>
      <c r="D849" s="50">
        <v>3.0482999999999998</v>
      </c>
    </row>
    <row r="850" spans="1:4" x14ac:dyDescent="0.35">
      <c r="A850" s="49">
        <v>43200</v>
      </c>
      <c r="B850" s="50">
        <v>2.6469800000000001</v>
      </c>
      <c r="C850" s="50">
        <v>2.8234300000000001</v>
      </c>
      <c r="D850" s="50">
        <v>3.09477</v>
      </c>
    </row>
    <row r="851" spans="1:4" x14ac:dyDescent="0.35">
      <c r="A851" s="49">
        <v>43207</v>
      </c>
      <c r="B851" s="50">
        <v>2.5958600000000001</v>
      </c>
      <c r="C851" s="50">
        <v>2.7743699999999998</v>
      </c>
      <c r="D851" s="50">
        <v>3.0043799999999998</v>
      </c>
    </row>
    <row r="852" spans="1:4" x14ac:dyDescent="0.35">
      <c r="A852" s="49">
        <v>43214</v>
      </c>
      <c r="B852" s="50">
        <v>2.51065</v>
      </c>
      <c r="C852" s="50">
        <v>2.5377000000000001</v>
      </c>
      <c r="D852" s="50">
        <v>2.94658</v>
      </c>
    </row>
    <row r="853" spans="1:4" x14ac:dyDescent="0.35">
      <c r="A853" s="49">
        <v>43221</v>
      </c>
      <c r="B853" s="50">
        <v>2.3542200000000002</v>
      </c>
      <c r="C853" s="50">
        <v>2.5259800000000001</v>
      </c>
      <c r="D853" s="50">
        <v>2.8277100000000002</v>
      </c>
    </row>
    <row r="854" spans="1:4" x14ac:dyDescent="0.35">
      <c r="A854" s="49">
        <v>43228</v>
      </c>
      <c r="B854" s="50">
        <v>2.31698</v>
      </c>
      <c r="C854" s="50">
        <v>2.3681999999999999</v>
      </c>
      <c r="D854" s="50">
        <v>2.7184400000000002</v>
      </c>
    </row>
    <row r="855" spans="1:4" x14ac:dyDescent="0.35">
      <c r="A855" s="49">
        <v>43235</v>
      </c>
      <c r="B855" s="50">
        <v>2.1885599999999998</v>
      </c>
      <c r="C855" s="50">
        <v>2.2482000000000002</v>
      </c>
      <c r="D855" s="50">
        <v>2.6899500000000001</v>
      </c>
    </row>
    <row r="856" spans="1:4" x14ac:dyDescent="0.35">
      <c r="A856" s="49">
        <v>43242</v>
      </c>
      <c r="B856" s="50">
        <v>2.1282899999999998</v>
      </c>
      <c r="C856" s="50">
        <v>2.2656399999999999</v>
      </c>
      <c r="D856" s="50">
        <v>2.5388099999999998</v>
      </c>
    </row>
    <row r="857" spans="1:4" x14ac:dyDescent="0.35">
      <c r="A857" s="49">
        <v>43249</v>
      </c>
      <c r="B857" s="50">
        <v>2.1705199999999998</v>
      </c>
      <c r="C857" s="50">
        <v>2.3354200000000001</v>
      </c>
      <c r="D857" s="50">
        <v>2.5902799999999999</v>
      </c>
    </row>
    <row r="858" spans="1:4" x14ac:dyDescent="0.35">
      <c r="A858" s="49">
        <v>43256</v>
      </c>
      <c r="B858" s="50">
        <v>2.2768199999999998</v>
      </c>
      <c r="C858" s="50">
        <v>2.4670200000000002</v>
      </c>
      <c r="D858" s="50">
        <v>2.7150799999999999</v>
      </c>
    </row>
    <row r="859" spans="1:4" x14ac:dyDescent="0.35">
      <c r="A859" s="49">
        <v>43263</v>
      </c>
      <c r="B859" s="50">
        <v>2.3637700000000001</v>
      </c>
      <c r="C859" s="50">
        <v>2.4413999999999998</v>
      </c>
      <c r="D859" s="50">
        <v>2.8372799999999998</v>
      </c>
    </row>
    <row r="860" spans="1:4" x14ac:dyDescent="0.35">
      <c r="A860" s="49">
        <v>43270</v>
      </c>
      <c r="B860" s="50">
        <v>2.2962799999999999</v>
      </c>
      <c r="C860" s="50">
        <v>2.4592100000000001</v>
      </c>
      <c r="D860" s="50">
        <v>2.8054199999999998</v>
      </c>
    </row>
    <row r="861" spans="1:4" x14ac:dyDescent="0.35">
      <c r="A861" s="49">
        <v>43277</v>
      </c>
      <c r="B861" s="50">
        <v>2.3895900000000001</v>
      </c>
      <c r="C861" s="50">
        <v>2.4944700000000002</v>
      </c>
      <c r="D861" s="50">
        <v>2.7516699999999998</v>
      </c>
    </row>
    <row r="862" spans="1:4" x14ac:dyDescent="0.35">
      <c r="A862" s="49">
        <v>43284</v>
      </c>
      <c r="B862" s="50">
        <v>2.4169999999999998</v>
      </c>
      <c r="C862" s="50">
        <v>2.52616</v>
      </c>
      <c r="D862" s="50">
        <v>2.8205200000000001</v>
      </c>
    </row>
    <row r="863" spans="1:4" x14ac:dyDescent="0.35">
      <c r="A863" s="49">
        <v>43291</v>
      </c>
      <c r="B863" s="50">
        <v>2.4496600000000002</v>
      </c>
      <c r="C863" s="50">
        <v>2.54074</v>
      </c>
      <c r="D863" s="50">
        <v>2.8605299999999998</v>
      </c>
    </row>
    <row r="864" spans="1:4" x14ac:dyDescent="0.35">
      <c r="A864" s="49">
        <v>43298</v>
      </c>
      <c r="B864" s="50">
        <v>2.3851900000000001</v>
      </c>
      <c r="C864" s="50">
        <v>2.5163500000000001</v>
      </c>
      <c r="D864" s="50">
        <v>2.8535300000000001</v>
      </c>
    </row>
    <row r="865" spans="1:4" x14ac:dyDescent="0.35">
      <c r="A865" s="49">
        <v>43305</v>
      </c>
      <c r="B865" s="50">
        <v>2.3089499999999998</v>
      </c>
      <c r="C865" s="50">
        <v>2.4486400000000001</v>
      </c>
      <c r="D865" s="50">
        <v>2.8475199999999998</v>
      </c>
    </row>
    <row r="866" spans="1:4" x14ac:dyDescent="0.35">
      <c r="A866" s="49">
        <v>43312</v>
      </c>
      <c r="B866" s="50">
        <v>2.3422399999999999</v>
      </c>
      <c r="C866" s="50">
        <v>2.4502999999999999</v>
      </c>
      <c r="D866" s="50">
        <v>2.7428599999999999</v>
      </c>
    </row>
    <row r="867" spans="1:4" x14ac:dyDescent="0.35">
      <c r="A867" s="49">
        <v>43319</v>
      </c>
      <c r="B867" s="50">
        <v>2.3790900000000001</v>
      </c>
      <c r="C867" s="50">
        <v>2.4349699999999999</v>
      </c>
      <c r="D867" s="50">
        <v>2.7464</v>
      </c>
    </row>
    <row r="868" spans="1:4" x14ac:dyDescent="0.35">
      <c r="A868" s="49">
        <v>43326</v>
      </c>
      <c r="B868" s="50">
        <v>2.3901400000000002</v>
      </c>
      <c r="C868" s="50">
        <v>2.4628199999999998</v>
      </c>
      <c r="D868" s="50">
        <v>2.7092900000000002</v>
      </c>
    </row>
    <row r="869" spans="1:4" x14ac:dyDescent="0.35">
      <c r="A869" s="49">
        <v>43333</v>
      </c>
      <c r="B869" s="50">
        <v>2.40604</v>
      </c>
      <c r="C869" s="50">
        <v>2.4651100000000001</v>
      </c>
      <c r="D869" s="50">
        <v>2.71774</v>
      </c>
    </row>
    <row r="870" spans="1:4" x14ac:dyDescent="0.35">
      <c r="A870" s="49">
        <v>43340</v>
      </c>
      <c r="B870" s="50">
        <v>2.4710700000000001</v>
      </c>
      <c r="C870" s="50">
        <v>2.53498</v>
      </c>
      <c r="D870" s="50">
        <v>2.7610999999999999</v>
      </c>
    </row>
    <row r="871" spans="1:4" x14ac:dyDescent="0.35">
      <c r="A871" s="49">
        <v>43347</v>
      </c>
      <c r="B871" s="50">
        <v>2.47986</v>
      </c>
      <c r="C871" s="50">
        <v>2.54095</v>
      </c>
      <c r="D871" s="50">
        <v>2.7918799999999999</v>
      </c>
    </row>
    <row r="872" spans="1:4" x14ac:dyDescent="0.35">
      <c r="A872" s="49">
        <v>43354</v>
      </c>
      <c r="B872" s="50">
        <v>2.44679</v>
      </c>
      <c r="C872" s="50">
        <v>2.5126499999999998</v>
      </c>
      <c r="D872" s="50">
        <v>2.7366199999999998</v>
      </c>
    </row>
    <row r="873" spans="1:4" x14ac:dyDescent="0.35">
      <c r="A873" s="49">
        <v>43361</v>
      </c>
      <c r="B873" s="50">
        <v>2.4390000000000001</v>
      </c>
      <c r="C873" s="50">
        <v>2.4992299999999998</v>
      </c>
      <c r="D873" s="50">
        <v>2.7261899999999999</v>
      </c>
    </row>
    <row r="874" spans="1:4" x14ac:dyDescent="0.35">
      <c r="A874" s="49">
        <v>43368</v>
      </c>
      <c r="B874" s="50">
        <v>2.3980899999999998</v>
      </c>
      <c r="C874" s="50">
        <v>2.4815399999999999</v>
      </c>
      <c r="D874" s="50">
        <v>2.7224200000000001</v>
      </c>
    </row>
    <row r="875" spans="1:4" x14ac:dyDescent="0.35">
      <c r="A875" s="49">
        <v>43375</v>
      </c>
      <c r="B875" s="50">
        <v>2.3969900000000002</v>
      </c>
      <c r="C875" s="50">
        <v>2.43974</v>
      </c>
      <c r="D875" s="50">
        <v>2.6741000000000001</v>
      </c>
    </row>
    <row r="876" spans="1:4" x14ac:dyDescent="0.35">
      <c r="A876" s="49">
        <v>43382</v>
      </c>
      <c r="B876" s="50">
        <v>2.3820299999999999</v>
      </c>
      <c r="C876" s="50">
        <v>2.4066200000000002</v>
      </c>
      <c r="D876" s="50">
        <v>2.6534900000000001</v>
      </c>
    </row>
    <row r="877" spans="1:4" x14ac:dyDescent="0.35">
      <c r="A877" s="49">
        <v>43389</v>
      </c>
      <c r="B877" s="50">
        <v>2.3054800000000002</v>
      </c>
      <c r="C877" s="50">
        <v>2.4077999999999999</v>
      </c>
      <c r="D877" s="50">
        <v>2.6297899999999998</v>
      </c>
    </row>
    <row r="878" spans="1:4" x14ac:dyDescent="0.35">
      <c r="A878" s="49">
        <v>43396</v>
      </c>
      <c r="B878" s="50">
        <v>2.30172</v>
      </c>
      <c r="C878" s="50">
        <v>2.36815</v>
      </c>
      <c r="D878" s="50">
        <v>2.64236</v>
      </c>
    </row>
    <row r="879" spans="1:4" x14ac:dyDescent="0.35">
      <c r="A879" s="49">
        <v>43403</v>
      </c>
      <c r="B879" s="50">
        <v>2.3225500000000001</v>
      </c>
      <c r="C879" s="50">
        <v>2.4142600000000001</v>
      </c>
      <c r="D879" s="50">
        <v>2.7791100000000002</v>
      </c>
    </row>
    <row r="880" spans="1:4" x14ac:dyDescent="0.35">
      <c r="A880" s="49">
        <v>43410</v>
      </c>
      <c r="B880" s="50">
        <v>2.34558</v>
      </c>
      <c r="C880" s="50">
        <v>2.4702099999999998</v>
      </c>
      <c r="D880" s="50">
        <v>2.8346100000000001</v>
      </c>
    </row>
    <row r="881" spans="1:4" x14ac:dyDescent="0.35">
      <c r="A881" s="49">
        <v>43417</v>
      </c>
      <c r="B881" s="50">
        <v>2.4183500000000002</v>
      </c>
      <c r="C881" s="50">
        <v>2.4761600000000001</v>
      </c>
      <c r="D881" s="50">
        <v>3.0234700000000001</v>
      </c>
    </row>
    <row r="882" spans="1:4" x14ac:dyDescent="0.35">
      <c r="A882" s="49">
        <v>43424</v>
      </c>
      <c r="B882" s="50">
        <v>2.4221499999999998</v>
      </c>
      <c r="C882" s="50">
        <v>2.5239799999999999</v>
      </c>
      <c r="D882" s="50">
        <v>3.0064099999999998</v>
      </c>
    </row>
    <row r="883" spans="1:4" x14ac:dyDescent="0.35">
      <c r="A883" s="49">
        <v>43431</v>
      </c>
      <c r="B883" s="50">
        <v>2.3765299999999998</v>
      </c>
      <c r="C883" s="50">
        <v>2.5099900000000002</v>
      </c>
      <c r="D883" s="50">
        <v>3.0321199999999999</v>
      </c>
    </row>
    <row r="884" spans="1:4" x14ac:dyDescent="0.35">
      <c r="A884" s="49">
        <v>43438</v>
      </c>
      <c r="B884" s="50">
        <v>2.2797200000000002</v>
      </c>
      <c r="C884" s="50">
        <v>2.4431099999999999</v>
      </c>
      <c r="D884" s="50">
        <v>2.9161000000000001</v>
      </c>
    </row>
    <row r="885" spans="1:4" x14ac:dyDescent="0.35">
      <c r="A885" s="49">
        <v>43445</v>
      </c>
      <c r="B885" s="50">
        <v>2.21157</v>
      </c>
      <c r="C885" s="50">
        <v>2.4924400000000002</v>
      </c>
      <c r="D885" s="50">
        <v>2.7901899999999999</v>
      </c>
    </row>
    <row r="886" spans="1:4" x14ac:dyDescent="0.35">
      <c r="A886" s="49">
        <v>43452</v>
      </c>
      <c r="B886" s="50">
        <v>2.2441200000000001</v>
      </c>
      <c r="C886" s="50">
        <v>2.4752700000000001</v>
      </c>
      <c r="D886" s="50">
        <v>2.76586</v>
      </c>
    </row>
    <row r="887" spans="1:4" x14ac:dyDescent="0.35">
      <c r="A887" s="49">
        <v>43459</v>
      </c>
      <c r="B887" s="50">
        <v>2.2615099999999999</v>
      </c>
      <c r="C887" s="50">
        <v>2.43248</v>
      </c>
      <c r="D887" s="50">
        <v>2.7937400000000001</v>
      </c>
    </row>
    <row r="888" spans="1:4" x14ac:dyDescent="0.35">
      <c r="A888" s="49">
        <v>43466</v>
      </c>
      <c r="B888" s="50">
        <v>2.1943199999999998</v>
      </c>
      <c r="C888" s="50">
        <v>2.4038900000000001</v>
      </c>
      <c r="D888" s="50">
        <v>2.67672</v>
      </c>
    </row>
    <row r="889" spans="1:4" x14ac:dyDescent="0.35">
      <c r="A889" s="49">
        <v>43473</v>
      </c>
      <c r="B889" s="50">
        <v>2.1268699999999998</v>
      </c>
      <c r="C889" s="50">
        <v>2.3937200000000001</v>
      </c>
      <c r="D889" s="50">
        <v>2.6899500000000001</v>
      </c>
    </row>
    <row r="890" spans="1:4" x14ac:dyDescent="0.35">
      <c r="A890" s="49">
        <v>43480</v>
      </c>
      <c r="B890" s="50">
        <v>2.1268199999999999</v>
      </c>
      <c r="C890" s="50">
        <v>2.3532099999999998</v>
      </c>
      <c r="D890" s="50">
        <v>2.7049300000000001</v>
      </c>
    </row>
    <row r="891" spans="1:4" x14ac:dyDescent="0.35">
      <c r="A891" s="49">
        <v>43487</v>
      </c>
      <c r="B891" s="50">
        <v>2.2005300000000001</v>
      </c>
      <c r="C891" s="50">
        <v>2.3683399999999999</v>
      </c>
      <c r="D891" s="50">
        <v>2.67807</v>
      </c>
    </row>
    <row r="892" spans="1:4" x14ac:dyDescent="0.35">
      <c r="A892" s="49">
        <v>43494</v>
      </c>
      <c r="B892" s="50">
        <v>2.1653699999999998</v>
      </c>
      <c r="C892" s="50">
        <v>2.3599600000000001</v>
      </c>
      <c r="D892" s="50">
        <v>2.6749200000000002</v>
      </c>
    </row>
    <row r="893" spans="1:4" x14ac:dyDescent="0.35">
      <c r="A893" s="49">
        <v>43501</v>
      </c>
      <c r="B893" s="50">
        <v>2.1599599999999999</v>
      </c>
      <c r="C893" s="50">
        <v>2.33568</v>
      </c>
      <c r="D893" s="50">
        <v>2.61131</v>
      </c>
    </row>
    <row r="894" spans="1:4" x14ac:dyDescent="0.35">
      <c r="A894" s="49">
        <v>43508</v>
      </c>
      <c r="B894" s="50">
        <v>2.1120700000000001</v>
      </c>
      <c r="C894" s="50">
        <v>2.3430200000000001</v>
      </c>
      <c r="D894" s="50">
        <v>2.61612</v>
      </c>
    </row>
    <row r="895" spans="1:4" x14ac:dyDescent="0.35">
      <c r="A895" s="49">
        <v>43515</v>
      </c>
      <c r="B895" s="50">
        <v>2.0953200000000001</v>
      </c>
      <c r="C895" s="50">
        <v>2.2669700000000002</v>
      </c>
      <c r="D895" s="50">
        <v>2.5946400000000001</v>
      </c>
    </row>
    <row r="896" spans="1:4" x14ac:dyDescent="0.35">
      <c r="A896" s="49">
        <v>43522</v>
      </c>
      <c r="B896" s="50">
        <v>2.0212300000000001</v>
      </c>
      <c r="C896" s="50">
        <v>2.2483</v>
      </c>
      <c r="D896" s="50">
        <v>2.5394000000000001</v>
      </c>
    </row>
    <row r="897" spans="1:4" x14ac:dyDescent="0.35">
      <c r="A897" s="49">
        <v>43529</v>
      </c>
      <c r="B897" s="50">
        <v>1.95509</v>
      </c>
      <c r="C897" s="50">
        <v>2.07945</v>
      </c>
      <c r="D897" s="50">
        <v>2.53288</v>
      </c>
    </row>
    <row r="898" spans="1:4" x14ac:dyDescent="0.35">
      <c r="A898" s="49">
        <v>43536</v>
      </c>
      <c r="B898" s="50">
        <v>1.9265399999999999</v>
      </c>
      <c r="C898" s="50">
        <v>2.2343099999999998</v>
      </c>
      <c r="D898" s="50">
        <v>2.51844</v>
      </c>
    </row>
    <row r="899" spans="1:4" x14ac:dyDescent="0.35">
      <c r="A899" s="49">
        <v>43543</v>
      </c>
      <c r="B899" s="50">
        <v>1.9694100000000001</v>
      </c>
      <c r="C899" s="50">
        <v>2.20926</v>
      </c>
      <c r="D899" s="50">
        <v>2.3780899999999998</v>
      </c>
    </row>
    <row r="900" spans="1:4" x14ac:dyDescent="0.35">
      <c r="A900" s="49">
        <v>43550</v>
      </c>
      <c r="B900" s="50">
        <v>2.0071599999999998</v>
      </c>
      <c r="C900" s="50">
        <v>2.15036</v>
      </c>
      <c r="D900" s="50">
        <v>2.4132699999999998</v>
      </c>
    </row>
    <row r="901" spans="1:4" x14ac:dyDescent="0.35">
      <c r="A901" s="49">
        <v>43557</v>
      </c>
      <c r="B901" s="50">
        <v>1.9432499999999999</v>
      </c>
      <c r="C901" s="50">
        <v>2.2044700000000002</v>
      </c>
      <c r="D901" s="50">
        <v>2.4370400000000001</v>
      </c>
    </row>
    <row r="902" spans="1:4" x14ac:dyDescent="0.35">
      <c r="A902" s="49">
        <v>43564</v>
      </c>
      <c r="B902" s="50">
        <v>1.9070199999999999</v>
      </c>
      <c r="C902" s="50">
        <v>2.0901800000000001</v>
      </c>
      <c r="D902" s="50">
        <v>2.3472900000000001</v>
      </c>
    </row>
    <row r="903" spans="1:4" x14ac:dyDescent="0.35">
      <c r="A903" s="49">
        <v>43571</v>
      </c>
      <c r="B903" s="50">
        <v>1.9055</v>
      </c>
      <c r="C903" s="50">
        <v>2.0417100000000001</v>
      </c>
      <c r="D903" s="50">
        <v>2.407</v>
      </c>
    </row>
    <row r="904" spans="1:4" x14ac:dyDescent="0.35">
      <c r="A904" s="49">
        <v>43578</v>
      </c>
      <c r="B904" s="50">
        <v>1.91692</v>
      </c>
      <c r="C904" s="50">
        <v>2.05016</v>
      </c>
      <c r="D904" s="50">
        <v>2.32965</v>
      </c>
    </row>
    <row r="905" spans="1:4" x14ac:dyDescent="0.35">
      <c r="A905" s="49">
        <v>43585</v>
      </c>
      <c r="B905" s="50">
        <v>1.87738</v>
      </c>
      <c r="C905" s="50">
        <v>2.00176</v>
      </c>
      <c r="D905" s="50">
        <v>2.4104100000000002</v>
      </c>
    </row>
    <row r="906" spans="1:4" x14ac:dyDescent="0.35">
      <c r="A906" s="49">
        <v>43592</v>
      </c>
      <c r="B906" s="50">
        <v>1.8808400000000001</v>
      </c>
      <c r="C906" s="50">
        <v>1.9741299999999999</v>
      </c>
      <c r="D906" s="50">
        <v>2.3532099999999998</v>
      </c>
    </row>
    <row r="907" spans="1:4" x14ac:dyDescent="0.35">
      <c r="A907" s="49">
        <v>43599</v>
      </c>
      <c r="B907" s="50">
        <v>1.8300799999999999</v>
      </c>
      <c r="C907" s="50">
        <v>1.9267000000000001</v>
      </c>
      <c r="D907" s="50">
        <v>2.1960000000000002</v>
      </c>
    </row>
    <row r="908" spans="1:4" x14ac:dyDescent="0.35">
      <c r="A908" s="49">
        <v>43606</v>
      </c>
      <c r="B908" s="50">
        <v>1.7638199999999999</v>
      </c>
      <c r="C908" s="50">
        <v>1.88476</v>
      </c>
      <c r="D908" s="50">
        <v>2.1188500000000001</v>
      </c>
    </row>
    <row r="909" spans="1:4" x14ac:dyDescent="0.35">
      <c r="A909" s="49">
        <v>43613</v>
      </c>
      <c r="B909" s="50">
        <v>1.7852600000000001</v>
      </c>
      <c r="C909" s="50">
        <v>1.8906400000000001</v>
      </c>
      <c r="D909" s="50">
        <v>2.10731</v>
      </c>
    </row>
    <row r="910" spans="1:4" x14ac:dyDescent="0.35">
      <c r="A910" s="49">
        <v>43620</v>
      </c>
      <c r="B910" s="50">
        <v>1.91798</v>
      </c>
      <c r="C910" s="50">
        <v>1.9998199999999999</v>
      </c>
      <c r="D910" s="50">
        <v>2.1507299999999998</v>
      </c>
    </row>
    <row r="911" spans="1:4" x14ac:dyDescent="0.35">
      <c r="A911" s="49">
        <v>43627</v>
      </c>
      <c r="B911" s="50">
        <v>1.9433800000000001</v>
      </c>
      <c r="C911" s="50">
        <v>1.95889</v>
      </c>
      <c r="D911" s="50">
        <v>2.2006700000000001</v>
      </c>
    </row>
    <row r="912" spans="1:4" x14ac:dyDescent="0.35">
      <c r="A912" s="49">
        <v>43634</v>
      </c>
      <c r="B912" s="50">
        <v>1.98604</v>
      </c>
      <c r="C912" s="50">
        <v>2.0362399999999998</v>
      </c>
      <c r="D912" s="50">
        <v>2.2216100000000001</v>
      </c>
    </row>
    <row r="913" spans="1:4" x14ac:dyDescent="0.35">
      <c r="A913" s="49">
        <v>43641</v>
      </c>
      <c r="B913" s="50">
        <v>1.9747600000000001</v>
      </c>
      <c r="C913" s="50">
        <v>2.1008300000000002</v>
      </c>
      <c r="D913" s="50">
        <v>2.3068499999999998</v>
      </c>
    </row>
    <row r="914" spans="1:4" x14ac:dyDescent="0.35">
      <c r="A914" s="49">
        <v>43648</v>
      </c>
      <c r="B914" s="50">
        <v>2.0528</v>
      </c>
      <c r="C914" s="50">
        <v>2.11286</v>
      </c>
      <c r="D914" s="50">
        <v>2.2307700000000001</v>
      </c>
    </row>
    <row r="915" spans="1:4" x14ac:dyDescent="0.35">
      <c r="A915" s="49">
        <v>43655</v>
      </c>
      <c r="B915" s="50">
        <v>2.08067</v>
      </c>
      <c r="C915" s="50">
        <v>2.1804299999999999</v>
      </c>
      <c r="D915" s="50">
        <v>2.3553000000000002</v>
      </c>
    </row>
    <row r="916" spans="1:4" x14ac:dyDescent="0.35">
      <c r="A916" s="49">
        <v>43662</v>
      </c>
      <c r="B916" s="50">
        <v>2.0206200000000001</v>
      </c>
      <c r="C916" s="50">
        <v>2.1460300000000001</v>
      </c>
      <c r="D916" s="50">
        <v>2.35547</v>
      </c>
    </row>
    <row r="917" spans="1:4" x14ac:dyDescent="0.35">
      <c r="A917" s="49">
        <v>43669</v>
      </c>
      <c r="B917" s="50">
        <v>2.0653600000000001</v>
      </c>
      <c r="C917" s="50">
        <v>2.1213500000000001</v>
      </c>
      <c r="D917" s="50">
        <v>2.3198699999999999</v>
      </c>
    </row>
    <row r="918" spans="1:4" x14ac:dyDescent="0.35">
      <c r="A918" s="49">
        <v>43676</v>
      </c>
      <c r="B918" s="50">
        <v>2.02718</v>
      </c>
      <c r="C918" s="50">
        <v>2.0889600000000002</v>
      </c>
      <c r="D918" s="50">
        <v>2.3048899999999999</v>
      </c>
    </row>
    <row r="919" spans="1:4" x14ac:dyDescent="0.35">
      <c r="A919" s="49">
        <v>43683</v>
      </c>
      <c r="B919" s="50">
        <v>2.0213000000000001</v>
      </c>
      <c r="C919" s="50">
        <v>2.0724</v>
      </c>
      <c r="D919" s="50">
        <v>2.24193</v>
      </c>
    </row>
    <row r="920" spans="1:4" x14ac:dyDescent="0.35">
      <c r="A920" s="49">
        <v>43690</v>
      </c>
      <c r="B920" s="50">
        <v>2.00813</v>
      </c>
      <c r="C920" s="50">
        <v>2.0491700000000002</v>
      </c>
      <c r="D920" s="50">
        <v>2.2086700000000001</v>
      </c>
    </row>
    <row r="921" spans="1:4" x14ac:dyDescent="0.35">
      <c r="A921" s="49">
        <v>43697</v>
      </c>
      <c r="B921" s="50">
        <v>2.0191699999999999</v>
      </c>
      <c r="C921" s="50">
        <v>2.0623</v>
      </c>
      <c r="D921" s="50">
        <v>2.2134900000000002</v>
      </c>
    </row>
    <row r="922" spans="1:4" x14ac:dyDescent="0.35">
      <c r="A922" s="49">
        <v>43704</v>
      </c>
      <c r="B922" s="50">
        <v>2.0328400000000002</v>
      </c>
      <c r="C922" s="50">
        <v>2.0771999999999999</v>
      </c>
      <c r="D922" s="50">
        <v>2.2301799999999998</v>
      </c>
    </row>
    <row r="923" spans="1:4" x14ac:dyDescent="0.35">
      <c r="A923" s="49">
        <v>43711</v>
      </c>
      <c r="B923" s="50">
        <v>2.0330400000000002</v>
      </c>
      <c r="C923" s="50">
        <v>2.1040000000000001</v>
      </c>
      <c r="D923" s="50">
        <v>2.2675999999999998</v>
      </c>
    </row>
    <row r="924" spans="1:4" x14ac:dyDescent="0.35">
      <c r="A924" s="49">
        <v>43718</v>
      </c>
      <c r="B924" s="50">
        <v>1.98794</v>
      </c>
      <c r="C924" s="50">
        <v>2.0718700000000001</v>
      </c>
      <c r="D924" s="50">
        <v>2.2375799999999999</v>
      </c>
    </row>
    <row r="925" spans="1:4" x14ac:dyDescent="0.35">
      <c r="A925" s="49">
        <v>43725</v>
      </c>
      <c r="B925" s="50">
        <v>1.9514400000000001</v>
      </c>
      <c r="C925" s="50">
        <v>2.0086400000000002</v>
      </c>
      <c r="D925" s="50">
        <v>2.18025</v>
      </c>
    </row>
    <row r="926" spans="1:4" x14ac:dyDescent="0.35">
      <c r="A926" s="49">
        <v>43732</v>
      </c>
      <c r="B926" s="50">
        <v>1.9528399999999999</v>
      </c>
      <c r="C926" s="50">
        <v>1.99929</v>
      </c>
      <c r="D926" s="50">
        <v>2.22174</v>
      </c>
    </row>
    <row r="927" spans="1:4" x14ac:dyDescent="0.35">
      <c r="A927" s="49">
        <v>43739</v>
      </c>
      <c r="B927" s="50">
        <v>1.9396</v>
      </c>
      <c r="C927" s="50">
        <v>1.98007</v>
      </c>
      <c r="D927" s="50">
        <v>2.1105299999999998</v>
      </c>
    </row>
    <row r="928" spans="1:4" x14ac:dyDescent="0.35">
      <c r="A928" s="49">
        <v>43746</v>
      </c>
      <c r="B928" s="50">
        <v>1.9402900000000001</v>
      </c>
      <c r="C928" s="50">
        <v>1.96285</v>
      </c>
      <c r="D928" s="50">
        <v>2.149</v>
      </c>
    </row>
    <row r="929" spans="1:4" x14ac:dyDescent="0.35">
      <c r="A929" s="49">
        <v>43753</v>
      </c>
      <c r="B929" s="50">
        <v>1.9256899999999999</v>
      </c>
      <c r="C929" s="50">
        <v>1.9538500000000001</v>
      </c>
      <c r="D929" s="50">
        <v>2.12486</v>
      </c>
    </row>
    <row r="930" spans="1:4" x14ac:dyDescent="0.35">
      <c r="A930" s="49">
        <v>43760</v>
      </c>
      <c r="B930" s="50">
        <v>1.89225</v>
      </c>
      <c r="C930" s="50">
        <v>1.92655</v>
      </c>
      <c r="D930" s="50">
        <v>2.18946</v>
      </c>
    </row>
    <row r="931" spans="1:4" x14ac:dyDescent="0.35">
      <c r="A931" s="49">
        <v>43767</v>
      </c>
      <c r="B931" s="50">
        <v>1.8694</v>
      </c>
      <c r="C931" s="50">
        <v>1.9192800000000001</v>
      </c>
      <c r="D931" s="50">
        <v>2.1918099999999998</v>
      </c>
    </row>
    <row r="932" spans="1:4" x14ac:dyDescent="0.35">
      <c r="A932" s="49">
        <v>43774</v>
      </c>
      <c r="B932" s="50">
        <v>1.8587499999999999</v>
      </c>
      <c r="C932" s="50">
        <v>1.91781</v>
      </c>
      <c r="D932" s="50">
        <v>2.1684299999999999</v>
      </c>
    </row>
    <row r="933" spans="1:4" x14ac:dyDescent="0.35">
      <c r="A933" s="49">
        <v>43781</v>
      </c>
      <c r="B933" s="50">
        <v>1.8620399999999999</v>
      </c>
      <c r="C933" s="50">
        <v>1.9090499999999999</v>
      </c>
      <c r="D933" s="50">
        <v>2.1446999999999998</v>
      </c>
    </row>
    <row r="934" spans="1:4" x14ac:dyDescent="0.35">
      <c r="A934" s="49">
        <v>43788</v>
      </c>
      <c r="B934" s="50">
        <v>1.84294</v>
      </c>
      <c r="C934" s="50">
        <v>1.9181600000000001</v>
      </c>
      <c r="D934" s="50">
        <v>2.1749700000000001</v>
      </c>
    </row>
    <row r="935" spans="1:4" x14ac:dyDescent="0.35">
      <c r="A935" s="49">
        <v>43795</v>
      </c>
      <c r="B935" s="50">
        <v>1.8250900000000001</v>
      </c>
      <c r="C935" s="50">
        <v>1.9064300000000001</v>
      </c>
      <c r="D935" s="50">
        <v>2.2105299999999999</v>
      </c>
    </row>
    <row r="936" spans="1:4" x14ac:dyDescent="0.35">
      <c r="A936" s="49">
        <v>43802</v>
      </c>
      <c r="B936" s="50">
        <v>1.80017</v>
      </c>
      <c r="C936" s="50">
        <v>1.8684000000000001</v>
      </c>
      <c r="D936" s="50">
        <v>2.29426</v>
      </c>
    </row>
    <row r="937" spans="1:4" x14ac:dyDescent="0.35">
      <c r="A937" s="49">
        <v>43809</v>
      </c>
      <c r="B937" s="50">
        <v>1.73715</v>
      </c>
      <c r="C937" s="50">
        <v>1.8084899999999999</v>
      </c>
      <c r="D937" s="50">
        <v>2.1595499999999999</v>
      </c>
    </row>
    <row r="938" spans="1:4" x14ac:dyDescent="0.35">
      <c r="A938" s="49">
        <v>43816</v>
      </c>
      <c r="B938" s="50">
        <v>1.6913899999999999</v>
      </c>
      <c r="C938" s="50">
        <v>1.8083800000000001</v>
      </c>
      <c r="D938" s="50">
        <v>2.2215799999999999</v>
      </c>
    </row>
    <row r="939" spans="1:4" x14ac:dyDescent="0.35">
      <c r="A939" s="49">
        <v>43823</v>
      </c>
      <c r="B939" s="50">
        <v>1.69106</v>
      </c>
      <c r="C939" s="50">
        <v>1.7650300000000001</v>
      </c>
      <c r="D939" s="50">
        <v>2.1103900000000002</v>
      </c>
    </row>
    <row r="940" spans="1:4" x14ac:dyDescent="0.35">
      <c r="A940" s="49">
        <v>43830</v>
      </c>
      <c r="B940" s="50">
        <v>1.6799900000000001</v>
      </c>
      <c r="C940" s="50">
        <v>1.7859700000000001</v>
      </c>
      <c r="D940" s="50">
        <v>2.1350500000000001</v>
      </c>
    </row>
    <row r="941" spans="1:4" x14ac:dyDescent="0.35">
      <c r="A941" s="49">
        <v>43837</v>
      </c>
      <c r="B941" s="50">
        <v>1.65588</v>
      </c>
      <c r="C941" s="50">
        <v>1.75227</v>
      </c>
      <c r="D941" s="50">
        <v>2.0589599999999999</v>
      </c>
    </row>
    <row r="942" spans="1:4" x14ac:dyDescent="0.35">
      <c r="A942" s="49">
        <v>43842</v>
      </c>
      <c r="B942" s="50">
        <v>1.65995</v>
      </c>
      <c r="C942" s="50">
        <v>1.7698499999999999</v>
      </c>
      <c r="D942" s="50">
        <v>2.1142300000000001</v>
      </c>
    </row>
    <row r="943" spans="1:4" x14ac:dyDescent="0.35">
      <c r="A943" s="49">
        <v>43851</v>
      </c>
      <c r="B943" s="50">
        <v>1.70784</v>
      </c>
      <c r="C943" s="50">
        <v>1.79078</v>
      </c>
      <c r="D943" s="50">
        <v>2.0708500000000001</v>
      </c>
    </row>
    <row r="944" spans="1:4" x14ac:dyDescent="0.35">
      <c r="A944" s="49">
        <v>43858</v>
      </c>
      <c r="B944" s="50">
        <v>1.7287300000000001</v>
      </c>
      <c r="C944" s="50">
        <v>1.8245199999999999</v>
      </c>
      <c r="D944" s="50">
        <v>2.1249799999999999</v>
      </c>
    </row>
    <row r="945" spans="1:4" x14ac:dyDescent="0.35">
      <c r="A945" s="49">
        <v>43865</v>
      </c>
      <c r="B945" s="50">
        <v>1.7365999999999999</v>
      </c>
      <c r="C945" s="50">
        <v>1.87706</v>
      </c>
      <c r="D945" s="50">
        <v>2.1317300000000001</v>
      </c>
    </row>
    <row r="946" spans="1:4" x14ac:dyDescent="0.35">
      <c r="A946" s="49">
        <v>43872</v>
      </c>
      <c r="B946" s="50">
        <v>1.7422500000000001</v>
      </c>
      <c r="C946" s="50">
        <v>1.87873</v>
      </c>
      <c r="D946" s="50">
        <v>2.1501600000000001</v>
      </c>
    </row>
    <row r="947" spans="1:4" x14ac:dyDescent="0.35">
      <c r="A947" s="49">
        <v>43879</v>
      </c>
      <c r="B947" s="50">
        <v>1.7335499999999999</v>
      </c>
      <c r="C947" s="50">
        <v>1.8699699999999999</v>
      </c>
      <c r="D947" s="50">
        <v>2.1354099999999998</v>
      </c>
    </row>
    <row r="948" spans="1:4" x14ac:dyDescent="0.35">
      <c r="A948" s="49">
        <v>43886</v>
      </c>
      <c r="B948" s="50">
        <v>1.74885</v>
      </c>
      <c r="C948" s="50">
        <v>1.88822</v>
      </c>
      <c r="D948" s="50">
        <v>2.14107</v>
      </c>
    </row>
    <row r="949" spans="1:4" x14ac:dyDescent="0.35">
      <c r="A949" s="49">
        <v>43892</v>
      </c>
      <c r="B949" s="50">
        <v>1.73054</v>
      </c>
      <c r="C949" s="50">
        <v>1.87378</v>
      </c>
      <c r="D949" s="50">
        <v>2.16838</v>
      </c>
    </row>
    <row r="950" spans="1:4" x14ac:dyDescent="0.35">
      <c r="A950" s="49">
        <v>43900</v>
      </c>
      <c r="B950" s="50">
        <v>1.7477499999999999</v>
      </c>
      <c r="C950" s="50">
        <v>1.86131</v>
      </c>
      <c r="D950" s="50">
        <v>2.14798</v>
      </c>
    </row>
    <row r="951" spans="1:4" x14ac:dyDescent="0.35">
      <c r="A951" s="49">
        <v>43907</v>
      </c>
      <c r="B951" s="50">
        <v>1.7132099999999999</v>
      </c>
      <c r="C951" s="50">
        <v>1.83653</v>
      </c>
      <c r="D951" s="50">
        <v>2.1510699999999998</v>
      </c>
    </row>
    <row r="952" spans="1:4" x14ac:dyDescent="0.35">
      <c r="A952" s="49">
        <v>43914</v>
      </c>
      <c r="B952" s="50">
        <v>1.7360199999999999</v>
      </c>
      <c r="C952" s="50">
        <v>1.8313699999999999</v>
      </c>
      <c r="D952" s="50">
        <v>2.1613199999999999</v>
      </c>
    </row>
    <row r="953" spans="1:4" x14ac:dyDescent="0.35">
      <c r="A953" s="49">
        <v>43921</v>
      </c>
      <c r="B953" s="50">
        <v>1.7199599999999999</v>
      </c>
      <c r="C953" s="50">
        <v>1.8175300000000001</v>
      </c>
      <c r="D953" s="50">
        <v>2.1382699999999999</v>
      </c>
    </row>
    <row r="954" spans="1:4" x14ac:dyDescent="0.35">
      <c r="A954" s="49">
        <v>43928</v>
      </c>
      <c r="B954" s="50">
        <v>1.70052</v>
      </c>
      <c r="C954" s="50">
        <v>1.8494200000000001</v>
      </c>
      <c r="D954" s="50">
        <v>2.1585000000000001</v>
      </c>
    </row>
    <row r="955" spans="1:4" x14ac:dyDescent="0.35">
      <c r="A955" s="49">
        <v>43935</v>
      </c>
      <c r="B955" s="50">
        <v>1.69218</v>
      </c>
      <c r="C955" s="50">
        <v>1.83822</v>
      </c>
      <c r="D955" s="50">
        <v>2.1042700000000001</v>
      </c>
    </row>
    <row r="956" spans="1:4" x14ac:dyDescent="0.35">
      <c r="A956" s="49">
        <v>43942</v>
      </c>
      <c r="B956" s="50">
        <v>1.6695</v>
      </c>
      <c r="C956" s="50">
        <v>1.7886299999999999</v>
      </c>
      <c r="D956" s="50">
        <v>2.16086</v>
      </c>
    </row>
    <row r="957" spans="1:4" x14ac:dyDescent="0.35">
      <c r="A957" s="49">
        <v>43949</v>
      </c>
      <c r="B957" s="50">
        <v>1.62758</v>
      </c>
      <c r="C957" s="50">
        <v>1.77091</v>
      </c>
      <c r="D957" s="50">
        <v>2.1272199999999999</v>
      </c>
    </row>
    <row r="958" spans="1:4" x14ac:dyDescent="0.35">
      <c r="A958" s="49">
        <v>43956</v>
      </c>
      <c r="B958" s="50">
        <v>1.62944</v>
      </c>
      <c r="C958" s="50">
        <v>1.75248</v>
      </c>
      <c r="D958" s="50">
        <v>2.0592700000000002</v>
      </c>
    </row>
    <row r="959" spans="1:4" x14ac:dyDescent="0.35">
      <c r="A959" s="49">
        <v>43963</v>
      </c>
      <c r="B959" s="50">
        <v>1.651173</v>
      </c>
      <c r="C959" s="50">
        <v>1.7481500000000001</v>
      </c>
      <c r="D959" s="50">
        <v>2.05159</v>
      </c>
    </row>
    <row r="960" spans="1:4" x14ac:dyDescent="0.35">
      <c r="A960" s="49">
        <v>43970</v>
      </c>
      <c r="B960" s="50">
        <v>1.6007</v>
      </c>
      <c r="C960" s="50">
        <v>1.7035</v>
      </c>
      <c r="D960" s="50">
        <v>2.0975999999999999</v>
      </c>
    </row>
    <row r="961" spans="1:4" x14ac:dyDescent="0.35">
      <c r="A961" s="49">
        <v>43977</v>
      </c>
      <c r="B961" s="50">
        <v>1.6141700000000001</v>
      </c>
      <c r="C961" s="50">
        <v>1.7067099999999999</v>
      </c>
      <c r="D961" s="50">
        <v>1.9619200000000001</v>
      </c>
    </row>
    <row r="962" spans="1:4" x14ac:dyDescent="0.35">
      <c r="A962" s="49">
        <v>43984</v>
      </c>
      <c r="B962" s="50">
        <v>1.6337200000000001</v>
      </c>
      <c r="C962" s="50">
        <v>1.7164200000000001</v>
      </c>
      <c r="D962" s="50">
        <v>1.95695</v>
      </c>
    </row>
    <row r="963" spans="1:4" x14ac:dyDescent="0.35">
      <c r="A963" s="49">
        <v>43991</v>
      </c>
      <c r="B963" s="50">
        <v>1.6781600000000001</v>
      </c>
      <c r="C963" s="50">
        <v>1.7441500000000001</v>
      </c>
      <c r="D963" s="50">
        <v>2.0224600000000001</v>
      </c>
    </row>
    <row r="964" spans="1:4" x14ac:dyDescent="0.35">
      <c r="A964" s="49">
        <v>43998</v>
      </c>
      <c r="B964" s="50">
        <v>1.6799599999999999</v>
      </c>
      <c r="C964" s="50">
        <v>1.7417499999999999</v>
      </c>
      <c r="D964" s="50">
        <v>2.00719</v>
      </c>
    </row>
    <row r="965" spans="1:4" x14ac:dyDescent="0.35">
      <c r="A965" s="49">
        <v>44005</v>
      </c>
      <c r="B965" s="50">
        <v>1.67919</v>
      </c>
      <c r="C965" s="50">
        <v>1.78373</v>
      </c>
      <c r="D965" s="50">
        <v>2.0115699999999999</v>
      </c>
    </row>
    <row r="966" spans="1:4" x14ac:dyDescent="0.35">
      <c r="A966" s="49">
        <v>44012</v>
      </c>
      <c r="B966" s="50">
        <v>1.6618999999999999</v>
      </c>
      <c r="C966" s="50">
        <v>1.7702599999999999</v>
      </c>
      <c r="D966" s="50">
        <v>2.0497700000000001</v>
      </c>
    </row>
    <row r="967" spans="1:4" x14ac:dyDescent="0.35">
      <c r="A967" s="49">
        <v>44019</v>
      </c>
      <c r="B967" s="50">
        <v>1.6870400000000001</v>
      </c>
      <c r="C967" s="50">
        <v>1.81148</v>
      </c>
      <c r="D967" s="50">
        <v>2.0506600000000001</v>
      </c>
    </row>
    <row r="968" spans="1:4" x14ac:dyDescent="0.35">
      <c r="A968" s="49">
        <v>44026</v>
      </c>
      <c r="B968" s="50">
        <v>1.65787</v>
      </c>
      <c r="C968" s="50">
        <v>1.7903</v>
      </c>
      <c r="D968" s="50">
        <v>2.0749599999999999</v>
      </c>
    </row>
    <row r="969" spans="1:4" x14ac:dyDescent="0.35">
      <c r="A969" s="49">
        <v>44033</v>
      </c>
      <c r="B969" s="50">
        <v>1.677</v>
      </c>
      <c r="C969" s="50">
        <v>1.7536400000000001</v>
      </c>
      <c r="D969" s="50">
        <v>2.0291899999999998</v>
      </c>
    </row>
    <row r="970" spans="1:4" x14ac:dyDescent="0.35">
      <c r="A970" s="49">
        <v>44040</v>
      </c>
      <c r="B970" s="50">
        <v>1.65838</v>
      </c>
      <c r="C970" s="50">
        <v>1.72933</v>
      </c>
      <c r="D970" s="50">
        <v>2.0122100000000001</v>
      </c>
    </row>
    <row r="971" spans="1:4" x14ac:dyDescent="0.35">
      <c r="A971" s="49">
        <v>44047</v>
      </c>
      <c r="B971" s="50">
        <v>1.6761900000000001</v>
      </c>
      <c r="C971" s="50">
        <v>1.7497799999999999</v>
      </c>
      <c r="D971" s="50">
        <v>2.0462699999999998</v>
      </c>
    </row>
    <row r="972" spans="1:4" x14ac:dyDescent="0.35">
      <c r="A972" s="49">
        <v>44054</v>
      </c>
      <c r="B972" s="50">
        <v>1.6889400000000001</v>
      </c>
      <c r="C972" s="50">
        <v>1.75145</v>
      </c>
      <c r="D972" s="50">
        <v>2.1088100000000001</v>
      </c>
    </row>
    <row r="973" spans="1:4" x14ac:dyDescent="0.35">
      <c r="A973" s="49">
        <v>44061</v>
      </c>
      <c r="B973" s="50">
        <v>1.7083699999999999</v>
      </c>
      <c r="C973" s="50">
        <v>1.7883899999999999</v>
      </c>
      <c r="D973" s="50">
        <v>2.0342199999999999</v>
      </c>
    </row>
    <row r="974" spans="1:4" x14ac:dyDescent="0.35">
      <c r="A974" s="49">
        <v>44068</v>
      </c>
      <c r="B974" s="50">
        <v>1.7378100000000001</v>
      </c>
      <c r="C974" s="50">
        <v>1.7853399999999999</v>
      </c>
      <c r="D974" s="50">
        <v>2.04854</v>
      </c>
    </row>
    <row r="975" spans="1:4" x14ac:dyDescent="0.35">
      <c r="A975" s="49">
        <v>44075</v>
      </c>
      <c r="B975" s="50">
        <v>1.7744200000000001</v>
      </c>
      <c r="C975" s="50">
        <v>1.8469800000000001</v>
      </c>
      <c r="D975" s="50">
        <v>2.0794299999999999</v>
      </c>
    </row>
    <row r="976" spans="1:4" x14ac:dyDescent="0.35">
      <c r="A976" s="49">
        <v>44082</v>
      </c>
      <c r="B976" s="50">
        <v>1.76146</v>
      </c>
      <c r="C976" s="50">
        <v>1.84842</v>
      </c>
      <c r="D976" s="50">
        <v>2.0968800000000001</v>
      </c>
    </row>
    <row r="977" spans="1:4" x14ac:dyDescent="0.35">
      <c r="A977" s="49">
        <v>44089</v>
      </c>
      <c r="B977" s="50">
        <v>1.77765</v>
      </c>
      <c r="C977" s="50">
        <v>1.8510200000000001</v>
      </c>
      <c r="D977" s="50">
        <v>2.1639900000000001</v>
      </c>
    </row>
    <row r="978" spans="1:4" x14ac:dyDescent="0.35">
      <c r="A978" s="49">
        <v>44096</v>
      </c>
      <c r="B978" s="50">
        <v>1.83921</v>
      </c>
      <c r="C978" s="50">
        <v>1.87321</v>
      </c>
      <c r="D978" s="50">
        <v>2.1476299999999999</v>
      </c>
    </row>
    <row r="979" spans="1:4" x14ac:dyDescent="0.35">
      <c r="A979" s="49">
        <v>44103</v>
      </c>
      <c r="B979" s="50">
        <v>1.9082399999999999</v>
      </c>
      <c r="C979" s="50">
        <v>1.9163399999999999</v>
      </c>
      <c r="D979" s="50">
        <v>2.2027399999999999</v>
      </c>
    </row>
    <row r="980" spans="1:4" x14ac:dyDescent="0.35">
      <c r="A980" s="49">
        <v>44110</v>
      </c>
      <c r="B980" s="50">
        <v>1.9536500000000001</v>
      </c>
      <c r="C980" s="50">
        <v>1.99525</v>
      </c>
      <c r="D980" s="50">
        <v>2.2527599999999999</v>
      </c>
    </row>
    <row r="981" spans="1:4" x14ac:dyDescent="0.35">
      <c r="A981" s="49">
        <v>44117</v>
      </c>
      <c r="B981" s="50">
        <v>1.9914700000000001</v>
      </c>
      <c r="C981" s="50">
        <v>2.0360800000000001</v>
      </c>
      <c r="D981" s="50">
        <v>2.3668399999999998</v>
      </c>
    </row>
    <row r="982" spans="1:4" x14ac:dyDescent="0.35">
      <c r="A982" s="49">
        <v>44124</v>
      </c>
      <c r="B982" s="50">
        <v>1.9870000000000001</v>
      </c>
      <c r="C982" s="50">
        <v>2.1423700000000001</v>
      </c>
      <c r="D982" s="50">
        <v>2.44875</v>
      </c>
    </row>
    <row r="983" spans="1:4" x14ac:dyDescent="0.35">
      <c r="A983" s="49">
        <v>44131</v>
      </c>
      <c r="B983" s="50">
        <v>1.9749099999999999</v>
      </c>
      <c r="C983" s="50">
        <v>2.0673699999999999</v>
      </c>
      <c r="D983" s="50">
        <v>2.5710000000000002</v>
      </c>
    </row>
    <row r="984" spans="1:4" x14ac:dyDescent="0.35">
      <c r="A984" s="49">
        <v>44138</v>
      </c>
      <c r="B984" s="50">
        <v>1.9044700000000001</v>
      </c>
      <c r="C984" s="50">
        <v>2.0216599999999998</v>
      </c>
      <c r="D984" s="50">
        <v>2.4844400000000002</v>
      </c>
    </row>
    <row r="985" spans="1:4" x14ac:dyDescent="0.35">
      <c r="A985" s="49">
        <v>44145</v>
      </c>
      <c r="B985" s="50">
        <v>1.89438</v>
      </c>
      <c r="C985" s="50">
        <v>1.9661299999999999</v>
      </c>
      <c r="D985" s="50">
        <v>2.5869300000000002</v>
      </c>
    </row>
    <row r="986" spans="1:4" x14ac:dyDescent="0.35">
      <c r="A986" s="49">
        <v>44152</v>
      </c>
      <c r="B986" s="50">
        <v>1.93459</v>
      </c>
      <c r="C986" s="50">
        <v>2.00345</v>
      </c>
      <c r="D986" s="50">
        <v>2.5991900000000001</v>
      </c>
    </row>
    <row r="987" spans="1:4" x14ac:dyDescent="0.35">
      <c r="A987" s="49">
        <v>44159</v>
      </c>
      <c r="B987" s="50">
        <v>1.9795700000000001</v>
      </c>
      <c r="C987" s="50">
        <v>2.02149</v>
      </c>
      <c r="D987" s="50">
        <v>2.6450499999999999</v>
      </c>
    </row>
    <row r="988" spans="1:4" x14ac:dyDescent="0.35">
      <c r="A988" s="49">
        <v>44166</v>
      </c>
      <c r="B988" s="50">
        <v>1.91421</v>
      </c>
      <c r="C988" s="50">
        <v>2.0601400000000001</v>
      </c>
      <c r="D988" s="50">
        <v>2.6139999999999999</v>
      </c>
    </row>
    <row r="989" spans="1:4" x14ac:dyDescent="0.35">
      <c r="A989" s="49">
        <v>44173</v>
      </c>
      <c r="B989" s="50">
        <v>1.8911800000000001</v>
      </c>
      <c r="C989" s="50">
        <v>2.05307</v>
      </c>
      <c r="D989" s="50">
        <v>2.5674100000000002</v>
      </c>
    </row>
    <row r="990" spans="1:4" x14ac:dyDescent="0.35">
      <c r="A990" s="49">
        <v>44180</v>
      </c>
      <c r="B990" s="50">
        <v>1.9228000000000001</v>
      </c>
      <c r="C990" s="50">
        <v>2.02332</v>
      </c>
      <c r="D990" s="50">
        <v>2.5716700000000001</v>
      </c>
    </row>
    <row r="991" spans="1:4" x14ac:dyDescent="0.35">
      <c r="A991" s="49">
        <v>44187</v>
      </c>
      <c r="B991" s="50">
        <v>1.8753599999999999</v>
      </c>
      <c r="C991" s="50">
        <v>2.1502300000000001</v>
      </c>
      <c r="D991" s="50">
        <v>2.5650300000000001</v>
      </c>
    </row>
    <row r="992" spans="1:4" x14ac:dyDescent="0.35">
      <c r="A992" s="49">
        <v>44194</v>
      </c>
      <c r="B992" s="50">
        <v>1.9102399999999999</v>
      </c>
      <c r="C992" s="50">
        <v>2.09192</v>
      </c>
      <c r="D992" s="50">
        <v>2.5727199999999999</v>
      </c>
    </row>
    <row r="993" spans="1:4" x14ac:dyDescent="0.35">
      <c r="A993" s="49">
        <v>44201</v>
      </c>
      <c r="B993" s="50">
        <v>1.9289799999999999</v>
      </c>
      <c r="C993" s="50">
        <v>2.1517200000000001</v>
      </c>
      <c r="D993" s="50">
        <v>2.5047999999999999</v>
      </c>
    </row>
    <row r="994" spans="1:4" x14ac:dyDescent="0.35">
      <c r="A994" s="49">
        <v>44208</v>
      </c>
      <c r="B994" s="50">
        <v>1.9620899999999999</v>
      </c>
      <c r="C994" s="50">
        <v>2.2034099999999999</v>
      </c>
      <c r="D994" s="50">
        <v>2.5237500000000002</v>
      </c>
    </row>
    <row r="995" spans="1:4" x14ac:dyDescent="0.35">
      <c r="A995" s="49">
        <v>44215</v>
      </c>
      <c r="B995" s="50">
        <v>1.9726999999999999</v>
      </c>
      <c r="C995" s="50">
        <v>2.2451500000000002</v>
      </c>
      <c r="D995" s="50">
        <v>2.5876800000000002</v>
      </c>
    </row>
    <row r="996" spans="1:4" x14ac:dyDescent="0.35">
      <c r="A996" s="49">
        <v>44222</v>
      </c>
      <c r="B996" s="50">
        <v>2.0538799999999999</v>
      </c>
      <c r="C996" s="50">
        <v>2.32301</v>
      </c>
      <c r="D996" s="50">
        <v>2.6677399999999998</v>
      </c>
    </row>
    <row r="997" spans="1:4" x14ac:dyDescent="0.35">
      <c r="A997" s="49">
        <v>44229</v>
      </c>
      <c r="B997" s="50">
        <v>2.1752899999999999</v>
      </c>
      <c r="C997" s="50">
        <v>2.4043700000000001</v>
      </c>
      <c r="D997" s="50">
        <v>2.6853400000000001</v>
      </c>
    </row>
    <row r="998" spans="1:4" x14ac:dyDescent="0.35">
      <c r="A998" s="49">
        <v>44234</v>
      </c>
      <c r="B998" s="50">
        <v>2.1752899999999999</v>
      </c>
      <c r="C998" s="50">
        <v>2.4043700000000001</v>
      </c>
      <c r="D998" s="50">
        <v>2.6853400000000001</v>
      </c>
    </row>
    <row r="999" spans="1:4" x14ac:dyDescent="0.35">
      <c r="A999" s="49">
        <v>44241</v>
      </c>
      <c r="B999" s="50">
        <v>2.2499400000000001</v>
      </c>
      <c r="C999" s="50">
        <v>2.4323899999999998</v>
      </c>
      <c r="D999" s="50">
        <v>2.7603800000000001</v>
      </c>
    </row>
    <row r="1000" spans="1:4" x14ac:dyDescent="0.35">
      <c r="A1000" s="49">
        <v>44248</v>
      </c>
      <c r="B1000" s="50">
        <v>2.2668699999999999</v>
      </c>
      <c r="C1000" s="50">
        <v>2.4617399999999998</v>
      </c>
      <c r="D1000" s="50">
        <v>2.74776</v>
      </c>
    </row>
    <row r="1001" spans="1:4" x14ac:dyDescent="0.35">
      <c r="A1001" s="49">
        <v>44255</v>
      </c>
      <c r="B1001" s="50">
        <v>2.2916300000000001</v>
      </c>
      <c r="C1001" s="50">
        <v>2.4558300000000002</v>
      </c>
      <c r="D1001" s="50">
        <v>2.7294999999999998</v>
      </c>
    </row>
    <row r="1002" spans="1:4" x14ac:dyDescent="0.35">
      <c r="A1002" s="49">
        <v>44262</v>
      </c>
      <c r="B1002" s="50">
        <v>2.3109600000000001</v>
      </c>
      <c r="C1002" s="50">
        <v>2.4636300000000002</v>
      </c>
      <c r="D1002" s="50">
        <v>2.7318199999999999</v>
      </c>
    </row>
    <row r="1003" spans="1:4" x14ac:dyDescent="0.35">
      <c r="A1003" s="49">
        <v>44269</v>
      </c>
      <c r="B1003" s="50">
        <v>2.3879100000000002</v>
      </c>
      <c r="C1003" s="50">
        <v>2.4897300000000002</v>
      </c>
      <c r="D1003" s="50">
        <v>2.7990300000000001</v>
      </c>
    </row>
    <row r="1004" spans="1:4" x14ac:dyDescent="0.35">
      <c r="A1004" s="49">
        <v>44276</v>
      </c>
      <c r="B1004" s="50">
        <v>2.4266899999999998</v>
      </c>
      <c r="C1004" s="50">
        <v>2.5593900000000001</v>
      </c>
      <c r="D1004" s="50">
        <v>2.8836400000000002</v>
      </c>
    </row>
    <row r="1005" spans="1:4" x14ac:dyDescent="0.35">
      <c r="A1005" s="49">
        <v>44283</v>
      </c>
      <c r="B1005" s="50">
        <v>2.49451</v>
      </c>
      <c r="C1005" s="50">
        <v>2.64913</v>
      </c>
      <c r="D1005" s="50">
        <v>2.89188</v>
      </c>
    </row>
    <row r="1006" spans="1:4" x14ac:dyDescent="0.35">
      <c r="A1006" s="49">
        <v>44290</v>
      </c>
      <c r="B1006" s="50">
        <v>2.5781299999999998</v>
      </c>
      <c r="C1006" s="50">
        <v>2.7222599999999999</v>
      </c>
      <c r="D1006" s="50">
        <v>2.9727199999999998</v>
      </c>
    </row>
    <row r="1007" spans="1:4" x14ac:dyDescent="0.35">
      <c r="A1007" s="49">
        <v>44297</v>
      </c>
      <c r="B1007" s="50">
        <v>2.6958700000000002</v>
      </c>
      <c r="C1007" s="50">
        <v>2.8109299999999999</v>
      </c>
      <c r="D1007" s="50">
        <v>3.0471400000000002</v>
      </c>
    </row>
    <row r="1008" spans="1:4" x14ac:dyDescent="0.35">
      <c r="A1008" s="49">
        <v>44304</v>
      </c>
      <c r="B1008" s="50">
        <v>2.883</v>
      </c>
      <c r="C1008" s="50">
        <v>2.9661499999999998</v>
      </c>
      <c r="D1008" s="50">
        <v>3.1629900000000002</v>
      </c>
    </row>
    <row r="1009" spans="1:4" x14ac:dyDescent="0.35">
      <c r="A1009" s="49">
        <v>44311</v>
      </c>
      <c r="B1009" s="50">
        <v>3.0358499999999999</v>
      </c>
      <c r="C1009" s="50">
        <v>3.1086200000000002</v>
      </c>
      <c r="D1009" s="50">
        <v>3.32985</v>
      </c>
    </row>
    <row r="1010" spans="1:4" x14ac:dyDescent="0.35">
      <c r="A1010" s="49">
        <v>44318</v>
      </c>
      <c r="B1010" s="50">
        <v>3.0514000000000001</v>
      </c>
      <c r="C1010" s="50">
        <v>3.1234600000000001</v>
      </c>
      <c r="D1010" s="50">
        <v>3.3782299999999998</v>
      </c>
    </row>
    <row r="1011" spans="1:4" x14ac:dyDescent="0.35">
      <c r="A1011" s="49">
        <v>44325</v>
      </c>
      <c r="B1011" s="50">
        <v>3.0654300000000001</v>
      </c>
      <c r="C1011" s="50">
        <v>3.1591399999999998</v>
      </c>
      <c r="D1011" s="50">
        <v>3.39194</v>
      </c>
    </row>
    <row r="1012" spans="1:4" x14ac:dyDescent="0.35">
      <c r="A1012" s="49">
        <v>44332</v>
      </c>
      <c r="B1012" s="50">
        <v>3.1026199999999999</v>
      </c>
      <c r="C1012" s="50">
        <v>3.1704699999999999</v>
      </c>
      <c r="D1012" s="50">
        <v>3.4039799999999998</v>
      </c>
    </row>
    <row r="1013" spans="1:4" x14ac:dyDescent="0.35">
      <c r="A1013" s="49">
        <v>44339</v>
      </c>
      <c r="B1013" s="50">
        <v>3.0453700000000001</v>
      </c>
      <c r="C1013" s="50">
        <v>3.1467299999999998</v>
      </c>
      <c r="D1013" s="50">
        <v>3.3797700000000002</v>
      </c>
    </row>
    <row r="1014" spans="1:4" x14ac:dyDescent="0.35">
      <c r="A1014" s="49">
        <v>44346</v>
      </c>
      <c r="B1014" s="50">
        <v>3.03945</v>
      </c>
      <c r="C1014" s="50">
        <v>3.1542500000000002</v>
      </c>
      <c r="D1014" s="50">
        <v>3.3509000000000002</v>
      </c>
    </row>
    <row r="1015" spans="1:4" x14ac:dyDescent="0.35">
      <c r="A1015" s="49">
        <v>44353</v>
      </c>
      <c r="B1015" s="50">
        <v>2.9937499999999999</v>
      </c>
      <c r="C1015" s="50">
        <v>3.1453799999999998</v>
      </c>
      <c r="D1015" s="50">
        <v>3.3480799999999999</v>
      </c>
    </row>
    <row r="1016" spans="1:4" x14ac:dyDescent="0.35">
      <c r="A1016" s="49">
        <v>44360</v>
      </c>
      <c r="B1016" s="50">
        <v>2.9549300000000001</v>
      </c>
      <c r="C1016" s="50">
        <v>3.05809</v>
      </c>
      <c r="D1016" s="50">
        <v>3.37466</v>
      </c>
    </row>
    <row r="1017" spans="1:4" x14ac:dyDescent="0.35">
      <c r="A1017" s="49">
        <v>44367</v>
      </c>
      <c r="B1017" s="50">
        <v>2.9390000000000001</v>
      </c>
      <c r="C1017" s="50">
        <v>3.0818599999999998</v>
      </c>
      <c r="D1017" s="50">
        <v>3.33494</v>
      </c>
    </row>
    <row r="1018" spans="1:4" x14ac:dyDescent="0.35">
      <c r="A1018" s="49">
        <v>44374</v>
      </c>
      <c r="B1018" s="50">
        <v>2.9077799999999998</v>
      </c>
      <c r="C1018" s="50">
        <v>2.95621</v>
      </c>
      <c r="D1018" s="50">
        <v>3.3284600000000002</v>
      </c>
    </row>
    <row r="1019" spans="1:4" x14ac:dyDescent="0.35">
      <c r="A1019" s="49">
        <v>44381</v>
      </c>
      <c r="B1019" s="50">
        <v>2.94557</v>
      </c>
      <c r="C1019" s="50">
        <v>3.0340400000000001</v>
      </c>
      <c r="D1019" s="50">
        <v>3.29589</v>
      </c>
    </row>
    <row r="1020" spans="1:4" x14ac:dyDescent="0.35">
      <c r="A1020" s="49">
        <v>44388</v>
      </c>
      <c r="B1020" s="50">
        <v>2.9330500000000002</v>
      </c>
      <c r="C1020" s="50">
        <v>3.0790000000000002</v>
      </c>
      <c r="D1020" s="50">
        <v>3.3250000000000002</v>
      </c>
    </row>
    <row r="1021" spans="1:4" x14ac:dyDescent="0.35">
      <c r="A1021" s="49">
        <v>44395</v>
      </c>
      <c r="B1021" s="50">
        <v>2.927</v>
      </c>
      <c r="C1021" s="50">
        <v>3.0670000000000002</v>
      </c>
      <c r="D1021" s="50">
        <v>3.2679999999999998</v>
      </c>
    </row>
    <row r="1022" spans="1:4" x14ac:dyDescent="0.35">
      <c r="A1022" s="49">
        <v>44402</v>
      </c>
      <c r="B1022" s="50">
        <v>2.887</v>
      </c>
      <c r="C1022" s="50">
        <v>3.0609999999999999</v>
      </c>
      <c r="D1022" s="50">
        <v>3.2709999999999999</v>
      </c>
    </row>
    <row r="1023" spans="1:4" x14ac:dyDescent="0.35">
      <c r="A1023" s="49">
        <v>44409</v>
      </c>
      <c r="B1023" s="50">
        <v>2.843</v>
      </c>
      <c r="C1023" s="50">
        <v>3.0470000000000002</v>
      </c>
      <c r="D1023" s="50">
        <v>3.2530000000000001</v>
      </c>
    </row>
    <row r="1024" spans="1:4" x14ac:dyDescent="0.35">
      <c r="A1024" s="49">
        <v>44416</v>
      </c>
      <c r="B1024" s="50">
        <v>2.8254899999999998</v>
      </c>
      <c r="C1024" s="50">
        <v>3.0139999999999998</v>
      </c>
      <c r="D1024" s="50">
        <v>3.22</v>
      </c>
    </row>
    <row r="1025" spans="1:4" x14ac:dyDescent="0.35">
      <c r="A1025" s="49">
        <v>44423</v>
      </c>
      <c r="B1025" s="50">
        <v>2.8159999999999998</v>
      </c>
      <c r="C1025" s="50">
        <v>2.9630000000000001</v>
      </c>
      <c r="D1025" s="50">
        <v>3.2330000000000001</v>
      </c>
    </row>
    <row r="1026" spans="1:4" x14ac:dyDescent="0.35">
      <c r="A1026" s="49">
        <v>44430</v>
      </c>
      <c r="B1026" s="50">
        <v>2.8935399999999998</v>
      </c>
      <c r="C1026" s="50">
        <v>2.9739399999999998</v>
      </c>
      <c r="D1026" s="50">
        <v>3.2303000000000002</v>
      </c>
    </row>
    <row r="1027" spans="1:4" x14ac:dyDescent="0.35">
      <c r="A1027" s="49">
        <v>44437</v>
      </c>
      <c r="B1027" s="50">
        <v>2.9632700000000001</v>
      </c>
      <c r="C1027" s="50">
        <v>3.0610300000000001</v>
      </c>
      <c r="D1027" s="50">
        <v>3.2621099999999998</v>
      </c>
    </row>
    <row r="1028" spans="1:4" x14ac:dyDescent="0.35">
      <c r="A1028" s="49">
        <v>44444</v>
      </c>
      <c r="B1028" s="50">
        <v>2.9787300000000001</v>
      </c>
      <c r="C1028" s="50">
        <v>3.1132900000000001</v>
      </c>
      <c r="D1028" s="50">
        <v>3.2846799999999998</v>
      </c>
    </row>
    <row r="1029" spans="1:4" x14ac:dyDescent="0.35">
      <c r="A1029" s="49">
        <v>44451</v>
      </c>
      <c r="B1029" s="50">
        <v>2.9500199999999999</v>
      </c>
      <c r="C1029" s="50">
        <v>3.0643899999999999</v>
      </c>
      <c r="D1029" s="50">
        <v>3.2931400000000002</v>
      </c>
    </row>
    <row r="1030" spans="1:4" x14ac:dyDescent="0.35">
      <c r="A1030" s="49">
        <v>44458</v>
      </c>
      <c r="B1030" s="50">
        <v>2.9325000000000001</v>
      </c>
      <c r="C1030" s="50">
        <v>3.0747800000000001</v>
      </c>
      <c r="D1030" s="50">
        <v>3.31656</v>
      </c>
    </row>
    <row r="1031" spans="1:4" x14ac:dyDescent="0.35">
      <c r="A1031" s="49">
        <v>44465</v>
      </c>
      <c r="B1031" s="50">
        <v>2.8877700000000002</v>
      </c>
      <c r="C1031" s="50">
        <v>3.0328200000000001</v>
      </c>
      <c r="D1031" s="50">
        <v>3.2355</v>
      </c>
    </row>
    <row r="1032" spans="1:4" x14ac:dyDescent="0.35">
      <c r="A1032" s="49">
        <v>44472</v>
      </c>
      <c r="B1032" s="50">
        <v>2.8807200000000002</v>
      </c>
      <c r="C1032" s="50">
        <v>3.0489999999999999</v>
      </c>
      <c r="D1032" s="50">
        <v>3.2109999999999999</v>
      </c>
    </row>
    <row r="1033" spans="1:4" x14ac:dyDescent="0.35">
      <c r="A1033" s="49">
        <v>44479</v>
      </c>
      <c r="B1033" s="50">
        <v>2.8353000000000002</v>
      </c>
      <c r="C1033" s="50">
        <v>2.9993699999999999</v>
      </c>
      <c r="D1033" s="50">
        <v>3.2478600000000002</v>
      </c>
    </row>
    <row r="1034" spans="1:4" x14ac:dyDescent="0.35">
      <c r="A1034" s="49">
        <v>44486</v>
      </c>
      <c r="B1034" s="50">
        <v>2.8444500000000001</v>
      </c>
      <c r="C1034" s="50">
        <v>2.9611100000000001</v>
      </c>
      <c r="D1034" s="50">
        <v>3.25739</v>
      </c>
    </row>
    <row r="1035" spans="1:4" x14ac:dyDescent="0.35">
      <c r="A1035" s="49">
        <v>44493</v>
      </c>
      <c r="B1035" s="50">
        <v>2.8579400000000001</v>
      </c>
      <c r="C1035" s="50">
        <v>2.9365199999999998</v>
      </c>
      <c r="D1035" s="50">
        <v>3.2541699999999998</v>
      </c>
    </row>
    <row r="1036" spans="1:4" x14ac:dyDescent="0.35">
      <c r="A1036" s="49">
        <v>44500</v>
      </c>
      <c r="B1036" s="50">
        <v>2.8411499999999998</v>
      </c>
      <c r="C1036" s="50">
        <v>2.9125000000000001</v>
      </c>
      <c r="D1036" s="50">
        <v>3.2527699999999999</v>
      </c>
    </row>
    <row r="1037" spans="1:4" x14ac:dyDescent="0.35">
      <c r="A1037" s="49">
        <v>44507</v>
      </c>
      <c r="B1037" s="50">
        <v>2.7978399999999999</v>
      </c>
      <c r="C1037" s="50">
        <v>2.9546700000000001</v>
      </c>
      <c r="D1037" s="50">
        <v>3.1866500000000002</v>
      </c>
    </row>
    <row r="1038" spans="1:4" x14ac:dyDescent="0.35">
      <c r="A1038" s="49">
        <v>44514</v>
      </c>
      <c r="B1038" s="50">
        <v>2.6813400000000001</v>
      </c>
      <c r="C1038" s="50">
        <v>2.8716699999999999</v>
      </c>
      <c r="D1038" s="50">
        <v>3.2674400000000001</v>
      </c>
    </row>
    <row r="1039" spans="1:4" x14ac:dyDescent="0.35">
      <c r="A1039" s="49">
        <v>44521</v>
      </c>
      <c r="B1039" s="50">
        <v>2.7027399999999999</v>
      </c>
      <c r="C1039" s="50">
        <v>2.81995</v>
      </c>
      <c r="D1039" s="50">
        <v>3.2203400000000002</v>
      </c>
    </row>
    <row r="1040" spans="1:4" x14ac:dyDescent="0.35">
      <c r="A1040" s="49">
        <v>44528</v>
      </c>
      <c r="B1040" s="50">
        <v>2.6567500000000002</v>
      </c>
      <c r="C1040" s="50">
        <v>2.8390399999999998</v>
      </c>
      <c r="D1040" s="50">
        <v>3.2592099999999999</v>
      </c>
    </row>
    <row r="1041" spans="1:4" x14ac:dyDescent="0.35">
      <c r="A1041" s="49">
        <v>44535</v>
      </c>
      <c r="B1041" s="50">
        <v>2.7494000000000001</v>
      </c>
      <c r="C1041" s="50">
        <v>2.9240699999999999</v>
      </c>
      <c r="D1041" s="50">
        <v>3.2678699999999998</v>
      </c>
    </row>
    <row r="1042" spans="1:4" x14ac:dyDescent="0.35">
      <c r="A1042" s="49">
        <v>44542</v>
      </c>
      <c r="B1042" s="50">
        <v>2.7521200000000001</v>
      </c>
      <c r="C1042" s="50">
        <v>2.9782000000000002</v>
      </c>
      <c r="D1042" s="50">
        <v>3.2860999999999998</v>
      </c>
    </row>
    <row r="1043" spans="1:4" x14ac:dyDescent="0.35">
      <c r="A1043" s="49">
        <v>44549</v>
      </c>
      <c r="B1043" s="50">
        <v>2.8437600000000001</v>
      </c>
      <c r="C1043" s="50">
        <v>3.0375299999999998</v>
      </c>
      <c r="D1043" s="50">
        <v>3.3593500000000001</v>
      </c>
    </row>
    <row r="1044" spans="1:4" x14ac:dyDescent="0.35">
      <c r="A1044" s="49">
        <v>44556</v>
      </c>
      <c r="B1044" s="50">
        <v>2.96706</v>
      </c>
      <c r="C1044" s="50">
        <v>3.0680800000000001</v>
      </c>
      <c r="D1044" s="50">
        <v>3.4084699999999999</v>
      </c>
    </row>
    <row r="1045" spans="1:4" x14ac:dyDescent="0.35">
      <c r="A1045" s="49">
        <v>44563</v>
      </c>
      <c r="B1045" s="50">
        <v>2.94258</v>
      </c>
      <c r="C1045" s="50">
        <v>3.1640000000000001</v>
      </c>
      <c r="D1045" s="50">
        <v>3.3880499999999998</v>
      </c>
    </row>
    <row r="1046" spans="1:4" x14ac:dyDescent="0.35">
      <c r="A1046" s="49">
        <v>44570</v>
      </c>
      <c r="B1046" s="50">
        <v>2.90144</v>
      </c>
      <c r="C1046" s="50">
        <v>3.2109399999999999</v>
      </c>
      <c r="D1046" s="50">
        <v>3.36971</v>
      </c>
    </row>
    <row r="1047" spans="1:4" x14ac:dyDescent="0.35">
      <c r="A1047" s="49">
        <v>44577</v>
      </c>
      <c r="B1047" s="50">
        <v>2.9129999999999998</v>
      </c>
      <c r="C1047" s="50">
        <v>3.14</v>
      </c>
      <c r="D1047" s="50">
        <v>3.3839999999999999</v>
      </c>
    </row>
    <row r="1048" spans="1:4" x14ac:dyDescent="0.35">
      <c r="A1048" s="49">
        <v>44584</v>
      </c>
      <c r="B1048" s="50">
        <v>2.95</v>
      </c>
      <c r="C1048" s="50">
        <v>3.0739999999999998</v>
      </c>
      <c r="D1048" s="50">
        <v>3.3530000000000002</v>
      </c>
    </row>
    <row r="1049" spans="1:4" x14ac:dyDescent="0.35">
      <c r="A1049" s="49">
        <v>44591</v>
      </c>
      <c r="B1049" s="50">
        <v>2.8759999999999999</v>
      </c>
      <c r="C1049" s="50">
        <v>3.0720000000000001</v>
      </c>
      <c r="D1049" s="50">
        <v>3.3340000000000001</v>
      </c>
    </row>
    <row r="1050" spans="1:4" x14ac:dyDescent="0.35">
      <c r="A1050" s="49">
        <v>44598</v>
      </c>
      <c r="B1050" s="50">
        <v>2.9390000000000001</v>
      </c>
      <c r="C1050" s="50">
        <v>3.0720000000000001</v>
      </c>
      <c r="D1050" s="50">
        <v>3.331</v>
      </c>
    </row>
    <row r="1051" spans="1:4" x14ac:dyDescent="0.35">
      <c r="A1051" s="49">
        <v>44605</v>
      </c>
      <c r="B1051" s="50">
        <v>2.9260000000000002</v>
      </c>
      <c r="C1051" s="50">
        <v>3.07</v>
      </c>
      <c r="D1051" s="50">
        <v>3.2469999999999999</v>
      </c>
    </row>
    <row r="1052" spans="1:4" x14ac:dyDescent="0.35">
      <c r="A1052" s="49">
        <v>44612</v>
      </c>
      <c r="B1052" s="50">
        <v>2.956</v>
      </c>
      <c r="C1052" s="50">
        <v>3.0630000000000002</v>
      </c>
      <c r="D1052" s="50">
        <v>3.234</v>
      </c>
    </row>
    <row r="1053" spans="1:4" x14ac:dyDescent="0.35">
      <c r="A1053" s="49">
        <v>44619</v>
      </c>
      <c r="B1053" s="50">
        <v>2.9849999999999999</v>
      </c>
      <c r="C1053" s="50">
        <v>3.0790000000000002</v>
      </c>
      <c r="D1053" s="50">
        <v>3.2679999999999998</v>
      </c>
    </row>
    <row r="1054" spans="1:4" x14ac:dyDescent="0.35">
      <c r="A1054" s="49">
        <v>44626</v>
      </c>
      <c r="B1054" s="50">
        <v>3.1080000000000001</v>
      </c>
      <c r="C1054" s="50">
        <v>3.1890000000000001</v>
      </c>
      <c r="D1054" s="50">
        <v>3.355</v>
      </c>
    </row>
    <row r="1055" spans="1:4" x14ac:dyDescent="0.35">
      <c r="A1055" s="49">
        <v>44633</v>
      </c>
      <c r="B1055" s="50">
        <v>3.4</v>
      </c>
      <c r="C1055" s="50">
        <v>3.5139999999999998</v>
      </c>
      <c r="D1055" s="50">
        <v>3.6320000000000001</v>
      </c>
    </row>
    <row r="1056" spans="1:4" x14ac:dyDescent="0.35">
      <c r="A1056" s="49">
        <v>44640</v>
      </c>
      <c r="B1056" s="50">
        <v>3.4580000000000002</v>
      </c>
      <c r="C1056" s="50">
        <v>3.556</v>
      </c>
      <c r="D1056" s="50">
        <v>3.6783999999999999</v>
      </c>
    </row>
    <row r="1057" spans="1:4" x14ac:dyDescent="0.35">
      <c r="A1057" s="49">
        <v>44647</v>
      </c>
      <c r="B1057" s="50">
        <v>3.3712800000000001</v>
      </c>
      <c r="C1057" s="50">
        <v>3.4249999999999998</v>
      </c>
      <c r="D1057" s="50">
        <v>3.6320000000000001</v>
      </c>
    </row>
    <row r="1058" spans="1:4" x14ac:dyDescent="0.35">
      <c r="A1058" s="49">
        <v>44654</v>
      </c>
      <c r="B1058" s="50">
        <v>3.24</v>
      </c>
      <c r="C1058" s="50">
        <v>3.3719999999999999</v>
      </c>
      <c r="D1058" s="50">
        <v>3.5179999999999998</v>
      </c>
    </row>
    <row r="1059" spans="1:4" x14ac:dyDescent="0.35">
      <c r="A1059" s="49">
        <v>44661</v>
      </c>
      <c r="B1059" s="50">
        <v>3.1269999999999998</v>
      </c>
      <c r="D1059" s="50">
        <v>3.4260000000000002</v>
      </c>
    </row>
    <row r="1060" spans="1:4" x14ac:dyDescent="0.35">
      <c r="A1060" s="49">
        <v>44668</v>
      </c>
      <c r="B1060" s="50">
        <v>3.1829999999999998</v>
      </c>
      <c r="C1060" s="50">
        <v>3.198</v>
      </c>
      <c r="D1060" s="50">
        <v>3.4369999999999998</v>
      </c>
    </row>
    <row r="1061" spans="1:4" x14ac:dyDescent="0.35">
      <c r="A1061" s="49">
        <v>44675</v>
      </c>
      <c r="B1061" s="50">
        <v>3.1718999999999999</v>
      </c>
      <c r="C1061" s="50">
        <v>3.282</v>
      </c>
      <c r="D1061" s="50">
        <v>3.4460000000000002</v>
      </c>
    </row>
    <row r="1062" spans="1:4" x14ac:dyDescent="0.35">
      <c r="A1062" s="49">
        <v>44682</v>
      </c>
      <c r="B1062" s="50">
        <v>3.1840000000000002</v>
      </c>
      <c r="C1062" s="50">
        <v>3.266</v>
      </c>
      <c r="D1062" s="50">
        <v>3.4169999999999998</v>
      </c>
    </row>
    <row r="1063" spans="1:4" x14ac:dyDescent="0.35">
      <c r="A1063" s="49">
        <v>44689</v>
      </c>
      <c r="B1063" s="50">
        <v>3.2040000000000002</v>
      </c>
      <c r="C1063" s="50">
        <v>3.2789999999999999</v>
      </c>
      <c r="D1063" s="50">
        <v>3.4289999999999998</v>
      </c>
    </row>
    <row r="1064" spans="1:4" x14ac:dyDescent="0.35">
      <c r="A1064" s="49">
        <v>44696</v>
      </c>
      <c r="B1064" s="50">
        <v>3.2240000000000002</v>
      </c>
      <c r="C1064" s="50">
        <v>3.2989999999999999</v>
      </c>
      <c r="D1064" s="50">
        <v>3.403</v>
      </c>
    </row>
    <row r="1065" spans="1:4" x14ac:dyDescent="0.35">
      <c r="A1065" s="49">
        <v>44703</v>
      </c>
      <c r="B1065" s="50">
        <v>3.2069999999999999</v>
      </c>
      <c r="C1065" s="50">
        <v>3.26</v>
      </c>
      <c r="D1065" s="50">
        <v>3.39</v>
      </c>
    </row>
    <row r="1066" spans="1:4" x14ac:dyDescent="0.35">
      <c r="A1066" s="49">
        <v>44710</v>
      </c>
      <c r="B1066" s="50">
        <v>3.1960000000000002</v>
      </c>
      <c r="C1066" s="50">
        <v>3.258</v>
      </c>
      <c r="D1066" s="50">
        <v>3.399</v>
      </c>
    </row>
    <row r="1067" spans="1:4" x14ac:dyDescent="0.35">
      <c r="A1067" s="49">
        <v>44715</v>
      </c>
      <c r="B1067" s="50">
        <v>3.1619999999999999</v>
      </c>
      <c r="C1067" s="50">
        <v>3.2130000000000001</v>
      </c>
      <c r="D1067" s="50">
        <v>3.351</v>
      </c>
    </row>
    <row r="1068" spans="1:4" x14ac:dyDescent="0.35">
      <c r="A1068" s="49">
        <v>44722</v>
      </c>
      <c r="B1068" s="50">
        <v>3.1629999999999998</v>
      </c>
      <c r="C1068" s="50">
        <v>3.1970000000000001</v>
      </c>
      <c r="D1068" s="50">
        <v>3.4009999999999998</v>
      </c>
    </row>
    <row r="1069" spans="1:4" x14ac:dyDescent="0.35">
      <c r="A1069" s="49">
        <v>44731</v>
      </c>
      <c r="B1069" s="50">
        <v>3.206</v>
      </c>
      <c r="C1069" s="50">
        <v>3.2679999999999998</v>
      </c>
      <c r="D1069" s="50">
        <v>3.359</v>
      </c>
    </row>
    <row r="1070" spans="1:4" x14ac:dyDescent="0.35">
      <c r="A1070" s="49">
        <v>44738</v>
      </c>
      <c r="B1070" s="50">
        <v>3.2610000000000001</v>
      </c>
      <c r="C1070" s="50">
        <v>3.3239999999999998</v>
      </c>
      <c r="D1070" s="50">
        <v>3.403</v>
      </c>
    </row>
    <row r="1071" spans="1:4" x14ac:dyDescent="0.35">
      <c r="A1071" s="49">
        <v>44745</v>
      </c>
      <c r="B1071" s="50">
        <v>3.2759999999999998</v>
      </c>
      <c r="C1071" s="50">
        <v>3.355</v>
      </c>
      <c r="D1071" s="50">
        <v>3.4390000000000001</v>
      </c>
    </row>
    <row r="1072" spans="1:4" x14ac:dyDescent="0.35">
      <c r="A1072" s="49">
        <v>44752</v>
      </c>
      <c r="B1072" s="50">
        <v>3.39</v>
      </c>
      <c r="C1072" s="50">
        <v>3.4329999999999998</v>
      </c>
      <c r="D1072" s="50">
        <v>3.5230000000000001</v>
      </c>
    </row>
    <row r="1073" spans="1:4" x14ac:dyDescent="0.35">
      <c r="A1073" s="49">
        <v>44759</v>
      </c>
      <c r="B1073" s="50">
        <v>3.4529999999999998</v>
      </c>
      <c r="C1073" s="50">
        <v>3.49</v>
      </c>
      <c r="D1073" s="50">
        <v>3.605</v>
      </c>
    </row>
    <row r="1074" spans="1:4" x14ac:dyDescent="0.35">
      <c r="A1074" s="49">
        <v>44766</v>
      </c>
      <c r="B1074" s="50">
        <v>3.49</v>
      </c>
      <c r="C1074" s="50">
        <v>3.5630000000000002</v>
      </c>
      <c r="D1074" s="50">
        <v>3.661</v>
      </c>
    </row>
    <row r="1075" spans="1:4" x14ac:dyDescent="0.35">
      <c r="A1075" s="49">
        <v>44773</v>
      </c>
      <c r="B1075" s="50">
        <v>3.5553400000000002</v>
      </c>
      <c r="C1075" s="50">
        <v>3.6474700000000002</v>
      </c>
      <c r="D1075" s="50">
        <v>3.6917499999999999</v>
      </c>
    </row>
    <row r="1076" spans="1:4" x14ac:dyDescent="0.35">
      <c r="A1076" s="49">
        <v>44780</v>
      </c>
      <c r="B1076" s="50">
        <v>3.6</v>
      </c>
      <c r="C1076" s="50">
        <v>3.6908599999999998</v>
      </c>
      <c r="D1076" s="50">
        <v>3.734</v>
      </c>
    </row>
    <row r="1077" spans="1:4" x14ac:dyDescent="0.35">
      <c r="A1077" s="49">
        <v>44787</v>
      </c>
      <c r="B1077" s="50">
        <v>3.6160000000000001</v>
      </c>
      <c r="C1077" s="50">
        <v>3.7170000000000001</v>
      </c>
      <c r="D1077" s="50">
        <v>3.823</v>
      </c>
    </row>
    <row r="1078" spans="1:4" x14ac:dyDescent="0.35">
      <c r="A1078" s="49">
        <v>44794</v>
      </c>
      <c r="B1078" s="50">
        <v>3.746</v>
      </c>
      <c r="C1078" s="50">
        <v>3.7919999999999998</v>
      </c>
      <c r="D1078" s="50">
        <v>3.8260000000000001</v>
      </c>
    </row>
    <row r="1079" spans="1:4" x14ac:dyDescent="0.35">
      <c r="A1079" s="49">
        <v>44801</v>
      </c>
      <c r="B1079" s="50">
        <v>3.7869999999999999</v>
      </c>
      <c r="C1079" s="50">
        <v>3.8410000000000002</v>
      </c>
      <c r="D1079" s="50">
        <v>3.9180000000000001</v>
      </c>
    </row>
    <row r="1080" spans="1:4" x14ac:dyDescent="0.35">
      <c r="A1080" s="49">
        <v>44808</v>
      </c>
      <c r="B1080" s="50">
        <v>3.85</v>
      </c>
      <c r="C1080" s="50">
        <v>3.8820000000000001</v>
      </c>
      <c r="D1080" s="50">
        <v>3.94</v>
      </c>
    </row>
    <row r="1081" spans="1:4" x14ac:dyDescent="0.35">
      <c r="A1081" s="49">
        <v>44815</v>
      </c>
      <c r="B1081" s="50">
        <v>3.806</v>
      </c>
      <c r="C1081" s="50">
        <v>3.8340000000000001</v>
      </c>
      <c r="D1081" s="50">
        <v>3.98</v>
      </c>
    </row>
    <row r="1082" spans="1:4" x14ac:dyDescent="0.35">
      <c r="A1082" s="49">
        <v>44822</v>
      </c>
      <c r="B1082" s="50">
        <v>3.82</v>
      </c>
      <c r="C1082" s="50">
        <v>3.86</v>
      </c>
      <c r="D1082" s="50">
        <v>3.984</v>
      </c>
    </row>
    <row r="1083" spans="1:4" x14ac:dyDescent="0.35">
      <c r="A1083" s="49">
        <v>44829</v>
      </c>
      <c r="B1083" s="50">
        <v>3.79</v>
      </c>
      <c r="C1083" s="50">
        <v>3.8460000000000001</v>
      </c>
      <c r="D1083" s="50">
        <v>3.952</v>
      </c>
    </row>
    <row r="1084" spans="1:4" x14ac:dyDescent="0.35">
      <c r="A1084" s="49">
        <v>44836</v>
      </c>
      <c r="B1084" s="50">
        <v>3.85</v>
      </c>
      <c r="C1084" s="50">
        <v>3.8860000000000001</v>
      </c>
      <c r="D1084" s="50">
        <v>3.9569999999999999</v>
      </c>
    </row>
    <row r="1085" spans="1:4" x14ac:dyDescent="0.35">
      <c r="A1085" s="49">
        <v>44843</v>
      </c>
      <c r="B1085" s="50">
        <v>4.0469999999999997</v>
      </c>
      <c r="C1085" s="50">
        <v>4.1379999999999999</v>
      </c>
      <c r="D1085" s="50">
        <v>4.1429999999999998</v>
      </c>
    </row>
    <row r="1086" spans="1:4" x14ac:dyDescent="0.35">
      <c r="A1086" s="49">
        <v>44850</v>
      </c>
      <c r="B1086" s="50">
        <v>4.26</v>
      </c>
      <c r="C1086" s="50">
        <v>4.4889999999999999</v>
      </c>
      <c r="D1086" s="50">
        <v>4.5380000000000003</v>
      </c>
    </row>
    <row r="1087" spans="1:4" x14ac:dyDescent="0.35">
      <c r="A1087" s="49">
        <v>44857</v>
      </c>
      <c r="B1087" s="50">
        <v>4.4390000000000001</v>
      </c>
      <c r="C1087" s="50">
        <v>4.3940000000000001</v>
      </c>
      <c r="D1087" s="50">
        <v>4.6040000000000001</v>
      </c>
    </row>
    <row r="1088" spans="1:4" x14ac:dyDescent="0.35">
      <c r="A1088" s="49">
        <v>44864</v>
      </c>
      <c r="B1088" s="50">
        <v>4.4290000000000003</v>
      </c>
      <c r="C1088" s="50">
        <v>4.4740000000000002</v>
      </c>
      <c r="D1088" s="50">
        <v>4.5910000000000002</v>
      </c>
    </row>
    <row r="1089" spans="1:4" x14ac:dyDescent="0.35">
      <c r="A1089" s="49">
        <v>44871</v>
      </c>
      <c r="B1089" s="50">
        <v>4.4539999999999997</v>
      </c>
      <c r="C1089" s="50">
        <v>4.4930000000000003</v>
      </c>
      <c r="D1089" s="50">
        <v>4.7119999999999997</v>
      </c>
    </row>
    <row r="1090" spans="1:4" x14ac:dyDescent="0.35">
      <c r="A1090" s="49">
        <v>44878</v>
      </c>
      <c r="B1090" s="50">
        <v>4.4524999999999997</v>
      </c>
      <c r="C1090" s="50">
        <v>4.524</v>
      </c>
      <c r="D1090" s="50">
        <v>4.7990000000000004</v>
      </c>
    </row>
    <row r="1091" spans="1:4" x14ac:dyDescent="0.35">
      <c r="A1091" s="49">
        <v>44885</v>
      </c>
      <c r="B1091" s="50">
        <v>4.3380000000000001</v>
      </c>
      <c r="C1091" s="50">
        <v>4.5629999999999997</v>
      </c>
      <c r="D1091" s="50">
        <v>4.9859999999999998</v>
      </c>
    </row>
    <row r="1092" spans="1:4" x14ac:dyDescent="0.35">
      <c r="A1092" s="49">
        <v>44892</v>
      </c>
      <c r="B1092" s="50">
        <v>4.5620000000000003</v>
      </c>
      <c r="C1092" s="50">
        <v>4.4459999999999997</v>
      </c>
      <c r="D1092" s="50">
        <v>5.0720000000000001</v>
      </c>
    </row>
    <row r="1093" spans="1:4" x14ac:dyDescent="0.35">
      <c r="A1093" s="49">
        <v>44899</v>
      </c>
      <c r="B1093" s="50">
        <v>4.8470000000000004</v>
      </c>
      <c r="C1093" s="50">
        <v>5.05</v>
      </c>
      <c r="D1093" s="50">
        <v>5.242</v>
      </c>
    </row>
    <row r="1094" spans="1:4" x14ac:dyDescent="0.35">
      <c r="A1094" s="49">
        <v>44906</v>
      </c>
      <c r="B1094" s="50">
        <v>5.0446099999999996</v>
      </c>
      <c r="C1094" s="50">
        <v>4.9366700000000003</v>
      </c>
      <c r="D1094" s="50">
        <v>5.3934899999999999</v>
      </c>
    </row>
    <row r="1095" spans="1:4" x14ac:dyDescent="0.35">
      <c r="A1095" s="49">
        <v>44913</v>
      </c>
      <c r="B1095" s="50">
        <v>4.9708600000000001</v>
      </c>
      <c r="C1095" s="50">
        <v>5.032</v>
      </c>
      <c r="D1095" s="50">
        <v>5.4107799999999999</v>
      </c>
    </row>
    <row r="1096" spans="1:4" x14ac:dyDescent="0.35">
      <c r="A1096" s="49">
        <v>44920</v>
      </c>
      <c r="B1096" s="50">
        <v>4.8449900000000001</v>
      </c>
      <c r="C1096" s="50">
        <v>5.0190799999999998</v>
      </c>
      <c r="D1096" s="50">
        <v>5.54786</v>
      </c>
    </row>
    <row r="1097" spans="1:4" x14ac:dyDescent="0.35">
      <c r="A1097" s="49">
        <v>44927</v>
      </c>
      <c r="B1097" s="50">
        <v>4.7648099999999998</v>
      </c>
      <c r="C1097" s="50">
        <v>4.9613300000000002</v>
      </c>
      <c r="D1097" s="50">
        <v>5.548</v>
      </c>
    </row>
    <row r="1098" spans="1:4" x14ac:dyDescent="0.35">
      <c r="A1098" s="49">
        <v>44934</v>
      </c>
      <c r="B1098" s="50">
        <v>4.7779999999999996</v>
      </c>
      <c r="C1098" s="50">
        <v>4.9183700000000004</v>
      </c>
      <c r="D1098" s="50">
        <v>5.4231499999999997</v>
      </c>
    </row>
    <row r="1099" spans="1:4" x14ac:dyDescent="0.35">
      <c r="A1099" s="49">
        <v>44941</v>
      </c>
      <c r="B1099" s="50">
        <v>4.74308</v>
      </c>
      <c r="C1099" s="50">
        <v>4.9180599999999997</v>
      </c>
      <c r="D1099" s="50">
        <v>5.4069099999999999</v>
      </c>
    </row>
    <row r="1100" spans="1:4" x14ac:dyDescent="0.35">
      <c r="A1100" s="49">
        <v>44948</v>
      </c>
      <c r="B1100" s="50">
        <v>4.7053599999999998</v>
      </c>
      <c r="C1100" s="50">
        <v>5.0157499999999997</v>
      </c>
      <c r="D1100" s="50">
        <v>5.4423599999999999</v>
      </c>
    </row>
    <row r="1101" spans="1:4" x14ac:dyDescent="0.35">
      <c r="A1101" s="49">
        <v>44955</v>
      </c>
      <c r="B1101" s="50">
        <v>4.6189999999999998</v>
      </c>
      <c r="C1101" s="50">
        <v>5.0140000000000002</v>
      </c>
      <c r="D1101" s="50">
        <v>5.2949999999999999</v>
      </c>
    </row>
    <row r="1102" spans="1:4" x14ac:dyDescent="0.35">
      <c r="A1102" s="49">
        <v>44962</v>
      </c>
      <c r="B1102" s="50">
        <v>4.4739899999999997</v>
      </c>
      <c r="C1102" s="50">
        <v>4.9212400000000001</v>
      </c>
      <c r="D1102" s="50">
        <v>5.3387599999999997</v>
      </c>
    </row>
    <row r="1103" spans="1:4" x14ac:dyDescent="0.35">
      <c r="A1103" s="49">
        <v>44969</v>
      </c>
      <c r="B1103" s="50">
        <v>4.3849999999999998</v>
      </c>
      <c r="C1103" s="50">
        <v>4.6117400000000002</v>
      </c>
      <c r="D1103" s="50">
        <v>5.2510000000000003</v>
      </c>
    </row>
    <row r="1104" spans="1:4" x14ac:dyDescent="0.35">
      <c r="A1104" s="49">
        <v>44976</v>
      </c>
      <c r="B1104" s="50">
        <v>4.5960000000000001</v>
      </c>
      <c r="C1104" s="50">
        <v>4.8532599999999997</v>
      </c>
      <c r="D1104" s="50">
        <v>5.3566000000000003</v>
      </c>
    </row>
    <row r="1105" spans="1:4" x14ac:dyDescent="0.35">
      <c r="A1105" s="49">
        <v>44983</v>
      </c>
      <c r="B1105" s="50">
        <v>4.7651599999999998</v>
      </c>
      <c r="C1105" s="50">
        <v>4.9343399999999997</v>
      </c>
      <c r="D1105" s="50">
        <v>5.3413599999999999</v>
      </c>
    </row>
    <row r="1106" spans="1:4" x14ac:dyDescent="0.35">
      <c r="A1106" s="49">
        <v>44990</v>
      </c>
      <c r="B1106" s="50">
        <v>4.7210000000000001</v>
      </c>
      <c r="C1106" s="50">
        <v>4.8203100000000001</v>
      </c>
      <c r="D1106" s="50">
        <v>5.2869999999999999</v>
      </c>
    </row>
    <row r="1107" spans="1:4" x14ac:dyDescent="0.35">
      <c r="A1107" s="49">
        <v>44997</v>
      </c>
      <c r="B1107" s="50">
        <v>4.6739100000000002</v>
      </c>
      <c r="C1107" s="50">
        <v>4.8342000000000001</v>
      </c>
      <c r="D1107" s="50">
        <v>5.4333299999999998</v>
      </c>
    </row>
    <row r="1108" spans="1:4" x14ac:dyDescent="0.35">
      <c r="A1108" s="49">
        <v>45004</v>
      </c>
      <c r="B1108" s="50">
        <v>4.681</v>
      </c>
      <c r="C1108" s="50">
        <v>4.9619999999999997</v>
      </c>
      <c r="D1108" s="50">
        <v>5.2774000000000001</v>
      </c>
    </row>
    <row r="1109" spans="1:4" x14ac:dyDescent="0.35">
      <c r="A1109" s="49">
        <v>45011</v>
      </c>
      <c r="B1109" s="50">
        <v>4.7486800000000002</v>
      </c>
      <c r="C1109" s="50">
        <v>4.9245200000000002</v>
      </c>
      <c r="D1109" s="50">
        <v>5.2553000000000001</v>
      </c>
    </row>
    <row r="1110" spans="1:4" x14ac:dyDescent="0.35">
      <c r="A1110" s="49">
        <v>45018</v>
      </c>
      <c r="B1110" s="50">
        <v>4.7575099999999999</v>
      </c>
      <c r="C1110" s="50">
        <v>4.8721800000000002</v>
      </c>
      <c r="D1110" s="50">
        <v>5.24594</v>
      </c>
    </row>
    <row r="1111" spans="1:4" x14ac:dyDescent="0.35">
      <c r="A1111" s="49">
        <v>45025</v>
      </c>
      <c r="B1111" s="50">
        <v>4.8164199999999999</v>
      </c>
      <c r="C1111" s="50">
        <v>4.9585600000000003</v>
      </c>
      <c r="D1111" s="50">
        <v>5.4434500000000003</v>
      </c>
    </row>
    <row r="1112" spans="1:4" x14ac:dyDescent="0.35">
      <c r="A1112" s="49">
        <v>45032</v>
      </c>
      <c r="B1112" s="50">
        <v>4.8734099999999998</v>
      </c>
      <c r="C1112" s="50">
        <v>5.0061099999999996</v>
      </c>
      <c r="D1112" s="50">
        <v>5.3257099999999999</v>
      </c>
    </row>
    <row r="1113" spans="1:4" x14ac:dyDescent="0.35">
      <c r="A1113" s="49">
        <v>45039</v>
      </c>
      <c r="B1113" s="50">
        <v>4.9929800000000002</v>
      </c>
      <c r="C1113" s="50">
        <v>5.1691399999999996</v>
      </c>
      <c r="D1113" s="50">
        <v>5.4602599999999999</v>
      </c>
    </row>
    <row r="1114" spans="1:4" x14ac:dyDescent="0.35">
      <c r="A1114" s="49">
        <v>45046</v>
      </c>
      <c r="B1114" s="50">
        <v>5.1756900000000003</v>
      </c>
      <c r="C1114" s="50">
        <v>5.2714800000000004</v>
      </c>
      <c r="D1114" s="50">
        <v>5.6390000000000002</v>
      </c>
    </row>
    <row r="1115" spans="1:4" x14ac:dyDescent="0.35">
      <c r="A1115" s="49">
        <v>45053</v>
      </c>
      <c r="B1115" s="50">
        <v>5.3119199999999998</v>
      </c>
      <c r="C1115" s="50">
        <v>5.4466900000000003</v>
      </c>
      <c r="D1115" s="50">
        <v>5.7539999999999996</v>
      </c>
    </row>
    <row r="1116" spans="1:4" x14ac:dyDescent="0.35">
      <c r="A1116" s="49">
        <v>45060</v>
      </c>
      <c r="B1116" s="50">
        <v>5.5507299999999997</v>
      </c>
      <c r="C1116" s="50">
        <v>5.7610000000000001</v>
      </c>
      <c r="D1116" s="50">
        <v>6.0289999999999999</v>
      </c>
    </row>
    <row r="1117" spans="1:4" x14ac:dyDescent="0.35">
      <c r="A1117" s="49">
        <v>45067</v>
      </c>
      <c r="B1117" s="50">
        <v>5.6965599999999998</v>
      </c>
      <c r="C1117" s="50">
        <v>5.9059999999999997</v>
      </c>
      <c r="D1117" s="50">
        <v>6.1210000000000004</v>
      </c>
    </row>
    <row r="1118" spans="1:4" x14ac:dyDescent="0.35">
      <c r="A1118" s="49">
        <v>45074</v>
      </c>
      <c r="B1118" s="50">
        <v>5.6362300000000003</v>
      </c>
      <c r="C1118" s="50">
        <v>5.7333299999999996</v>
      </c>
      <c r="D1118" s="50">
        <v>6.1749999999999998</v>
      </c>
    </row>
    <row r="1119" spans="1:4" x14ac:dyDescent="0.35">
      <c r="A1119" s="49">
        <v>45081</v>
      </c>
      <c r="B1119" s="50">
        <v>5.6529999999999996</v>
      </c>
      <c r="C1119" s="50">
        <v>5.7530000000000001</v>
      </c>
      <c r="D1119" s="50">
        <v>6.19</v>
      </c>
    </row>
    <row r="1120" spans="1:4" x14ac:dyDescent="0.35">
      <c r="A1120" s="49">
        <v>45088</v>
      </c>
      <c r="B1120" s="50">
        <v>5.7229999999999999</v>
      </c>
      <c r="C1120" s="50">
        <v>5.952</v>
      </c>
      <c r="D1120" s="50">
        <v>6.2549999999999999</v>
      </c>
    </row>
    <row r="1121" spans="1:4" x14ac:dyDescent="0.35">
      <c r="A1121" s="49">
        <v>45095</v>
      </c>
      <c r="B1121" s="50">
        <v>5.9</v>
      </c>
      <c r="C1121" s="50">
        <v>6.0490000000000004</v>
      </c>
      <c r="D1121" s="50">
        <v>6.39</v>
      </c>
    </row>
    <row r="1122" spans="1:4" x14ac:dyDescent="0.35">
      <c r="A1122" s="49">
        <v>45102</v>
      </c>
      <c r="B1122" s="50">
        <v>6.0019999999999998</v>
      </c>
      <c r="C1122" s="50">
        <v>6.2969999999999997</v>
      </c>
      <c r="D1122" s="50">
        <v>6.58927</v>
      </c>
    </row>
    <row r="1123" spans="1:4" x14ac:dyDescent="0.35">
      <c r="A1123" s="49">
        <v>45109</v>
      </c>
      <c r="B1123" s="50">
        <v>6.1769999999999996</v>
      </c>
      <c r="C1123" s="50">
        <v>6.4969999999999999</v>
      </c>
      <c r="D1123" s="50">
        <v>6.8566799999999999</v>
      </c>
    </row>
    <row r="1124" spans="1:4" x14ac:dyDescent="0.35">
      <c r="A1124" s="49">
        <v>45116</v>
      </c>
      <c r="B1124" s="50">
        <v>6.4045899999999998</v>
      </c>
      <c r="C1124" s="50">
        <v>6.8181000000000003</v>
      </c>
      <c r="D1124" s="50">
        <v>7.2400500000000001</v>
      </c>
    </row>
    <row r="1125" spans="1:4" x14ac:dyDescent="0.35">
      <c r="A1125" s="49">
        <v>45123</v>
      </c>
      <c r="B1125" s="50">
        <v>6.4963800000000003</v>
      </c>
      <c r="C1125" s="50">
        <v>6.93926</v>
      </c>
      <c r="D1125" s="50">
        <v>7.5937099999999997</v>
      </c>
    </row>
    <row r="1126" spans="1:4" x14ac:dyDescent="0.35">
      <c r="A1126" s="49">
        <v>45130</v>
      </c>
      <c r="B1126" s="50">
        <v>6.5439999999999996</v>
      </c>
      <c r="C1126" s="50">
        <v>6.9822300000000004</v>
      </c>
      <c r="D1126" s="50">
        <v>7.7542299999999997</v>
      </c>
    </row>
    <row r="1127" spans="1:4" x14ac:dyDescent="0.35">
      <c r="A1127" s="49">
        <v>45137</v>
      </c>
      <c r="B1127" s="50">
        <v>6.7225000000000001</v>
      </c>
      <c r="C1127" s="50">
        <v>7.0791500000000003</v>
      </c>
      <c r="D1127" s="50">
        <v>7.7165699999999999</v>
      </c>
    </row>
    <row r="1128" spans="1:4" x14ac:dyDescent="0.35">
      <c r="A1128" s="49">
        <v>45144</v>
      </c>
      <c r="B1128" s="50">
        <v>6.9145300000000001</v>
      </c>
      <c r="C1128" s="50">
        <v>7.2501899999999999</v>
      </c>
      <c r="D1128" s="50">
        <v>8.0268200000000007</v>
      </c>
    </row>
    <row r="1129" spans="1:4" x14ac:dyDescent="0.35">
      <c r="A1129" s="49">
        <v>45151</v>
      </c>
      <c r="B1129" s="50">
        <v>6.9349999999999996</v>
      </c>
      <c r="C1129" s="50">
        <v>7.3040000000000003</v>
      </c>
      <c r="D1129" s="50">
        <v>8.0500000000000007</v>
      </c>
    </row>
    <row r="1130" spans="1:4" x14ac:dyDescent="0.35">
      <c r="A1130" s="49">
        <v>45158</v>
      </c>
      <c r="B1130" s="50">
        <v>7.0359800000000003</v>
      </c>
      <c r="C1130" s="50">
        <v>7.50739</v>
      </c>
      <c r="D1130" s="50">
        <v>8.1046499999999995</v>
      </c>
    </row>
    <row r="1131" spans="1:4" x14ac:dyDescent="0.35">
      <c r="A1131" s="49">
        <v>45165</v>
      </c>
      <c r="B1131" s="50">
        <v>7.0649300000000004</v>
      </c>
      <c r="C1131" s="50">
        <v>7.6848999999999998</v>
      </c>
      <c r="D1131" s="50">
        <v>8.2991600000000005</v>
      </c>
    </row>
    <row r="1132" spans="1:4" x14ac:dyDescent="0.35">
      <c r="A1132" s="49">
        <v>45172</v>
      </c>
      <c r="B1132" s="50">
        <v>7.2683</v>
      </c>
      <c r="C1132" s="50">
        <v>7.8769799999999996</v>
      </c>
      <c r="D1132" s="50">
        <v>8.4415600000000008</v>
      </c>
    </row>
    <row r="1133" spans="1:4" x14ac:dyDescent="0.35">
      <c r="A1133" s="49">
        <v>45179</v>
      </c>
      <c r="B1133" s="50">
        <v>7.2900400000000003</v>
      </c>
      <c r="C1133" s="50">
        <v>7.6718700000000002</v>
      </c>
      <c r="D1133" s="50">
        <v>8.4552700000000005</v>
      </c>
    </row>
    <row r="1134" spans="1:4" x14ac:dyDescent="0.35">
      <c r="A1134" s="49">
        <v>45186</v>
      </c>
      <c r="B1134" s="50">
        <v>7.3731999999999998</v>
      </c>
      <c r="C1134" s="50">
        <v>7.5748300000000004</v>
      </c>
      <c r="D1134" s="50">
        <v>8.3963999999999999</v>
      </c>
    </row>
    <row r="1135" spans="1:4" x14ac:dyDescent="0.35">
      <c r="A1135" s="49">
        <v>45193</v>
      </c>
      <c r="B1135" s="50">
        <v>7.1860499999999998</v>
      </c>
      <c r="C1135" s="50">
        <v>7.5419900000000002</v>
      </c>
      <c r="D1135" s="50">
        <v>8.3641299999999994</v>
      </c>
    </row>
    <row r="1136" spans="1:4" x14ac:dyDescent="0.35">
      <c r="A1136" s="49">
        <v>45200</v>
      </c>
      <c r="B1136" s="50">
        <v>6.9886600000000003</v>
      </c>
      <c r="C1136" s="50">
        <v>7.5784799999999999</v>
      </c>
      <c r="D1136" s="50">
        <v>8.4335599999999999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3A8F-F1EB-4382-89ED-FBBC36A6791F}">
  <sheetPr>
    <tabColor rgb="FF92D050"/>
  </sheetPr>
  <dimension ref="A7:I889"/>
  <sheetViews>
    <sheetView topLeftCell="A866" workbookViewId="0">
      <selection activeCell="E38" sqref="E38"/>
    </sheetView>
  </sheetViews>
  <sheetFormatPr defaultColWidth="10.90625" defaultRowHeight="12.5" x14ac:dyDescent="0.25"/>
  <cols>
    <col min="1" max="1" width="7.453125" style="40" bestFit="1" customWidth="1"/>
    <col min="2" max="2" width="48.81640625" style="40" bestFit="1" customWidth="1"/>
    <col min="3" max="4" width="49.7265625" style="40" bestFit="1" customWidth="1"/>
    <col min="5" max="5" width="48.1796875" style="40" bestFit="1" customWidth="1"/>
    <col min="6" max="6" width="46.453125" style="40" bestFit="1" customWidth="1"/>
    <col min="7" max="7" width="48.453125" style="40" bestFit="1" customWidth="1"/>
    <col min="8" max="8" width="48" style="40" bestFit="1" customWidth="1"/>
    <col min="9" max="9" width="12.54296875" style="40" bestFit="1" customWidth="1"/>
    <col min="10" max="256" width="8.7265625" style="40" customWidth="1"/>
    <col min="257" max="257" width="7.453125" style="40" bestFit="1" customWidth="1"/>
    <col min="258" max="258" width="48.81640625" style="40" bestFit="1" customWidth="1"/>
    <col min="259" max="260" width="49.7265625" style="40" bestFit="1" customWidth="1"/>
    <col min="261" max="261" width="48.1796875" style="40" bestFit="1" customWidth="1"/>
    <col min="262" max="262" width="46.453125" style="40" bestFit="1" customWidth="1"/>
    <col min="263" max="263" width="48.453125" style="40" bestFit="1" customWidth="1"/>
    <col min="264" max="264" width="48" style="40" bestFit="1" customWidth="1"/>
    <col min="265" max="265" width="12.54296875" style="40" bestFit="1" customWidth="1"/>
    <col min="266" max="512" width="8.7265625" style="40" customWidth="1"/>
    <col min="513" max="513" width="7.453125" style="40" bestFit="1" customWidth="1"/>
    <col min="514" max="514" width="48.81640625" style="40" bestFit="1" customWidth="1"/>
    <col min="515" max="516" width="49.7265625" style="40" bestFit="1" customWidth="1"/>
    <col min="517" max="517" width="48.1796875" style="40" bestFit="1" customWidth="1"/>
    <col min="518" max="518" width="46.453125" style="40" bestFit="1" customWidth="1"/>
    <col min="519" max="519" width="48.453125" style="40" bestFit="1" customWidth="1"/>
    <col min="520" max="520" width="48" style="40" bestFit="1" customWidth="1"/>
    <col min="521" max="521" width="12.54296875" style="40" bestFit="1" customWidth="1"/>
    <col min="522" max="768" width="8.7265625" style="40" customWidth="1"/>
    <col min="769" max="769" width="7.453125" style="40" bestFit="1" customWidth="1"/>
    <col min="770" max="770" width="48.81640625" style="40" bestFit="1" customWidth="1"/>
    <col min="771" max="772" width="49.7265625" style="40" bestFit="1" customWidth="1"/>
    <col min="773" max="773" width="48.1796875" style="40" bestFit="1" customWidth="1"/>
    <col min="774" max="774" width="46.453125" style="40" bestFit="1" customWidth="1"/>
    <col min="775" max="775" width="48.453125" style="40" bestFit="1" customWidth="1"/>
    <col min="776" max="776" width="48" style="40" bestFit="1" customWidth="1"/>
    <col min="777" max="777" width="12.54296875" style="40" bestFit="1" customWidth="1"/>
    <col min="778" max="1024" width="8.7265625" style="40" customWidth="1"/>
    <col min="1025" max="1025" width="7.453125" style="40" bestFit="1" customWidth="1"/>
    <col min="1026" max="1026" width="48.81640625" style="40" bestFit="1" customWidth="1"/>
    <col min="1027" max="1028" width="49.7265625" style="40" bestFit="1" customWidth="1"/>
    <col min="1029" max="1029" width="48.1796875" style="40" bestFit="1" customWidth="1"/>
    <col min="1030" max="1030" width="46.453125" style="40" bestFit="1" customWidth="1"/>
    <col min="1031" max="1031" width="48.453125" style="40" bestFit="1" customWidth="1"/>
    <col min="1032" max="1032" width="48" style="40" bestFit="1" customWidth="1"/>
    <col min="1033" max="1033" width="12.54296875" style="40" bestFit="1" customWidth="1"/>
    <col min="1034" max="1280" width="8.7265625" style="40" customWidth="1"/>
    <col min="1281" max="1281" width="7.453125" style="40" bestFit="1" customWidth="1"/>
    <col min="1282" max="1282" width="48.81640625" style="40" bestFit="1" customWidth="1"/>
    <col min="1283" max="1284" width="49.7265625" style="40" bestFit="1" customWidth="1"/>
    <col min="1285" max="1285" width="48.1796875" style="40" bestFit="1" customWidth="1"/>
    <col min="1286" max="1286" width="46.453125" style="40" bestFit="1" customWidth="1"/>
    <col min="1287" max="1287" width="48.453125" style="40" bestFit="1" customWidth="1"/>
    <col min="1288" max="1288" width="48" style="40" bestFit="1" customWidth="1"/>
    <col min="1289" max="1289" width="12.54296875" style="40" bestFit="1" customWidth="1"/>
    <col min="1290" max="1536" width="8.7265625" style="40" customWidth="1"/>
    <col min="1537" max="1537" width="7.453125" style="40" bestFit="1" customWidth="1"/>
    <col min="1538" max="1538" width="48.81640625" style="40" bestFit="1" customWidth="1"/>
    <col min="1539" max="1540" width="49.7265625" style="40" bestFit="1" customWidth="1"/>
    <col min="1541" max="1541" width="48.1796875" style="40" bestFit="1" customWidth="1"/>
    <col min="1542" max="1542" width="46.453125" style="40" bestFit="1" customWidth="1"/>
    <col min="1543" max="1543" width="48.453125" style="40" bestFit="1" customWidth="1"/>
    <col min="1544" max="1544" width="48" style="40" bestFit="1" customWidth="1"/>
    <col min="1545" max="1545" width="12.54296875" style="40" bestFit="1" customWidth="1"/>
    <col min="1546" max="1792" width="8.7265625" style="40" customWidth="1"/>
    <col min="1793" max="1793" width="7.453125" style="40" bestFit="1" customWidth="1"/>
    <col min="1794" max="1794" width="48.81640625" style="40" bestFit="1" customWidth="1"/>
    <col min="1795" max="1796" width="49.7265625" style="40" bestFit="1" customWidth="1"/>
    <col min="1797" max="1797" width="48.1796875" style="40" bestFit="1" customWidth="1"/>
    <col min="1798" max="1798" width="46.453125" style="40" bestFit="1" customWidth="1"/>
    <col min="1799" max="1799" width="48.453125" style="40" bestFit="1" customWidth="1"/>
    <col min="1800" max="1800" width="48" style="40" bestFit="1" customWidth="1"/>
    <col min="1801" max="1801" width="12.54296875" style="40" bestFit="1" customWidth="1"/>
    <col min="1802" max="2048" width="8.7265625" style="40" customWidth="1"/>
    <col min="2049" max="2049" width="7.453125" style="40" bestFit="1" customWidth="1"/>
    <col min="2050" max="2050" width="48.81640625" style="40" bestFit="1" customWidth="1"/>
    <col min="2051" max="2052" width="49.7265625" style="40" bestFit="1" customWidth="1"/>
    <col min="2053" max="2053" width="48.1796875" style="40" bestFit="1" customWidth="1"/>
    <col min="2054" max="2054" width="46.453125" style="40" bestFit="1" customWidth="1"/>
    <col min="2055" max="2055" width="48.453125" style="40" bestFit="1" customWidth="1"/>
    <col min="2056" max="2056" width="48" style="40" bestFit="1" customWidth="1"/>
    <col min="2057" max="2057" width="12.54296875" style="40" bestFit="1" customWidth="1"/>
    <col min="2058" max="2304" width="8.7265625" style="40" customWidth="1"/>
    <col min="2305" max="2305" width="7.453125" style="40" bestFit="1" customWidth="1"/>
    <col min="2306" max="2306" width="48.81640625" style="40" bestFit="1" customWidth="1"/>
    <col min="2307" max="2308" width="49.7265625" style="40" bestFit="1" customWidth="1"/>
    <col min="2309" max="2309" width="48.1796875" style="40" bestFit="1" customWidth="1"/>
    <col min="2310" max="2310" width="46.453125" style="40" bestFit="1" customWidth="1"/>
    <col min="2311" max="2311" width="48.453125" style="40" bestFit="1" customWidth="1"/>
    <col min="2312" max="2312" width="48" style="40" bestFit="1" customWidth="1"/>
    <col min="2313" max="2313" width="12.54296875" style="40" bestFit="1" customWidth="1"/>
    <col min="2314" max="2560" width="8.7265625" style="40" customWidth="1"/>
    <col min="2561" max="2561" width="7.453125" style="40" bestFit="1" customWidth="1"/>
    <col min="2562" max="2562" width="48.81640625" style="40" bestFit="1" customWidth="1"/>
    <col min="2563" max="2564" width="49.7265625" style="40" bestFit="1" customWidth="1"/>
    <col min="2565" max="2565" width="48.1796875" style="40" bestFit="1" customWidth="1"/>
    <col min="2566" max="2566" width="46.453125" style="40" bestFit="1" customWidth="1"/>
    <col min="2567" max="2567" width="48.453125" style="40" bestFit="1" customWidth="1"/>
    <col min="2568" max="2568" width="48" style="40" bestFit="1" customWidth="1"/>
    <col min="2569" max="2569" width="12.54296875" style="40" bestFit="1" customWidth="1"/>
    <col min="2570" max="2816" width="8.7265625" style="40" customWidth="1"/>
    <col min="2817" max="2817" width="7.453125" style="40" bestFit="1" customWidth="1"/>
    <col min="2818" max="2818" width="48.81640625" style="40" bestFit="1" customWidth="1"/>
    <col min="2819" max="2820" width="49.7265625" style="40" bestFit="1" customWidth="1"/>
    <col min="2821" max="2821" width="48.1796875" style="40" bestFit="1" customWidth="1"/>
    <col min="2822" max="2822" width="46.453125" style="40" bestFit="1" customWidth="1"/>
    <col min="2823" max="2823" width="48.453125" style="40" bestFit="1" customWidth="1"/>
    <col min="2824" max="2824" width="48" style="40" bestFit="1" customWidth="1"/>
    <col min="2825" max="2825" width="12.54296875" style="40" bestFit="1" customWidth="1"/>
    <col min="2826" max="3072" width="8.7265625" style="40" customWidth="1"/>
    <col min="3073" max="3073" width="7.453125" style="40" bestFit="1" customWidth="1"/>
    <col min="3074" max="3074" width="48.81640625" style="40" bestFit="1" customWidth="1"/>
    <col min="3075" max="3076" width="49.7265625" style="40" bestFit="1" customWidth="1"/>
    <col min="3077" max="3077" width="48.1796875" style="40" bestFit="1" customWidth="1"/>
    <col min="3078" max="3078" width="46.453125" style="40" bestFit="1" customWidth="1"/>
    <col min="3079" max="3079" width="48.453125" style="40" bestFit="1" customWidth="1"/>
    <col min="3080" max="3080" width="48" style="40" bestFit="1" customWidth="1"/>
    <col min="3081" max="3081" width="12.54296875" style="40" bestFit="1" customWidth="1"/>
    <col min="3082" max="3328" width="8.7265625" style="40" customWidth="1"/>
    <col min="3329" max="3329" width="7.453125" style="40" bestFit="1" customWidth="1"/>
    <col min="3330" max="3330" width="48.81640625" style="40" bestFit="1" customWidth="1"/>
    <col min="3331" max="3332" width="49.7265625" style="40" bestFit="1" customWidth="1"/>
    <col min="3333" max="3333" width="48.1796875" style="40" bestFit="1" customWidth="1"/>
    <col min="3334" max="3334" width="46.453125" style="40" bestFit="1" customWidth="1"/>
    <col min="3335" max="3335" width="48.453125" style="40" bestFit="1" customWidth="1"/>
    <col min="3336" max="3336" width="48" style="40" bestFit="1" customWidth="1"/>
    <col min="3337" max="3337" width="12.54296875" style="40" bestFit="1" customWidth="1"/>
    <col min="3338" max="3584" width="8.7265625" style="40" customWidth="1"/>
    <col min="3585" max="3585" width="7.453125" style="40" bestFit="1" customWidth="1"/>
    <col min="3586" max="3586" width="48.81640625" style="40" bestFit="1" customWidth="1"/>
    <col min="3587" max="3588" width="49.7265625" style="40" bestFit="1" customWidth="1"/>
    <col min="3589" max="3589" width="48.1796875" style="40" bestFit="1" customWidth="1"/>
    <col min="3590" max="3590" width="46.453125" style="40" bestFit="1" customWidth="1"/>
    <col min="3591" max="3591" width="48.453125" style="40" bestFit="1" customWidth="1"/>
    <col min="3592" max="3592" width="48" style="40" bestFit="1" customWidth="1"/>
    <col min="3593" max="3593" width="12.54296875" style="40" bestFit="1" customWidth="1"/>
    <col min="3594" max="3840" width="8.7265625" style="40" customWidth="1"/>
    <col min="3841" max="3841" width="7.453125" style="40" bestFit="1" customWidth="1"/>
    <col min="3842" max="3842" width="48.81640625" style="40" bestFit="1" customWidth="1"/>
    <col min="3843" max="3844" width="49.7265625" style="40" bestFit="1" customWidth="1"/>
    <col min="3845" max="3845" width="48.1796875" style="40" bestFit="1" customWidth="1"/>
    <col min="3846" max="3846" width="46.453125" style="40" bestFit="1" customWidth="1"/>
    <col min="3847" max="3847" width="48.453125" style="40" bestFit="1" customWidth="1"/>
    <col min="3848" max="3848" width="48" style="40" bestFit="1" customWidth="1"/>
    <col min="3849" max="3849" width="12.54296875" style="40" bestFit="1" customWidth="1"/>
    <col min="3850" max="4096" width="8.7265625" style="40" customWidth="1"/>
    <col min="4097" max="4097" width="7.453125" style="40" bestFit="1" customWidth="1"/>
    <col min="4098" max="4098" width="48.81640625" style="40" bestFit="1" customWidth="1"/>
    <col min="4099" max="4100" width="49.7265625" style="40" bestFit="1" customWidth="1"/>
    <col min="4101" max="4101" width="48.1796875" style="40" bestFit="1" customWidth="1"/>
    <col min="4102" max="4102" width="46.453125" style="40" bestFit="1" customWidth="1"/>
    <col min="4103" max="4103" width="48.453125" style="40" bestFit="1" customWidth="1"/>
    <col min="4104" max="4104" width="48" style="40" bestFit="1" customWidth="1"/>
    <col min="4105" max="4105" width="12.54296875" style="40" bestFit="1" customWidth="1"/>
    <col min="4106" max="4352" width="8.7265625" style="40" customWidth="1"/>
    <col min="4353" max="4353" width="7.453125" style="40" bestFit="1" customWidth="1"/>
    <col min="4354" max="4354" width="48.81640625" style="40" bestFit="1" customWidth="1"/>
    <col min="4355" max="4356" width="49.7265625" style="40" bestFit="1" customWidth="1"/>
    <col min="4357" max="4357" width="48.1796875" style="40" bestFit="1" customWidth="1"/>
    <col min="4358" max="4358" width="46.453125" style="40" bestFit="1" customWidth="1"/>
    <col min="4359" max="4359" width="48.453125" style="40" bestFit="1" customWidth="1"/>
    <col min="4360" max="4360" width="48" style="40" bestFit="1" customWidth="1"/>
    <col min="4361" max="4361" width="12.54296875" style="40" bestFit="1" customWidth="1"/>
    <col min="4362" max="4608" width="8.7265625" style="40" customWidth="1"/>
    <col min="4609" max="4609" width="7.453125" style="40" bestFit="1" customWidth="1"/>
    <col min="4610" max="4610" width="48.81640625" style="40" bestFit="1" customWidth="1"/>
    <col min="4611" max="4612" width="49.7265625" style="40" bestFit="1" customWidth="1"/>
    <col min="4613" max="4613" width="48.1796875" style="40" bestFit="1" customWidth="1"/>
    <col min="4614" max="4614" width="46.453125" style="40" bestFit="1" customWidth="1"/>
    <col min="4615" max="4615" width="48.453125" style="40" bestFit="1" customWidth="1"/>
    <col min="4616" max="4616" width="48" style="40" bestFit="1" customWidth="1"/>
    <col min="4617" max="4617" width="12.54296875" style="40" bestFit="1" customWidth="1"/>
    <col min="4618" max="4864" width="8.7265625" style="40" customWidth="1"/>
    <col min="4865" max="4865" width="7.453125" style="40" bestFit="1" customWidth="1"/>
    <col min="4866" max="4866" width="48.81640625" style="40" bestFit="1" customWidth="1"/>
    <col min="4867" max="4868" width="49.7265625" style="40" bestFit="1" customWidth="1"/>
    <col min="4869" max="4869" width="48.1796875" style="40" bestFit="1" customWidth="1"/>
    <col min="4870" max="4870" width="46.453125" style="40" bestFit="1" customWidth="1"/>
    <col min="4871" max="4871" width="48.453125" style="40" bestFit="1" customWidth="1"/>
    <col min="4872" max="4872" width="48" style="40" bestFit="1" customWidth="1"/>
    <col min="4873" max="4873" width="12.54296875" style="40" bestFit="1" customWidth="1"/>
    <col min="4874" max="5120" width="8.7265625" style="40" customWidth="1"/>
    <col min="5121" max="5121" width="7.453125" style="40" bestFit="1" customWidth="1"/>
    <col min="5122" max="5122" width="48.81640625" style="40" bestFit="1" customWidth="1"/>
    <col min="5123" max="5124" width="49.7265625" style="40" bestFit="1" customWidth="1"/>
    <col min="5125" max="5125" width="48.1796875" style="40" bestFit="1" customWidth="1"/>
    <col min="5126" max="5126" width="46.453125" style="40" bestFit="1" customWidth="1"/>
    <col min="5127" max="5127" width="48.453125" style="40" bestFit="1" customWidth="1"/>
    <col min="5128" max="5128" width="48" style="40" bestFit="1" customWidth="1"/>
    <col min="5129" max="5129" width="12.54296875" style="40" bestFit="1" customWidth="1"/>
    <col min="5130" max="5376" width="8.7265625" style="40" customWidth="1"/>
    <col min="5377" max="5377" width="7.453125" style="40" bestFit="1" customWidth="1"/>
    <col min="5378" max="5378" width="48.81640625" style="40" bestFit="1" customWidth="1"/>
    <col min="5379" max="5380" width="49.7265625" style="40" bestFit="1" customWidth="1"/>
    <col min="5381" max="5381" width="48.1796875" style="40" bestFit="1" customWidth="1"/>
    <col min="5382" max="5382" width="46.453125" style="40" bestFit="1" customWidth="1"/>
    <col min="5383" max="5383" width="48.453125" style="40" bestFit="1" customWidth="1"/>
    <col min="5384" max="5384" width="48" style="40" bestFit="1" customWidth="1"/>
    <col min="5385" max="5385" width="12.54296875" style="40" bestFit="1" customWidth="1"/>
    <col min="5386" max="5632" width="8.7265625" style="40" customWidth="1"/>
    <col min="5633" max="5633" width="7.453125" style="40" bestFit="1" customWidth="1"/>
    <col min="5634" max="5634" width="48.81640625" style="40" bestFit="1" customWidth="1"/>
    <col min="5635" max="5636" width="49.7265625" style="40" bestFit="1" customWidth="1"/>
    <col min="5637" max="5637" width="48.1796875" style="40" bestFit="1" customWidth="1"/>
    <col min="5638" max="5638" width="46.453125" style="40" bestFit="1" customWidth="1"/>
    <col min="5639" max="5639" width="48.453125" style="40" bestFit="1" customWidth="1"/>
    <col min="5640" max="5640" width="48" style="40" bestFit="1" customWidth="1"/>
    <col min="5641" max="5641" width="12.54296875" style="40" bestFit="1" customWidth="1"/>
    <col min="5642" max="5888" width="8.7265625" style="40" customWidth="1"/>
    <col min="5889" max="5889" width="7.453125" style="40" bestFit="1" customWidth="1"/>
    <col min="5890" max="5890" width="48.81640625" style="40" bestFit="1" customWidth="1"/>
    <col min="5891" max="5892" width="49.7265625" style="40" bestFit="1" customWidth="1"/>
    <col min="5893" max="5893" width="48.1796875" style="40" bestFit="1" customWidth="1"/>
    <col min="5894" max="5894" width="46.453125" style="40" bestFit="1" customWidth="1"/>
    <col min="5895" max="5895" width="48.453125" style="40" bestFit="1" customWidth="1"/>
    <col min="5896" max="5896" width="48" style="40" bestFit="1" customWidth="1"/>
    <col min="5897" max="5897" width="12.54296875" style="40" bestFit="1" customWidth="1"/>
    <col min="5898" max="6144" width="8.7265625" style="40" customWidth="1"/>
    <col min="6145" max="6145" width="7.453125" style="40" bestFit="1" customWidth="1"/>
    <col min="6146" max="6146" width="48.81640625" style="40" bestFit="1" customWidth="1"/>
    <col min="6147" max="6148" width="49.7265625" style="40" bestFit="1" customWidth="1"/>
    <col min="6149" max="6149" width="48.1796875" style="40" bestFit="1" customWidth="1"/>
    <col min="6150" max="6150" width="46.453125" style="40" bestFit="1" customWidth="1"/>
    <col min="6151" max="6151" width="48.453125" style="40" bestFit="1" customWidth="1"/>
    <col min="6152" max="6152" width="48" style="40" bestFit="1" customWidth="1"/>
    <col min="6153" max="6153" width="12.54296875" style="40" bestFit="1" customWidth="1"/>
    <col min="6154" max="6400" width="8.7265625" style="40" customWidth="1"/>
    <col min="6401" max="6401" width="7.453125" style="40" bestFit="1" customWidth="1"/>
    <col min="6402" max="6402" width="48.81640625" style="40" bestFit="1" customWidth="1"/>
    <col min="6403" max="6404" width="49.7265625" style="40" bestFit="1" customWidth="1"/>
    <col min="6405" max="6405" width="48.1796875" style="40" bestFit="1" customWidth="1"/>
    <col min="6406" max="6406" width="46.453125" style="40" bestFit="1" customWidth="1"/>
    <col min="6407" max="6407" width="48.453125" style="40" bestFit="1" customWidth="1"/>
    <col min="6408" max="6408" width="48" style="40" bestFit="1" customWidth="1"/>
    <col min="6409" max="6409" width="12.54296875" style="40" bestFit="1" customWidth="1"/>
    <col min="6410" max="6656" width="8.7265625" style="40" customWidth="1"/>
    <col min="6657" max="6657" width="7.453125" style="40" bestFit="1" customWidth="1"/>
    <col min="6658" max="6658" width="48.81640625" style="40" bestFit="1" customWidth="1"/>
    <col min="6659" max="6660" width="49.7265625" style="40" bestFit="1" customWidth="1"/>
    <col min="6661" max="6661" width="48.1796875" style="40" bestFit="1" customWidth="1"/>
    <col min="6662" max="6662" width="46.453125" style="40" bestFit="1" customWidth="1"/>
    <col min="6663" max="6663" width="48.453125" style="40" bestFit="1" customWidth="1"/>
    <col min="6664" max="6664" width="48" style="40" bestFit="1" customWidth="1"/>
    <col min="6665" max="6665" width="12.54296875" style="40" bestFit="1" customWidth="1"/>
    <col min="6666" max="6912" width="8.7265625" style="40" customWidth="1"/>
    <col min="6913" max="6913" width="7.453125" style="40" bestFit="1" customWidth="1"/>
    <col min="6914" max="6914" width="48.81640625" style="40" bestFit="1" customWidth="1"/>
    <col min="6915" max="6916" width="49.7265625" style="40" bestFit="1" customWidth="1"/>
    <col min="6917" max="6917" width="48.1796875" style="40" bestFit="1" customWidth="1"/>
    <col min="6918" max="6918" width="46.453125" style="40" bestFit="1" customWidth="1"/>
    <col min="6919" max="6919" width="48.453125" style="40" bestFit="1" customWidth="1"/>
    <col min="6920" max="6920" width="48" style="40" bestFit="1" customWidth="1"/>
    <col min="6921" max="6921" width="12.54296875" style="40" bestFit="1" customWidth="1"/>
    <col min="6922" max="7168" width="8.7265625" style="40" customWidth="1"/>
    <col min="7169" max="7169" width="7.453125" style="40" bestFit="1" customWidth="1"/>
    <col min="7170" max="7170" width="48.81640625" style="40" bestFit="1" customWidth="1"/>
    <col min="7171" max="7172" width="49.7265625" style="40" bestFit="1" customWidth="1"/>
    <col min="7173" max="7173" width="48.1796875" style="40" bestFit="1" customWidth="1"/>
    <col min="7174" max="7174" width="46.453125" style="40" bestFit="1" customWidth="1"/>
    <col min="7175" max="7175" width="48.453125" style="40" bestFit="1" customWidth="1"/>
    <col min="7176" max="7176" width="48" style="40" bestFit="1" customWidth="1"/>
    <col min="7177" max="7177" width="12.54296875" style="40" bestFit="1" customWidth="1"/>
    <col min="7178" max="7424" width="8.7265625" style="40" customWidth="1"/>
    <col min="7425" max="7425" width="7.453125" style="40" bestFit="1" customWidth="1"/>
    <col min="7426" max="7426" width="48.81640625" style="40" bestFit="1" customWidth="1"/>
    <col min="7427" max="7428" width="49.7265625" style="40" bestFit="1" customWidth="1"/>
    <col min="7429" max="7429" width="48.1796875" style="40" bestFit="1" customWidth="1"/>
    <col min="7430" max="7430" width="46.453125" style="40" bestFit="1" customWidth="1"/>
    <col min="7431" max="7431" width="48.453125" style="40" bestFit="1" customWidth="1"/>
    <col min="7432" max="7432" width="48" style="40" bestFit="1" customWidth="1"/>
    <col min="7433" max="7433" width="12.54296875" style="40" bestFit="1" customWidth="1"/>
    <col min="7434" max="7680" width="8.7265625" style="40" customWidth="1"/>
    <col min="7681" max="7681" width="7.453125" style="40" bestFit="1" customWidth="1"/>
    <col min="7682" max="7682" width="48.81640625" style="40" bestFit="1" customWidth="1"/>
    <col min="7683" max="7684" width="49.7265625" style="40" bestFit="1" customWidth="1"/>
    <col min="7685" max="7685" width="48.1796875" style="40" bestFit="1" customWidth="1"/>
    <col min="7686" max="7686" width="46.453125" style="40" bestFit="1" customWidth="1"/>
    <col min="7687" max="7687" width="48.453125" style="40" bestFit="1" customWidth="1"/>
    <col min="7688" max="7688" width="48" style="40" bestFit="1" customWidth="1"/>
    <col min="7689" max="7689" width="12.54296875" style="40" bestFit="1" customWidth="1"/>
    <col min="7690" max="7936" width="8.7265625" style="40" customWidth="1"/>
    <col min="7937" max="7937" width="7.453125" style="40" bestFit="1" customWidth="1"/>
    <col min="7938" max="7938" width="48.81640625" style="40" bestFit="1" customWidth="1"/>
    <col min="7939" max="7940" width="49.7265625" style="40" bestFit="1" customWidth="1"/>
    <col min="7941" max="7941" width="48.1796875" style="40" bestFit="1" customWidth="1"/>
    <col min="7942" max="7942" width="46.453125" style="40" bestFit="1" customWidth="1"/>
    <col min="7943" max="7943" width="48.453125" style="40" bestFit="1" customWidth="1"/>
    <col min="7944" max="7944" width="48" style="40" bestFit="1" customWidth="1"/>
    <col min="7945" max="7945" width="12.54296875" style="40" bestFit="1" customWidth="1"/>
    <col min="7946" max="8192" width="8.7265625" style="40" customWidth="1"/>
    <col min="8193" max="8193" width="7.453125" style="40" bestFit="1" customWidth="1"/>
    <col min="8194" max="8194" width="48.81640625" style="40" bestFit="1" customWidth="1"/>
    <col min="8195" max="8196" width="49.7265625" style="40" bestFit="1" customWidth="1"/>
    <col min="8197" max="8197" width="48.1796875" style="40" bestFit="1" customWidth="1"/>
    <col min="8198" max="8198" width="46.453125" style="40" bestFit="1" customWidth="1"/>
    <col min="8199" max="8199" width="48.453125" style="40" bestFit="1" customWidth="1"/>
    <col min="8200" max="8200" width="48" style="40" bestFit="1" customWidth="1"/>
    <col min="8201" max="8201" width="12.54296875" style="40" bestFit="1" customWidth="1"/>
    <col min="8202" max="8448" width="8.7265625" style="40" customWidth="1"/>
    <col min="8449" max="8449" width="7.453125" style="40" bestFit="1" customWidth="1"/>
    <col min="8450" max="8450" width="48.81640625" style="40" bestFit="1" customWidth="1"/>
    <col min="8451" max="8452" width="49.7265625" style="40" bestFit="1" customWidth="1"/>
    <col min="8453" max="8453" width="48.1796875" style="40" bestFit="1" customWidth="1"/>
    <col min="8454" max="8454" width="46.453125" style="40" bestFit="1" customWidth="1"/>
    <col min="8455" max="8455" width="48.453125" style="40" bestFit="1" customWidth="1"/>
    <col min="8456" max="8456" width="48" style="40" bestFit="1" customWidth="1"/>
    <col min="8457" max="8457" width="12.54296875" style="40" bestFit="1" customWidth="1"/>
    <col min="8458" max="8704" width="8.7265625" style="40" customWidth="1"/>
    <col min="8705" max="8705" width="7.453125" style="40" bestFit="1" customWidth="1"/>
    <col min="8706" max="8706" width="48.81640625" style="40" bestFit="1" customWidth="1"/>
    <col min="8707" max="8708" width="49.7265625" style="40" bestFit="1" customWidth="1"/>
    <col min="8709" max="8709" width="48.1796875" style="40" bestFit="1" customWidth="1"/>
    <col min="8710" max="8710" width="46.453125" style="40" bestFit="1" customWidth="1"/>
    <col min="8711" max="8711" width="48.453125" style="40" bestFit="1" customWidth="1"/>
    <col min="8712" max="8712" width="48" style="40" bestFit="1" customWidth="1"/>
    <col min="8713" max="8713" width="12.54296875" style="40" bestFit="1" customWidth="1"/>
    <col min="8714" max="8960" width="8.7265625" style="40" customWidth="1"/>
    <col min="8961" max="8961" width="7.453125" style="40" bestFit="1" customWidth="1"/>
    <col min="8962" max="8962" width="48.81640625" style="40" bestFit="1" customWidth="1"/>
    <col min="8963" max="8964" width="49.7265625" style="40" bestFit="1" customWidth="1"/>
    <col min="8965" max="8965" width="48.1796875" style="40" bestFit="1" customWidth="1"/>
    <col min="8966" max="8966" width="46.453125" style="40" bestFit="1" customWidth="1"/>
    <col min="8967" max="8967" width="48.453125" style="40" bestFit="1" customWidth="1"/>
    <col min="8968" max="8968" width="48" style="40" bestFit="1" customWidth="1"/>
    <col min="8969" max="8969" width="12.54296875" style="40" bestFit="1" customWidth="1"/>
    <col min="8970" max="9216" width="8.7265625" style="40" customWidth="1"/>
    <col min="9217" max="9217" width="7.453125" style="40" bestFit="1" customWidth="1"/>
    <col min="9218" max="9218" width="48.81640625" style="40" bestFit="1" customWidth="1"/>
    <col min="9219" max="9220" width="49.7265625" style="40" bestFit="1" customWidth="1"/>
    <col min="9221" max="9221" width="48.1796875" style="40" bestFit="1" customWidth="1"/>
    <col min="9222" max="9222" width="46.453125" style="40" bestFit="1" customWidth="1"/>
    <col min="9223" max="9223" width="48.453125" style="40" bestFit="1" customWidth="1"/>
    <col min="9224" max="9224" width="48" style="40" bestFit="1" customWidth="1"/>
    <col min="9225" max="9225" width="12.54296875" style="40" bestFit="1" customWidth="1"/>
    <col min="9226" max="9472" width="8.7265625" style="40" customWidth="1"/>
    <col min="9473" max="9473" width="7.453125" style="40" bestFit="1" customWidth="1"/>
    <col min="9474" max="9474" width="48.81640625" style="40" bestFit="1" customWidth="1"/>
    <col min="9475" max="9476" width="49.7265625" style="40" bestFit="1" customWidth="1"/>
    <col min="9477" max="9477" width="48.1796875" style="40" bestFit="1" customWidth="1"/>
    <col min="9478" max="9478" width="46.453125" style="40" bestFit="1" customWidth="1"/>
    <col min="9479" max="9479" width="48.453125" style="40" bestFit="1" customWidth="1"/>
    <col min="9480" max="9480" width="48" style="40" bestFit="1" customWidth="1"/>
    <col min="9481" max="9481" width="12.54296875" style="40" bestFit="1" customWidth="1"/>
    <col min="9482" max="9728" width="8.7265625" style="40" customWidth="1"/>
    <col min="9729" max="9729" width="7.453125" style="40" bestFit="1" customWidth="1"/>
    <col min="9730" max="9730" width="48.81640625" style="40" bestFit="1" customWidth="1"/>
    <col min="9731" max="9732" width="49.7265625" style="40" bestFit="1" customWidth="1"/>
    <col min="9733" max="9733" width="48.1796875" style="40" bestFit="1" customWidth="1"/>
    <col min="9734" max="9734" width="46.453125" style="40" bestFit="1" customWidth="1"/>
    <col min="9735" max="9735" width="48.453125" style="40" bestFit="1" customWidth="1"/>
    <col min="9736" max="9736" width="48" style="40" bestFit="1" customWidth="1"/>
    <col min="9737" max="9737" width="12.54296875" style="40" bestFit="1" customWidth="1"/>
    <col min="9738" max="9984" width="8.7265625" style="40" customWidth="1"/>
    <col min="9985" max="9985" width="7.453125" style="40" bestFit="1" customWidth="1"/>
    <col min="9986" max="9986" width="48.81640625" style="40" bestFit="1" customWidth="1"/>
    <col min="9987" max="9988" width="49.7265625" style="40" bestFit="1" customWidth="1"/>
    <col min="9989" max="9989" width="48.1796875" style="40" bestFit="1" customWidth="1"/>
    <col min="9990" max="9990" width="46.453125" style="40" bestFit="1" customWidth="1"/>
    <col min="9991" max="9991" width="48.453125" style="40" bestFit="1" customWidth="1"/>
    <col min="9992" max="9992" width="48" style="40" bestFit="1" customWidth="1"/>
    <col min="9993" max="9993" width="12.54296875" style="40" bestFit="1" customWidth="1"/>
    <col min="9994" max="10240" width="8.7265625" style="40" customWidth="1"/>
    <col min="10241" max="10241" width="7.453125" style="40" bestFit="1" customWidth="1"/>
    <col min="10242" max="10242" width="48.81640625" style="40" bestFit="1" customWidth="1"/>
    <col min="10243" max="10244" width="49.7265625" style="40" bestFit="1" customWidth="1"/>
    <col min="10245" max="10245" width="48.1796875" style="40" bestFit="1" customWidth="1"/>
    <col min="10246" max="10246" width="46.453125" style="40" bestFit="1" customWidth="1"/>
    <col min="10247" max="10247" width="48.453125" style="40" bestFit="1" customWidth="1"/>
    <col min="10248" max="10248" width="48" style="40" bestFit="1" customWidth="1"/>
    <col min="10249" max="10249" width="12.54296875" style="40" bestFit="1" customWidth="1"/>
    <col min="10250" max="10496" width="8.7265625" style="40" customWidth="1"/>
    <col min="10497" max="10497" width="7.453125" style="40" bestFit="1" customWidth="1"/>
    <col min="10498" max="10498" width="48.81640625" style="40" bestFit="1" customWidth="1"/>
    <col min="10499" max="10500" width="49.7265625" style="40" bestFit="1" customWidth="1"/>
    <col min="10501" max="10501" width="48.1796875" style="40" bestFit="1" customWidth="1"/>
    <col min="10502" max="10502" width="46.453125" style="40" bestFit="1" customWidth="1"/>
    <col min="10503" max="10503" width="48.453125" style="40" bestFit="1" customWidth="1"/>
    <col min="10504" max="10504" width="48" style="40" bestFit="1" customWidth="1"/>
    <col min="10505" max="10505" width="12.54296875" style="40" bestFit="1" customWidth="1"/>
    <col min="10506" max="10752" width="8.7265625" style="40" customWidth="1"/>
    <col min="10753" max="10753" width="7.453125" style="40" bestFit="1" customWidth="1"/>
    <col min="10754" max="10754" width="48.81640625" style="40" bestFit="1" customWidth="1"/>
    <col min="10755" max="10756" width="49.7265625" style="40" bestFit="1" customWidth="1"/>
    <col min="10757" max="10757" width="48.1796875" style="40" bestFit="1" customWidth="1"/>
    <col min="10758" max="10758" width="46.453125" style="40" bestFit="1" customWidth="1"/>
    <col min="10759" max="10759" width="48.453125" style="40" bestFit="1" customWidth="1"/>
    <col min="10760" max="10760" width="48" style="40" bestFit="1" customWidth="1"/>
    <col min="10761" max="10761" width="12.54296875" style="40" bestFit="1" customWidth="1"/>
    <col min="10762" max="11008" width="8.7265625" style="40" customWidth="1"/>
    <col min="11009" max="11009" width="7.453125" style="40" bestFit="1" customWidth="1"/>
    <col min="11010" max="11010" width="48.81640625" style="40" bestFit="1" customWidth="1"/>
    <col min="11011" max="11012" width="49.7265625" style="40" bestFit="1" customWidth="1"/>
    <col min="11013" max="11013" width="48.1796875" style="40" bestFit="1" customWidth="1"/>
    <col min="11014" max="11014" width="46.453125" style="40" bestFit="1" customWidth="1"/>
    <col min="11015" max="11015" width="48.453125" style="40" bestFit="1" customWidth="1"/>
    <col min="11016" max="11016" width="48" style="40" bestFit="1" customWidth="1"/>
    <col min="11017" max="11017" width="12.54296875" style="40" bestFit="1" customWidth="1"/>
    <col min="11018" max="11264" width="8.7265625" style="40" customWidth="1"/>
    <col min="11265" max="11265" width="7.453125" style="40" bestFit="1" customWidth="1"/>
    <col min="11266" max="11266" width="48.81640625" style="40" bestFit="1" customWidth="1"/>
    <col min="11267" max="11268" width="49.7265625" style="40" bestFit="1" customWidth="1"/>
    <col min="11269" max="11269" width="48.1796875" style="40" bestFit="1" customWidth="1"/>
    <col min="11270" max="11270" width="46.453125" style="40" bestFit="1" customWidth="1"/>
    <col min="11271" max="11271" width="48.453125" style="40" bestFit="1" customWidth="1"/>
    <col min="11272" max="11272" width="48" style="40" bestFit="1" customWidth="1"/>
    <col min="11273" max="11273" width="12.54296875" style="40" bestFit="1" customWidth="1"/>
    <col min="11274" max="11520" width="8.7265625" style="40" customWidth="1"/>
    <col min="11521" max="11521" width="7.453125" style="40" bestFit="1" customWidth="1"/>
    <col min="11522" max="11522" width="48.81640625" style="40" bestFit="1" customWidth="1"/>
    <col min="11523" max="11524" width="49.7265625" style="40" bestFit="1" customWidth="1"/>
    <col min="11525" max="11525" width="48.1796875" style="40" bestFit="1" customWidth="1"/>
    <col min="11526" max="11526" width="46.453125" style="40" bestFit="1" customWidth="1"/>
    <col min="11527" max="11527" width="48.453125" style="40" bestFit="1" customWidth="1"/>
    <col min="11528" max="11528" width="48" style="40" bestFit="1" customWidth="1"/>
    <col min="11529" max="11529" width="12.54296875" style="40" bestFit="1" customWidth="1"/>
    <col min="11530" max="11776" width="8.7265625" style="40" customWidth="1"/>
    <col min="11777" max="11777" width="7.453125" style="40" bestFit="1" customWidth="1"/>
    <col min="11778" max="11778" width="48.81640625" style="40" bestFit="1" customWidth="1"/>
    <col min="11779" max="11780" width="49.7265625" style="40" bestFit="1" customWidth="1"/>
    <col min="11781" max="11781" width="48.1796875" style="40" bestFit="1" customWidth="1"/>
    <col min="11782" max="11782" width="46.453125" style="40" bestFit="1" customWidth="1"/>
    <col min="11783" max="11783" width="48.453125" style="40" bestFit="1" customWidth="1"/>
    <col min="11784" max="11784" width="48" style="40" bestFit="1" customWidth="1"/>
    <col min="11785" max="11785" width="12.54296875" style="40" bestFit="1" customWidth="1"/>
    <col min="11786" max="12032" width="8.7265625" style="40" customWidth="1"/>
    <col min="12033" max="12033" width="7.453125" style="40" bestFit="1" customWidth="1"/>
    <col min="12034" max="12034" width="48.81640625" style="40" bestFit="1" customWidth="1"/>
    <col min="12035" max="12036" width="49.7265625" style="40" bestFit="1" customWidth="1"/>
    <col min="12037" max="12037" width="48.1796875" style="40" bestFit="1" customWidth="1"/>
    <col min="12038" max="12038" width="46.453125" style="40" bestFit="1" customWidth="1"/>
    <col min="12039" max="12039" width="48.453125" style="40" bestFit="1" customWidth="1"/>
    <col min="12040" max="12040" width="48" style="40" bestFit="1" customWidth="1"/>
    <col min="12041" max="12041" width="12.54296875" style="40" bestFit="1" customWidth="1"/>
    <col min="12042" max="12288" width="8.7265625" style="40" customWidth="1"/>
    <col min="12289" max="12289" width="7.453125" style="40" bestFit="1" customWidth="1"/>
    <col min="12290" max="12290" width="48.81640625" style="40" bestFit="1" customWidth="1"/>
    <col min="12291" max="12292" width="49.7265625" style="40" bestFit="1" customWidth="1"/>
    <col min="12293" max="12293" width="48.1796875" style="40" bestFit="1" customWidth="1"/>
    <col min="12294" max="12294" width="46.453125" style="40" bestFit="1" customWidth="1"/>
    <col min="12295" max="12295" width="48.453125" style="40" bestFit="1" customWidth="1"/>
    <col min="12296" max="12296" width="48" style="40" bestFit="1" customWidth="1"/>
    <col min="12297" max="12297" width="12.54296875" style="40" bestFit="1" customWidth="1"/>
    <col min="12298" max="12544" width="8.7265625" style="40" customWidth="1"/>
    <col min="12545" max="12545" width="7.453125" style="40" bestFit="1" customWidth="1"/>
    <col min="12546" max="12546" width="48.81640625" style="40" bestFit="1" customWidth="1"/>
    <col min="12547" max="12548" width="49.7265625" style="40" bestFit="1" customWidth="1"/>
    <col min="12549" max="12549" width="48.1796875" style="40" bestFit="1" customWidth="1"/>
    <col min="12550" max="12550" width="46.453125" style="40" bestFit="1" customWidth="1"/>
    <col min="12551" max="12551" width="48.453125" style="40" bestFit="1" customWidth="1"/>
    <col min="12552" max="12552" width="48" style="40" bestFit="1" customWidth="1"/>
    <col min="12553" max="12553" width="12.54296875" style="40" bestFit="1" customWidth="1"/>
    <col min="12554" max="12800" width="8.7265625" style="40" customWidth="1"/>
    <col min="12801" max="12801" width="7.453125" style="40" bestFit="1" customWidth="1"/>
    <col min="12802" max="12802" width="48.81640625" style="40" bestFit="1" customWidth="1"/>
    <col min="12803" max="12804" width="49.7265625" style="40" bestFit="1" customWidth="1"/>
    <col min="12805" max="12805" width="48.1796875" style="40" bestFit="1" customWidth="1"/>
    <col min="12806" max="12806" width="46.453125" style="40" bestFit="1" customWidth="1"/>
    <col min="12807" max="12807" width="48.453125" style="40" bestFit="1" customWidth="1"/>
    <col min="12808" max="12808" width="48" style="40" bestFit="1" customWidth="1"/>
    <col min="12809" max="12809" width="12.54296875" style="40" bestFit="1" customWidth="1"/>
    <col min="12810" max="13056" width="8.7265625" style="40" customWidth="1"/>
    <col min="13057" max="13057" width="7.453125" style="40" bestFit="1" customWidth="1"/>
    <col min="13058" max="13058" width="48.81640625" style="40" bestFit="1" customWidth="1"/>
    <col min="13059" max="13060" width="49.7265625" style="40" bestFit="1" customWidth="1"/>
    <col min="13061" max="13061" width="48.1796875" style="40" bestFit="1" customWidth="1"/>
    <col min="13062" max="13062" width="46.453125" style="40" bestFit="1" customWidth="1"/>
    <col min="13063" max="13063" width="48.453125" style="40" bestFit="1" customWidth="1"/>
    <col min="13064" max="13064" width="48" style="40" bestFit="1" customWidth="1"/>
    <col min="13065" max="13065" width="12.54296875" style="40" bestFit="1" customWidth="1"/>
    <col min="13066" max="13312" width="8.7265625" style="40" customWidth="1"/>
    <col min="13313" max="13313" width="7.453125" style="40" bestFit="1" customWidth="1"/>
    <col min="13314" max="13314" width="48.81640625" style="40" bestFit="1" customWidth="1"/>
    <col min="13315" max="13316" width="49.7265625" style="40" bestFit="1" customWidth="1"/>
    <col min="13317" max="13317" width="48.1796875" style="40" bestFit="1" customWidth="1"/>
    <col min="13318" max="13318" width="46.453125" style="40" bestFit="1" customWidth="1"/>
    <col min="13319" max="13319" width="48.453125" style="40" bestFit="1" customWidth="1"/>
    <col min="13320" max="13320" width="48" style="40" bestFit="1" customWidth="1"/>
    <col min="13321" max="13321" width="12.54296875" style="40" bestFit="1" customWidth="1"/>
    <col min="13322" max="13568" width="8.7265625" style="40" customWidth="1"/>
    <col min="13569" max="13569" width="7.453125" style="40" bestFit="1" customWidth="1"/>
    <col min="13570" max="13570" width="48.81640625" style="40" bestFit="1" customWidth="1"/>
    <col min="13571" max="13572" width="49.7265625" style="40" bestFit="1" customWidth="1"/>
    <col min="13573" max="13573" width="48.1796875" style="40" bestFit="1" customWidth="1"/>
    <col min="13574" max="13574" width="46.453125" style="40" bestFit="1" customWidth="1"/>
    <col min="13575" max="13575" width="48.453125" style="40" bestFit="1" customWidth="1"/>
    <col min="13576" max="13576" width="48" style="40" bestFit="1" customWidth="1"/>
    <col min="13577" max="13577" width="12.54296875" style="40" bestFit="1" customWidth="1"/>
    <col min="13578" max="13824" width="8.7265625" style="40" customWidth="1"/>
    <col min="13825" max="13825" width="7.453125" style="40" bestFit="1" customWidth="1"/>
    <col min="13826" max="13826" width="48.81640625" style="40" bestFit="1" customWidth="1"/>
    <col min="13827" max="13828" width="49.7265625" style="40" bestFit="1" customWidth="1"/>
    <col min="13829" max="13829" width="48.1796875" style="40" bestFit="1" customWidth="1"/>
    <col min="13830" max="13830" width="46.453125" style="40" bestFit="1" customWidth="1"/>
    <col min="13831" max="13831" width="48.453125" style="40" bestFit="1" customWidth="1"/>
    <col min="13832" max="13832" width="48" style="40" bestFit="1" customWidth="1"/>
    <col min="13833" max="13833" width="12.54296875" style="40" bestFit="1" customWidth="1"/>
    <col min="13834" max="14080" width="8.7265625" style="40" customWidth="1"/>
    <col min="14081" max="14081" width="7.453125" style="40" bestFit="1" customWidth="1"/>
    <col min="14082" max="14082" width="48.81640625" style="40" bestFit="1" customWidth="1"/>
    <col min="14083" max="14084" width="49.7265625" style="40" bestFit="1" customWidth="1"/>
    <col min="14085" max="14085" width="48.1796875" style="40" bestFit="1" customWidth="1"/>
    <col min="14086" max="14086" width="46.453125" style="40" bestFit="1" customWidth="1"/>
    <col min="14087" max="14087" width="48.453125" style="40" bestFit="1" customWidth="1"/>
    <col min="14088" max="14088" width="48" style="40" bestFit="1" customWidth="1"/>
    <col min="14089" max="14089" width="12.54296875" style="40" bestFit="1" customWidth="1"/>
    <col min="14090" max="14336" width="8.7265625" style="40" customWidth="1"/>
    <col min="14337" max="14337" width="7.453125" style="40" bestFit="1" customWidth="1"/>
    <col min="14338" max="14338" width="48.81640625" style="40" bestFit="1" customWidth="1"/>
    <col min="14339" max="14340" width="49.7265625" style="40" bestFit="1" customWidth="1"/>
    <col min="14341" max="14341" width="48.1796875" style="40" bestFit="1" customWidth="1"/>
    <col min="14342" max="14342" width="46.453125" style="40" bestFit="1" customWidth="1"/>
    <col min="14343" max="14343" width="48.453125" style="40" bestFit="1" customWidth="1"/>
    <col min="14344" max="14344" width="48" style="40" bestFit="1" customWidth="1"/>
    <col min="14345" max="14345" width="12.54296875" style="40" bestFit="1" customWidth="1"/>
    <col min="14346" max="14592" width="8.7265625" style="40" customWidth="1"/>
    <col min="14593" max="14593" width="7.453125" style="40" bestFit="1" customWidth="1"/>
    <col min="14594" max="14594" width="48.81640625" style="40" bestFit="1" customWidth="1"/>
    <col min="14595" max="14596" width="49.7265625" style="40" bestFit="1" customWidth="1"/>
    <col min="14597" max="14597" width="48.1796875" style="40" bestFit="1" customWidth="1"/>
    <col min="14598" max="14598" width="46.453125" style="40" bestFit="1" customWidth="1"/>
    <col min="14599" max="14599" width="48.453125" style="40" bestFit="1" customWidth="1"/>
    <col min="14600" max="14600" width="48" style="40" bestFit="1" customWidth="1"/>
    <col min="14601" max="14601" width="12.54296875" style="40" bestFit="1" customWidth="1"/>
    <col min="14602" max="14848" width="8.7265625" style="40" customWidth="1"/>
    <col min="14849" max="14849" width="7.453125" style="40" bestFit="1" customWidth="1"/>
    <col min="14850" max="14850" width="48.81640625" style="40" bestFit="1" customWidth="1"/>
    <col min="14851" max="14852" width="49.7265625" style="40" bestFit="1" customWidth="1"/>
    <col min="14853" max="14853" width="48.1796875" style="40" bestFit="1" customWidth="1"/>
    <col min="14854" max="14854" width="46.453125" style="40" bestFit="1" customWidth="1"/>
    <col min="14855" max="14855" width="48.453125" style="40" bestFit="1" customWidth="1"/>
    <col min="14856" max="14856" width="48" style="40" bestFit="1" customWidth="1"/>
    <col min="14857" max="14857" width="12.54296875" style="40" bestFit="1" customWidth="1"/>
    <col min="14858" max="15104" width="8.7265625" style="40" customWidth="1"/>
    <col min="15105" max="15105" width="7.453125" style="40" bestFit="1" customWidth="1"/>
    <col min="15106" max="15106" width="48.81640625" style="40" bestFit="1" customWidth="1"/>
    <col min="15107" max="15108" width="49.7265625" style="40" bestFit="1" customWidth="1"/>
    <col min="15109" max="15109" width="48.1796875" style="40" bestFit="1" customWidth="1"/>
    <col min="15110" max="15110" width="46.453125" style="40" bestFit="1" customWidth="1"/>
    <col min="15111" max="15111" width="48.453125" style="40" bestFit="1" customWidth="1"/>
    <col min="15112" max="15112" width="48" style="40" bestFit="1" customWidth="1"/>
    <col min="15113" max="15113" width="12.54296875" style="40" bestFit="1" customWidth="1"/>
    <col min="15114" max="15360" width="8.7265625" style="40" customWidth="1"/>
    <col min="15361" max="15361" width="7.453125" style="40" bestFit="1" customWidth="1"/>
    <col min="15362" max="15362" width="48.81640625" style="40" bestFit="1" customWidth="1"/>
    <col min="15363" max="15364" width="49.7265625" style="40" bestFit="1" customWidth="1"/>
    <col min="15365" max="15365" width="48.1796875" style="40" bestFit="1" customWidth="1"/>
    <col min="15366" max="15366" width="46.453125" style="40" bestFit="1" customWidth="1"/>
    <col min="15367" max="15367" width="48.453125" style="40" bestFit="1" customWidth="1"/>
    <col min="15368" max="15368" width="48" style="40" bestFit="1" customWidth="1"/>
    <col min="15369" max="15369" width="12.54296875" style="40" bestFit="1" customWidth="1"/>
    <col min="15370" max="15616" width="8.7265625" style="40" customWidth="1"/>
    <col min="15617" max="15617" width="7.453125" style="40" bestFit="1" customWidth="1"/>
    <col min="15618" max="15618" width="48.81640625" style="40" bestFit="1" customWidth="1"/>
    <col min="15619" max="15620" width="49.7265625" style="40" bestFit="1" customWidth="1"/>
    <col min="15621" max="15621" width="48.1796875" style="40" bestFit="1" customWidth="1"/>
    <col min="15622" max="15622" width="46.453125" style="40" bestFit="1" customWidth="1"/>
    <col min="15623" max="15623" width="48.453125" style="40" bestFit="1" customWidth="1"/>
    <col min="15624" max="15624" width="48" style="40" bestFit="1" customWidth="1"/>
    <col min="15625" max="15625" width="12.54296875" style="40" bestFit="1" customWidth="1"/>
    <col min="15626" max="15872" width="8.7265625" style="40" customWidth="1"/>
    <col min="15873" max="15873" width="7.453125" style="40" bestFit="1" customWidth="1"/>
    <col min="15874" max="15874" width="48.81640625" style="40" bestFit="1" customWidth="1"/>
    <col min="15875" max="15876" width="49.7265625" style="40" bestFit="1" customWidth="1"/>
    <col min="15877" max="15877" width="48.1796875" style="40" bestFit="1" customWidth="1"/>
    <col min="15878" max="15878" width="46.453125" style="40" bestFit="1" customWidth="1"/>
    <col min="15879" max="15879" width="48.453125" style="40" bestFit="1" customWidth="1"/>
    <col min="15880" max="15880" width="48" style="40" bestFit="1" customWidth="1"/>
    <col min="15881" max="15881" width="12.54296875" style="40" bestFit="1" customWidth="1"/>
    <col min="15882" max="16128" width="8.7265625" style="40" customWidth="1"/>
    <col min="16129" max="16129" width="7.453125" style="40" bestFit="1" customWidth="1"/>
    <col min="16130" max="16130" width="48.81640625" style="40" bestFit="1" customWidth="1"/>
    <col min="16131" max="16132" width="49.7265625" style="40" bestFit="1" customWidth="1"/>
    <col min="16133" max="16133" width="48.1796875" style="40" bestFit="1" customWidth="1"/>
    <col min="16134" max="16134" width="46.453125" style="40" bestFit="1" customWidth="1"/>
    <col min="16135" max="16135" width="48.453125" style="40" bestFit="1" customWidth="1"/>
    <col min="16136" max="16136" width="48" style="40" bestFit="1" customWidth="1"/>
    <col min="16137" max="16137" width="12.54296875" style="40" bestFit="1" customWidth="1"/>
    <col min="16138" max="16384" width="8.7265625" style="40" customWidth="1"/>
  </cols>
  <sheetData>
    <row r="7" spans="1:9" ht="13" x14ac:dyDescent="0.25">
      <c r="A7" s="69" t="s">
        <v>42</v>
      </c>
      <c r="B7" s="70"/>
      <c r="C7" s="71"/>
      <c r="D7" s="72" t="s">
        <v>43</v>
      </c>
      <c r="E7" s="73"/>
      <c r="F7" s="73"/>
      <c r="G7" s="73"/>
      <c r="H7" s="73"/>
      <c r="I7" s="74"/>
    </row>
    <row r="8" spans="1:9" ht="13" x14ac:dyDescent="0.25">
      <c r="A8" s="69" t="s">
        <v>44</v>
      </c>
      <c r="B8" s="70"/>
      <c r="C8" s="71"/>
      <c r="D8" s="72" t="s">
        <v>45</v>
      </c>
      <c r="E8" s="73"/>
      <c r="F8" s="73"/>
      <c r="G8" s="73"/>
      <c r="H8" s="73"/>
      <c r="I8" s="74"/>
    </row>
    <row r="9" spans="1:9" ht="13" x14ac:dyDescent="0.25">
      <c r="A9" s="69" t="s">
        <v>46</v>
      </c>
      <c r="B9" s="70"/>
      <c r="C9" s="71"/>
      <c r="D9" s="72" t="s">
        <v>47</v>
      </c>
      <c r="E9" s="73"/>
      <c r="F9" s="73"/>
      <c r="G9" s="73"/>
      <c r="H9" s="73"/>
      <c r="I9" s="74"/>
    </row>
    <row r="10" spans="1:9" ht="13" x14ac:dyDescent="0.25">
      <c r="A10" s="69" t="s">
        <v>48</v>
      </c>
      <c r="B10" s="70"/>
      <c r="C10" s="71"/>
      <c r="D10" s="72" t="s">
        <v>49</v>
      </c>
      <c r="E10" s="73"/>
      <c r="F10" s="73"/>
      <c r="G10" s="73"/>
      <c r="H10" s="73"/>
      <c r="I10" s="74"/>
    </row>
    <row r="11" spans="1:9" ht="13" x14ac:dyDescent="0.25">
      <c r="A11" s="69" t="s">
        <v>50</v>
      </c>
      <c r="B11" s="70"/>
      <c r="C11" s="71"/>
      <c r="D11" s="72" t="s">
        <v>51</v>
      </c>
      <c r="E11" s="73"/>
      <c r="F11" s="73"/>
      <c r="G11" s="73"/>
      <c r="H11" s="73"/>
      <c r="I11" s="74"/>
    </row>
    <row r="12" spans="1:9" ht="13" x14ac:dyDescent="0.25">
      <c r="A12" s="69" t="s">
        <v>52</v>
      </c>
      <c r="B12" s="70"/>
      <c r="C12" s="71"/>
      <c r="D12" s="72" t="s">
        <v>53</v>
      </c>
      <c r="E12" s="73"/>
      <c r="F12" s="73"/>
      <c r="G12" s="73"/>
      <c r="H12" s="73"/>
      <c r="I12" s="74"/>
    </row>
    <row r="13" spans="1:9" ht="13" x14ac:dyDescent="0.25">
      <c r="A13" s="69" t="s">
        <v>54</v>
      </c>
      <c r="B13" s="70"/>
      <c r="C13" s="71"/>
      <c r="D13" s="72" t="s">
        <v>55</v>
      </c>
      <c r="E13" s="73"/>
      <c r="F13" s="73"/>
      <c r="G13" s="73"/>
      <c r="H13" s="73"/>
      <c r="I13" s="74"/>
    </row>
    <row r="14" spans="1:9" ht="13" x14ac:dyDescent="0.25">
      <c r="A14" s="69" t="s">
        <v>56</v>
      </c>
      <c r="B14" s="70"/>
      <c r="C14" s="71"/>
      <c r="D14" s="72" t="s">
        <v>57</v>
      </c>
      <c r="E14" s="73"/>
      <c r="F14" s="73"/>
      <c r="G14" s="73"/>
      <c r="H14" s="73"/>
      <c r="I14" s="74"/>
    </row>
    <row r="16" spans="1:9" ht="13" x14ac:dyDescent="0.25">
      <c r="A16" s="41" t="s">
        <v>58</v>
      </c>
      <c r="B16" s="41" t="s">
        <v>59</v>
      </c>
      <c r="C16" s="41" t="s">
        <v>60</v>
      </c>
      <c r="D16" s="41" t="s">
        <v>61</v>
      </c>
      <c r="E16" s="41" t="s">
        <v>62</v>
      </c>
      <c r="F16" s="41" t="s">
        <v>63</v>
      </c>
      <c r="G16" s="41" t="s">
        <v>64</v>
      </c>
      <c r="H16" s="41" t="s">
        <v>65</v>
      </c>
      <c r="I16" s="41" t="s">
        <v>66</v>
      </c>
    </row>
    <row r="17" spans="1:9" ht="13" x14ac:dyDescent="0.25">
      <c r="A17" s="41" t="s">
        <v>67</v>
      </c>
      <c r="B17" s="42" t="s">
        <v>58</v>
      </c>
      <c r="C17" s="42" t="s">
        <v>58</v>
      </c>
      <c r="D17" s="42" t="s">
        <v>58</v>
      </c>
      <c r="E17" s="42" t="s">
        <v>58</v>
      </c>
      <c r="F17" s="42" t="s">
        <v>58</v>
      </c>
      <c r="G17" s="42" t="s">
        <v>58</v>
      </c>
      <c r="H17" s="42" t="s">
        <v>58</v>
      </c>
      <c r="I17" s="43">
        <v>0</v>
      </c>
    </row>
    <row r="18" spans="1:9" ht="13" x14ac:dyDescent="0.25">
      <c r="A18" s="41" t="s">
        <v>68</v>
      </c>
      <c r="B18" s="42" t="s">
        <v>58</v>
      </c>
      <c r="C18" s="42" t="s">
        <v>58</v>
      </c>
      <c r="D18" s="42" t="s">
        <v>58</v>
      </c>
      <c r="E18" s="42" t="s">
        <v>58</v>
      </c>
      <c r="F18" s="42" t="s">
        <v>58</v>
      </c>
      <c r="G18" s="42" t="s">
        <v>58</v>
      </c>
      <c r="H18" s="42" t="s">
        <v>58</v>
      </c>
      <c r="I18" s="43">
        <v>0</v>
      </c>
    </row>
    <row r="19" spans="1:9" ht="13" x14ac:dyDescent="0.25">
      <c r="A19" s="41" t="s">
        <v>69</v>
      </c>
      <c r="B19" s="42" t="s">
        <v>58</v>
      </c>
      <c r="C19" s="42" t="s">
        <v>58</v>
      </c>
      <c r="D19" s="42" t="s">
        <v>58</v>
      </c>
      <c r="E19" s="42" t="s">
        <v>58</v>
      </c>
      <c r="F19" s="42" t="s">
        <v>58</v>
      </c>
      <c r="G19" s="42" t="s">
        <v>58</v>
      </c>
      <c r="H19" s="42" t="s">
        <v>58</v>
      </c>
      <c r="I19" s="43">
        <v>0</v>
      </c>
    </row>
    <row r="20" spans="1:9" ht="13" x14ac:dyDescent="0.25">
      <c r="A20" s="41" t="s">
        <v>70</v>
      </c>
      <c r="B20" s="42" t="s">
        <v>58</v>
      </c>
      <c r="C20" s="42" t="s">
        <v>58</v>
      </c>
      <c r="D20" s="42" t="s">
        <v>58</v>
      </c>
      <c r="E20" s="42" t="s">
        <v>58</v>
      </c>
      <c r="F20" s="42" t="s">
        <v>58</v>
      </c>
      <c r="G20" s="42" t="s">
        <v>58</v>
      </c>
      <c r="H20" s="42" t="s">
        <v>58</v>
      </c>
      <c r="I20" s="43">
        <v>0</v>
      </c>
    </row>
    <row r="21" spans="1:9" ht="13" x14ac:dyDescent="0.25">
      <c r="A21" s="41" t="s">
        <v>71</v>
      </c>
      <c r="B21" s="42" t="s">
        <v>58</v>
      </c>
      <c r="C21" s="42" t="s">
        <v>58</v>
      </c>
      <c r="D21" s="42" t="s">
        <v>58</v>
      </c>
      <c r="E21" s="42" t="s">
        <v>58</v>
      </c>
      <c r="F21" s="42" t="s">
        <v>58</v>
      </c>
      <c r="G21" s="42" t="s">
        <v>58</v>
      </c>
      <c r="H21" s="42" t="s">
        <v>58</v>
      </c>
      <c r="I21" s="43">
        <v>0</v>
      </c>
    </row>
    <row r="22" spans="1:9" ht="13" x14ac:dyDescent="0.25">
      <c r="A22" s="41" t="s">
        <v>72</v>
      </c>
      <c r="B22" s="42" t="s">
        <v>58</v>
      </c>
      <c r="C22" s="42" t="s">
        <v>58</v>
      </c>
      <c r="D22" s="42" t="s">
        <v>58</v>
      </c>
      <c r="E22" s="42" t="s">
        <v>58</v>
      </c>
      <c r="F22" s="42" t="s">
        <v>58</v>
      </c>
      <c r="G22" s="42" t="s">
        <v>58</v>
      </c>
      <c r="H22" s="42" t="s">
        <v>58</v>
      </c>
      <c r="I22" s="43">
        <v>0</v>
      </c>
    </row>
    <row r="23" spans="1:9" ht="13" x14ac:dyDescent="0.25">
      <c r="A23" s="41" t="s">
        <v>73</v>
      </c>
      <c r="B23" s="42" t="s">
        <v>58</v>
      </c>
      <c r="C23" s="42" t="s">
        <v>58</v>
      </c>
      <c r="D23" s="42" t="s">
        <v>58</v>
      </c>
      <c r="E23" s="42" t="s">
        <v>58</v>
      </c>
      <c r="F23" s="42" t="s">
        <v>58</v>
      </c>
      <c r="G23" s="42" t="s">
        <v>58</v>
      </c>
      <c r="H23" s="42" t="s">
        <v>58</v>
      </c>
      <c r="I23" s="43">
        <v>0</v>
      </c>
    </row>
    <row r="24" spans="1:9" ht="13" x14ac:dyDescent="0.25">
      <c r="A24" s="41" t="s">
        <v>74</v>
      </c>
      <c r="B24" s="42" t="s">
        <v>58</v>
      </c>
      <c r="C24" s="42" t="s">
        <v>58</v>
      </c>
      <c r="D24" s="42" t="s">
        <v>58</v>
      </c>
      <c r="E24" s="42" t="s">
        <v>58</v>
      </c>
      <c r="F24" s="42" t="s">
        <v>58</v>
      </c>
      <c r="G24" s="42" t="s">
        <v>58</v>
      </c>
      <c r="H24" s="42" t="s">
        <v>58</v>
      </c>
      <c r="I24" s="43">
        <v>0</v>
      </c>
    </row>
    <row r="25" spans="1:9" ht="13" x14ac:dyDescent="0.25">
      <c r="A25" s="41" t="s">
        <v>75</v>
      </c>
      <c r="B25" s="42" t="s">
        <v>58</v>
      </c>
      <c r="C25" s="42" t="s">
        <v>58</v>
      </c>
      <c r="D25" s="42" t="s">
        <v>58</v>
      </c>
      <c r="E25" s="42" t="s">
        <v>58</v>
      </c>
      <c r="F25" s="42" t="s">
        <v>58</v>
      </c>
      <c r="G25" s="42" t="s">
        <v>58</v>
      </c>
      <c r="H25" s="42" t="s">
        <v>58</v>
      </c>
      <c r="I25" s="43">
        <v>0</v>
      </c>
    </row>
    <row r="26" spans="1:9" ht="13" x14ac:dyDescent="0.25">
      <c r="A26" s="41" t="s">
        <v>76</v>
      </c>
      <c r="B26" s="42" t="s">
        <v>58</v>
      </c>
      <c r="C26" s="42" t="s">
        <v>58</v>
      </c>
      <c r="D26" s="42" t="s">
        <v>58</v>
      </c>
      <c r="E26" s="42" t="s">
        <v>58</v>
      </c>
      <c r="F26" s="42" t="s">
        <v>58</v>
      </c>
      <c r="G26" s="42" t="s">
        <v>58</v>
      </c>
      <c r="H26" s="42" t="s">
        <v>58</v>
      </c>
      <c r="I26" s="43">
        <v>0</v>
      </c>
    </row>
    <row r="27" spans="1:9" ht="13" x14ac:dyDescent="0.25">
      <c r="A27" s="41" t="s">
        <v>77</v>
      </c>
      <c r="B27" s="42" t="s">
        <v>58</v>
      </c>
      <c r="C27" s="42" t="s">
        <v>58</v>
      </c>
      <c r="D27" s="42" t="s">
        <v>58</v>
      </c>
      <c r="E27" s="42" t="s">
        <v>58</v>
      </c>
      <c r="F27" s="42" t="s">
        <v>58</v>
      </c>
      <c r="G27" s="42" t="s">
        <v>58</v>
      </c>
      <c r="H27" s="42" t="s">
        <v>58</v>
      </c>
      <c r="I27" s="43">
        <v>0</v>
      </c>
    </row>
    <row r="28" spans="1:9" ht="13" x14ac:dyDescent="0.25">
      <c r="A28" s="41" t="s">
        <v>78</v>
      </c>
      <c r="B28" s="42" t="s">
        <v>58</v>
      </c>
      <c r="C28" s="42" t="s">
        <v>58</v>
      </c>
      <c r="D28" s="42" t="s">
        <v>58</v>
      </c>
      <c r="E28" s="42" t="s">
        <v>58</v>
      </c>
      <c r="F28" s="42" t="s">
        <v>58</v>
      </c>
      <c r="G28" s="42" t="s">
        <v>58</v>
      </c>
      <c r="H28" s="42" t="s">
        <v>58</v>
      </c>
      <c r="I28" s="43">
        <v>0</v>
      </c>
    </row>
    <row r="29" spans="1:9" ht="13" x14ac:dyDescent="0.25">
      <c r="A29" s="41" t="s">
        <v>79</v>
      </c>
      <c r="B29" s="42" t="s">
        <v>58</v>
      </c>
      <c r="C29" s="42" t="s">
        <v>58</v>
      </c>
      <c r="D29" s="42" t="s">
        <v>58</v>
      </c>
      <c r="E29" s="42" t="s">
        <v>58</v>
      </c>
      <c r="F29" s="42" t="s">
        <v>58</v>
      </c>
      <c r="G29" s="42" t="s">
        <v>58</v>
      </c>
      <c r="H29" s="42" t="s">
        <v>58</v>
      </c>
      <c r="I29" s="43">
        <v>0</v>
      </c>
    </row>
    <row r="30" spans="1:9" ht="13" x14ac:dyDescent="0.25">
      <c r="A30" s="41" t="s">
        <v>80</v>
      </c>
      <c r="B30" s="42" t="s">
        <v>58</v>
      </c>
      <c r="C30" s="42" t="s">
        <v>58</v>
      </c>
      <c r="D30" s="42" t="s">
        <v>58</v>
      </c>
      <c r="E30" s="42" t="s">
        <v>58</v>
      </c>
      <c r="F30" s="42" t="s">
        <v>58</v>
      </c>
      <c r="G30" s="42" t="s">
        <v>58</v>
      </c>
      <c r="H30" s="42" t="s">
        <v>58</v>
      </c>
      <c r="I30" s="43">
        <v>0</v>
      </c>
    </row>
    <row r="31" spans="1:9" ht="13" x14ac:dyDescent="0.25">
      <c r="A31" s="41" t="s">
        <v>81</v>
      </c>
      <c r="B31" s="42" t="s">
        <v>58</v>
      </c>
      <c r="C31" s="42" t="s">
        <v>58</v>
      </c>
      <c r="D31" s="42" t="s">
        <v>58</v>
      </c>
      <c r="E31" s="42" t="s">
        <v>58</v>
      </c>
      <c r="F31" s="42" t="s">
        <v>58</v>
      </c>
      <c r="G31" s="42" t="s">
        <v>58</v>
      </c>
      <c r="H31" s="42" t="s">
        <v>58</v>
      </c>
      <c r="I31" s="43">
        <v>0</v>
      </c>
    </row>
    <row r="32" spans="1:9" ht="13" x14ac:dyDescent="0.25">
      <c r="A32" s="41" t="s">
        <v>82</v>
      </c>
      <c r="B32" s="42" t="s">
        <v>58</v>
      </c>
      <c r="C32" s="42" t="s">
        <v>58</v>
      </c>
      <c r="D32" s="42" t="s">
        <v>58</v>
      </c>
      <c r="E32" s="42" t="s">
        <v>58</v>
      </c>
      <c r="F32" s="42" t="s">
        <v>58</v>
      </c>
      <c r="G32" s="42" t="s">
        <v>58</v>
      </c>
      <c r="H32" s="42" t="s">
        <v>58</v>
      </c>
      <c r="I32" s="43">
        <v>0</v>
      </c>
    </row>
    <row r="33" spans="1:9" ht="13" x14ac:dyDescent="0.25">
      <c r="A33" s="41" t="s">
        <v>83</v>
      </c>
      <c r="B33" s="42" t="s">
        <v>58</v>
      </c>
      <c r="C33" s="42" t="s">
        <v>58</v>
      </c>
      <c r="D33" s="42" t="s">
        <v>58</v>
      </c>
      <c r="E33" s="42" t="s">
        <v>58</v>
      </c>
      <c r="F33" s="42" t="s">
        <v>58</v>
      </c>
      <c r="G33" s="42" t="s">
        <v>58</v>
      </c>
      <c r="H33" s="42" t="s">
        <v>58</v>
      </c>
      <c r="I33" s="43">
        <v>0</v>
      </c>
    </row>
    <row r="34" spans="1:9" ht="13" x14ac:dyDescent="0.25">
      <c r="A34" s="41" t="s">
        <v>84</v>
      </c>
      <c r="B34" s="42" t="s">
        <v>58</v>
      </c>
      <c r="C34" s="42" t="s">
        <v>58</v>
      </c>
      <c r="D34" s="42" t="s">
        <v>58</v>
      </c>
      <c r="E34" s="42" t="s">
        <v>58</v>
      </c>
      <c r="F34" s="42" t="s">
        <v>58</v>
      </c>
      <c r="G34" s="42" t="s">
        <v>58</v>
      </c>
      <c r="H34" s="42" t="s">
        <v>58</v>
      </c>
      <c r="I34" s="43">
        <v>0</v>
      </c>
    </row>
    <row r="35" spans="1:9" ht="13" x14ac:dyDescent="0.25">
      <c r="A35" s="41" t="s">
        <v>85</v>
      </c>
      <c r="B35" s="42" t="s">
        <v>58</v>
      </c>
      <c r="C35" s="42" t="s">
        <v>58</v>
      </c>
      <c r="D35" s="42" t="s">
        <v>58</v>
      </c>
      <c r="E35" s="42" t="s">
        <v>58</v>
      </c>
      <c r="F35" s="42" t="s">
        <v>58</v>
      </c>
      <c r="G35" s="42" t="s">
        <v>58</v>
      </c>
      <c r="H35" s="42" t="s">
        <v>58</v>
      </c>
      <c r="I35" s="43">
        <v>0</v>
      </c>
    </row>
    <row r="36" spans="1:9" ht="13" x14ac:dyDescent="0.25">
      <c r="A36" s="41" t="s">
        <v>86</v>
      </c>
      <c r="B36" s="42" t="s">
        <v>58</v>
      </c>
      <c r="C36" s="42" t="s">
        <v>58</v>
      </c>
      <c r="D36" s="42" t="s">
        <v>58</v>
      </c>
      <c r="E36" s="42" t="s">
        <v>58</v>
      </c>
      <c r="F36" s="42" t="s">
        <v>58</v>
      </c>
      <c r="G36" s="42" t="s">
        <v>58</v>
      </c>
      <c r="H36" s="42" t="s">
        <v>58</v>
      </c>
      <c r="I36" s="43">
        <v>0</v>
      </c>
    </row>
    <row r="37" spans="1:9" ht="13" x14ac:dyDescent="0.25">
      <c r="A37" s="41" t="s">
        <v>87</v>
      </c>
      <c r="B37" s="42" t="s">
        <v>58</v>
      </c>
      <c r="C37" s="42" t="s">
        <v>58</v>
      </c>
      <c r="D37" s="42" t="s">
        <v>58</v>
      </c>
      <c r="E37" s="42" t="s">
        <v>58</v>
      </c>
      <c r="F37" s="42" t="s">
        <v>58</v>
      </c>
      <c r="G37" s="42" t="s">
        <v>58</v>
      </c>
      <c r="H37" s="42" t="s">
        <v>58</v>
      </c>
      <c r="I37" s="43">
        <v>0</v>
      </c>
    </row>
    <row r="38" spans="1:9" ht="13" x14ac:dyDescent="0.25">
      <c r="A38" s="41" t="s">
        <v>88</v>
      </c>
      <c r="B38" s="42" t="s">
        <v>58</v>
      </c>
      <c r="C38" s="42" t="s">
        <v>58</v>
      </c>
      <c r="D38" s="42" t="s">
        <v>58</v>
      </c>
      <c r="E38" s="42" t="s">
        <v>58</v>
      </c>
      <c r="F38" s="42" t="s">
        <v>58</v>
      </c>
      <c r="G38" s="42" t="s">
        <v>58</v>
      </c>
      <c r="H38" s="42" t="s">
        <v>58</v>
      </c>
      <c r="I38" s="43">
        <v>0</v>
      </c>
    </row>
    <row r="39" spans="1:9" ht="13" x14ac:dyDescent="0.25">
      <c r="A39" s="41" t="s">
        <v>89</v>
      </c>
      <c r="B39" s="42" t="s">
        <v>58</v>
      </c>
      <c r="C39" s="42" t="s">
        <v>58</v>
      </c>
      <c r="D39" s="42" t="s">
        <v>58</v>
      </c>
      <c r="E39" s="42" t="s">
        <v>58</v>
      </c>
      <c r="F39" s="42" t="s">
        <v>58</v>
      </c>
      <c r="G39" s="42" t="s">
        <v>58</v>
      </c>
      <c r="H39" s="42" t="s">
        <v>58</v>
      </c>
      <c r="I39" s="43">
        <v>0</v>
      </c>
    </row>
    <row r="40" spans="1:9" ht="13" x14ac:dyDescent="0.25">
      <c r="A40" s="41" t="s">
        <v>90</v>
      </c>
      <c r="B40" s="42" t="s">
        <v>58</v>
      </c>
      <c r="C40" s="42" t="s">
        <v>58</v>
      </c>
      <c r="D40" s="42" t="s">
        <v>58</v>
      </c>
      <c r="E40" s="42" t="s">
        <v>58</v>
      </c>
      <c r="F40" s="42" t="s">
        <v>58</v>
      </c>
      <c r="G40" s="42" t="s">
        <v>58</v>
      </c>
      <c r="H40" s="42" t="s">
        <v>58</v>
      </c>
      <c r="I40" s="43">
        <v>0</v>
      </c>
    </row>
    <row r="41" spans="1:9" ht="13" x14ac:dyDescent="0.25">
      <c r="A41" s="41" t="s">
        <v>91</v>
      </c>
      <c r="B41" s="42" t="s">
        <v>58</v>
      </c>
      <c r="C41" s="42" t="s">
        <v>58</v>
      </c>
      <c r="D41" s="42" t="s">
        <v>58</v>
      </c>
      <c r="E41" s="42" t="s">
        <v>58</v>
      </c>
      <c r="F41" s="42" t="s">
        <v>58</v>
      </c>
      <c r="G41" s="42" t="s">
        <v>58</v>
      </c>
      <c r="H41" s="42" t="s">
        <v>58</v>
      </c>
      <c r="I41" s="43">
        <v>0</v>
      </c>
    </row>
    <row r="42" spans="1:9" ht="13" x14ac:dyDescent="0.25">
      <c r="A42" s="41" t="s">
        <v>92</v>
      </c>
      <c r="B42" s="42" t="s">
        <v>58</v>
      </c>
      <c r="C42" s="42" t="s">
        <v>58</v>
      </c>
      <c r="D42" s="42" t="s">
        <v>58</v>
      </c>
      <c r="E42" s="42" t="s">
        <v>58</v>
      </c>
      <c r="F42" s="42" t="s">
        <v>58</v>
      </c>
      <c r="G42" s="42" t="s">
        <v>58</v>
      </c>
      <c r="H42" s="42" t="s">
        <v>58</v>
      </c>
      <c r="I42" s="43">
        <v>0</v>
      </c>
    </row>
    <row r="43" spans="1:9" ht="13" x14ac:dyDescent="0.25">
      <c r="A43" s="41" t="s">
        <v>93</v>
      </c>
      <c r="B43" s="42" t="s">
        <v>58</v>
      </c>
      <c r="C43" s="42" t="s">
        <v>58</v>
      </c>
      <c r="D43" s="42" t="s">
        <v>58</v>
      </c>
      <c r="E43" s="42" t="s">
        <v>58</v>
      </c>
      <c r="F43" s="42" t="s">
        <v>58</v>
      </c>
      <c r="G43" s="42" t="s">
        <v>58</v>
      </c>
      <c r="H43" s="42" t="s">
        <v>58</v>
      </c>
      <c r="I43" s="43">
        <v>0</v>
      </c>
    </row>
    <row r="44" spans="1:9" ht="13" x14ac:dyDescent="0.25">
      <c r="A44" s="41" t="s">
        <v>94</v>
      </c>
      <c r="B44" s="42" t="s">
        <v>58</v>
      </c>
      <c r="C44" s="42" t="s">
        <v>58</v>
      </c>
      <c r="D44" s="42" t="s">
        <v>58</v>
      </c>
      <c r="E44" s="42" t="s">
        <v>58</v>
      </c>
      <c r="F44" s="42" t="s">
        <v>58</v>
      </c>
      <c r="G44" s="42" t="s">
        <v>58</v>
      </c>
      <c r="H44" s="42" t="s">
        <v>58</v>
      </c>
      <c r="I44" s="43">
        <v>0</v>
      </c>
    </row>
    <row r="45" spans="1:9" ht="13" x14ac:dyDescent="0.25">
      <c r="A45" s="41" t="s">
        <v>95</v>
      </c>
      <c r="B45" s="42" t="s">
        <v>58</v>
      </c>
      <c r="C45" s="42" t="s">
        <v>58</v>
      </c>
      <c r="D45" s="42" t="s">
        <v>58</v>
      </c>
      <c r="E45" s="42" t="s">
        <v>58</v>
      </c>
      <c r="F45" s="42" t="s">
        <v>58</v>
      </c>
      <c r="G45" s="42" t="s">
        <v>58</v>
      </c>
      <c r="H45" s="42" t="s">
        <v>58</v>
      </c>
      <c r="I45" s="43">
        <v>0</v>
      </c>
    </row>
    <row r="46" spans="1:9" ht="13" x14ac:dyDescent="0.25">
      <c r="A46" s="41" t="s">
        <v>96</v>
      </c>
      <c r="B46" s="42" t="s">
        <v>58</v>
      </c>
      <c r="C46" s="42" t="s">
        <v>58</v>
      </c>
      <c r="D46" s="42" t="s">
        <v>58</v>
      </c>
      <c r="E46" s="42" t="s">
        <v>58</v>
      </c>
      <c r="F46" s="42" t="s">
        <v>58</v>
      </c>
      <c r="G46" s="42" t="s">
        <v>58</v>
      </c>
      <c r="H46" s="42" t="s">
        <v>58</v>
      </c>
      <c r="I46" s="43">
        <v>0</v>
      </c>
    </row>
    <row r="47" spans="1:9" ht="13" x14ac:dyDescent="0.25">
      <c r="A47" s="41" t="s">
        <v>97</v>
      </c>
      <c r="B47" s="42" t="s">
        <v>58</v>
      </c>
      <c r="C47" s="42" t="s">
        <v>58</v>
      </c>
      <c r="D47" s="42" t="s">
        <v>58</v>
      </c>
      <c r="E47" s="42" t="s">
        <v>58</v>
      </c>
      <c r="F47" s="42" t="s">
        <v>58</v>
      </c>
      <c r="G47" s="42" t="s">
        <v>58</v>
      </c>
      <c r="H47" s="42" t="s">
        <v>58</v>
      </c>
      <c r="I47" s="43">
        <v>0</v>
      </c>
    </row>
    <row r="48" spans="1:9" ht="13" x14ac:dyDescent="0.25">
      <c r="A48" s="41" t="s">
        <v>98</v>
      </c>
      <c r="B48" s="42" t="s">
        <v>58</v>
      </c>
      <c r="C48" s="42" t="s">
        <v>58</v>
      </c>
      <c r="D48" s="42" t="s">
        <v>58</v>
      </c>
      <c r="E48" s="42" t="s">
        <v>58</v>
      </c>
      <c r="F48" s="42" t="s">
        <v>58</v>
      </c>
      <c r="G48" s="42" t="s">
        <v>58</v>
      </c>
      <c r="H48" s="42" t="s">
        <v>58</v>
      </c>
      <c r="I48" s="43">
        <v>0</v>
      </c>
    </row>
    <row r="49" spans="1:9" ht="13" x14ac:dyDescent="0.25">
      <c r="A49" s="41" t="s">
        <v>99</v>
      </c>
      <c r="B49" s="42" t="s">
        <v>58</v>
      </c>
      <c r="C49" s="42" t="s">
        <v>58</v>
      </c>
      <c r="D49" s="42" t="s">
        <v>58</v>
      </c>
      <c r="E49" s="42" t="s">
        <v>58</v>
      </c>
      <c r="F49" s="42" t="s">
        <v>58</v>
      </c>
      <c r="G49" s="42" t="s">
        <v>58</v>
      </c>
      <c r="H49" s="42" t="s">
        <v>58</v>
      </c>
      <c r="I49" s="43">
        <v>0</v>
      </c>
    </row>
    <row r="50" spans="1:9" ht="13" x14ac:dyDescent="0.25">
      <c r="A50" s="41" t="s">
        <v>100</v>
      </c>
      <c r="B50" s="42" t="s">
        <v>58</v>
      </c>
      <c r="C50" s="42" t="s">
        <v>58</v>
      </c>
      <c r="D50" s="42" t="s">
        <v>58</v>
      </c>
      <c r="E50" s="42" t="s">
        <v>58</v>
      </c>
      <c r="F50" s="42" t="s">
        <v>58</v>
      </c>
      <c r="G50" s="42" t="s">
        <v>58</v>
      </c>
      <c r="H50" s="42" t="s">
        <v>58</v>
      </c>
      <c r="I50" s="43">
        <v>0</v>
      </c>
    </row>
    <row r="51" spans="1:9" ht="13" x14ac:dyDescent="0.25">
      <c r="A51" s="41" t="s">
        <v>101</v>
      </c>
      <c r="B51" s="42" t="s">
        <v>58</v>
      </c>
      <c r="C51" s="42" t="s">
        <v>58</v>
      </c>
      <c r="D51" s="42" t="s">
        <v>58</v>
      </c>
      <c r="E51" s="42" t="s">
        <v>58</v>
      </c>
      <c r="F51" s="42" t="s">
        <v>58</v>
      </c>
      <c r="G51" s="42" t="s">
        <v>58</v>
      </c>
      <c r="H51" s="42" t="s">
        <v>58</v>
      </c>
      <c r="I51" s="43">
        <v>0</v>
      </c>
    </row>
    <row r="52" spans="1:9" ht="13" x14ac:dyDescent="0.25">
      <c r="A52" s="41" t="s">
        <v>102</v>
      </c>
      <c r="B52" s="42" t="s">
        <v>58</v>
      </c>
      <c r="C52" s="42" t="s">
        <v>58</v>
      </c>
      <c r="D52" s="42" t="s">
        <v>58</v>
      </c>
      <c r="E52" s="42" t="s">
        <v>58</v>
      </c>
      <c r="F52" s="42" t="s">
        <v>58</v>
      </c>
      <c r="G52" s="42" t="s">
        <v>58</v>
      </c>
      <c r="H52" s="42" t="s">
        <v>58</v>
      </c>
      <c r="I52" s="43">
        <v>0</v>
      </c>
    </row>
    <row r="53" spans="1:9" ht="13" x14ac:dyDescent="0.25">
      <c r="A53" s="41" t="s">
        <v>103</v>
      </c>
      <c r="B53" s="42" t="s">
        <v>58</v>
      </c>
      <c r="C53" s="42" t="s">
        <v>58</v>
      </c>
      <c r="D53" s="42" t="s">
        <v>58</v>
      </c>
      <c r="E53" s="42" t="s">
        <v>58</v>
      </c>
      <c r="F53" s="42" t="s">
        <v>58</v>
      </c>
      <c r="G53" s="42" t="s">
        <v>58</v>
      </c>
      <c r="H53" s="42" t="s">
        <v>58</v>
      </c>
      <c r="I53" s="43">
        <v>0</v>
      </c>
    </row>
    <row r="54" spans="1:9" ht="13" x14ac:dyDescent="0.25">
      <c r="A54" s="41" t="s">
        <v>104</v>
      </c>
      <c r="B54" s="42" t="s">
        <v>58</v>
      </c>
      <c r="C54" s="42" t="s">
        <v>58</v>
      </c>
      <c r="D54" s="42" t="s">
        <v>58</v>
      </c>
      <c r="E54" s="42" t="s">
        <v>58</v>
      </c>
      <c r="F54" s="42" t="s">
        <v>58</v>
      </c>
      <c r="G54" s="42" t="s">
        <v>58</v>
      </c>
      <c r="H54" s="42" t="s">
        <v>58</v>
      </c>
      <c r="I54" s="43">
        <v>0</v>
      </c>
    </row>
    <row r="55" spans="1:9" ht="13" x14ac:dyDescent="0.25">
      <c r="A55" s="41" t="s">
        <v>105</v>
      </c>
      <c r="B55" s="42" t="s">
        <v>58</v>
      </c>
      <c r="C55" s="42" t="s">
        <v>58</v>
      </c>
      <c r="D55" s="42" t="s">
        <v>58</v>
      </c>
      <c r="E55" s="42" t="s">
        <v>58</v>
      </c>
      <c r="F55" s="42" t="s">
        <v>58</v>
      </c>
      <c r="G55" s="42" t="s">
        <v>58</v>
      </c>
      <c r="H55" s="42" t="s">
        <v>58</v>
      </c>
      <c r="I55" s="43">
        <v>0</v>
      </c>
    </row>
    <row r="56" spans="1:9" ht="13" x14ac:dyDescent="0.25">
      <c r="A56" s="41" t="s">
        <v>106</v>
      </c>
      <c r="B56" s="42" t="s">
        <v>58</v>
      </c>
      <c r="C56" s="42" t="s">
        <v>58</v>
      </c>
      <c r="D56" s="42" t="s">
        <v>58</v>
      </c>
      <c r="E56" s="42" t="s">
        <v>58</v>
      </c>
      <c r="F56" s="42" t="s">
        <v>58</v>
      </c>
      <c r="G56" s="42" t="s">
        <v>58</v>
      </c>
      <c r="H56" s="42" t="s">
        <v>58</v>
      </c>
      <c r="I56" s="43">
        <v>0</v>
      </c>
    </row>
    <row r="57" spans="1:9" ht="13" x14ac:dyDescent="0.25">
      <c r="A57" s="41" t="s">
        <v>107</v>
      </c>
      <c r="B57" s="42" t="s">
        <v>58</v>
      </c>
      <c r="C57" s="42" t="s">
        <v>58</v>
      </c>
      <c r="D57" s="42" t="s">
        <v>58</v>
      </c>
      <c r="E57" s="42" t="s">
        <v>58</v>
      </c>
      <c r="F57" s="43">
        <v>2.464</v>
      </c>
      <c r="G57" s="42" t="s">
        <v>58</v>
      </c>
      <c r="H57" s="42" t="s">
        <v>58</v>
      </c>
      <c r="I57" s="43">
        <v>2.46</v>
      </c>
    </row>
    <row r="58" spans="1:9" ht="13" x14ac:dyDescent="0.25">
      <c r="A58" s="41" t="s">
        <v>108</v>
      </c>
      <c r="B58" s="42" t="s">
        <v>58</v>
      </c>
      <c r="C58" s="42" t="s">
        <v>58</v>
      </c>
      <c r="D58" s="42" t="s">
        <v>58</v>
      </c>
      <c r="E58" s="42" t="s">
        <v>58</v>
      </c>
      <c r="F58" s="43">
        <v>2.464</v>
      </c>
      <c r="G58" s="42" t="s">
        <v>58</v>
      </c>
      <c r="H58" s="42" t="s">
        <v>58</v>
      </c>
      <c r="I58" s="43">
        <v>2.46</v>
      </c>
    </row>
    <row r="59" spans="1:9" ht="13" x14ac:dyDescent="0.25">
      <c r="A59" s="41" t="s">
        <v>109</v>
      </c>
      <c r="B59" s="42" t="s">
        <v>58</v>
      </c>
      <c r="C59" s="42" t="s">
        <v>58</v>
      </c>
      <c r="D59" s="42" t="s">
        <v>58</v>
      </c>
      <c r="E59" s="42" t="s">
        <v>58</v>
      </c>
      <c r="F59" s="43">
        <v>2.464</v>
      </c>
      <c r="G59" s="42" t="s">
        <v>58</v>
      </c>
      <c r="H59" s="42" t="s">
        <v>58</v>
      </c>
      <c r="I59" s="43">
        <v>2.46</v>
      </c>
    </row>
    <row r="60" spans="1:9" ht="13" x14ac:dyDescent="0.25">
      <c r="A60" s="41" t="s">
        <v>110</v>
      </c>
      <c r="B60" s="42" t="s">
        <v>58</v>
      </c>
      <c r="C60" s="42" t="s">
        <v>58</v>
      </c>
      <c r="D60" s="42" t="s">
        <v>58</v>
      </c>
      <c r="E60" s="42" t="s">
        <v>58</v>
      </c>
      <c r="F60" s="43">
        <v>2.6061852159114922</v>
      </c>
      <c r="G60" s="42" t="s">
        <v>58</v>
      </c>
      <c r="H60" s="42" t="s">
        <v>58</v>
      </c>
      <c r="I60" s="43">
        <v>2.61</v>
      </c>
    </row>
    <row r="61" spans="1:9" ht="13" x14ac:dyDescent="0.25">
      <c r="A61" s="41" t="s">
        <v>111</v>
      </c>
      <c r="B61" s="42" t="s">
        <v>58</v>
      </c>
      <c r="C61" s="42" t="s">
        <v>58</v>
      </c>
      <c r="D61" s="42" t="s">
        <v>58</v>
      </c>
      <c r="E61" s="42" t="s">
        <v>58</v>
      </c>
      <c r="F61" s="43">
        <v>2.5510999999999999</v>
      </c>
      <c r="G61" s="42" t="s">
        <v>58</v>
      </c>
      <c r="H61" s="42" t="s">
        <v>58</v>
      </c>
      <c r="I61" s="43">
        <v>2.5499999999999998</v>
      </c>
    </row>
    <row r="62" spans="1:9" ht="13" x14ac:dyDescent="0.25">
      <c r="A62" s="41" t="s">
        <v>112</v>
      </c>
      <c r="B62" s="42" t="s">
        <v>58</v>
      </c>
      <c r="C62" s="43">
        <v>2.4039999999999999</v>
      </c>
      <c r="D62" s="42" t="s">
        <v>58</v>
      </c>
      <c r="E62" s="42" t="s">
        <v>58</v>
      </c>
      <c r="F62" s="43">
        <v>2.7477980774336488</v>
      </c>
      <c r="G62" s="42" t="s">
        <v>58</v>
      </c>
      <c r="H62" s="42" t="s">
        <v>58</v>
      </c>
      <c r="I62" s="43">
        <v>2.74</v>
      </c>
    </row>
    <row r="63" spans="1:9" ht="13" x14ac:dyDescent="0.25">
      <c r="A63" s="41" t="s">
        <v>113</v>
      </c>
      <c r="B63" s="42" t="s">
        <v>58</v>
      </c>
      <c r="C63" s="42" t="s">
        <v>58</v>
      </c>
      <c r="D63" s="42" t="s">
        <v>58</v>
      </c>
      <c r="E63" s="42" t="s">
        <v>58</v>
      </c>
      <c r="F63" s="43">
        <v>2.6785999999999999</v>
      </c>
      <c r="G63" s="42" t="s">
        <v>58</v>
      </c>
      <c r="H63" s="42" t="s">
        <v>58</v>
      </c>
      <c r="I63" s="43">
        <v>2.68</v>
      </c>
    </row>
    <row r="64" spans="1:9" ht="13" x14ac:dyDescent="0.25">
      <c r="A64" s="41" t="s">
        <v>114</v>
      </c>
      <c r="B64" s="42" t="s">
        <v>58</v>
      </c>
      <c r="C64" s="42" t="s">
        <v>58</v>
      </c>
      <c r="D64" s="42" t="s">
        <v>58</v>
      </c>
      <c r="E64" s="42" t="s">
        <v>58</v>
      </c>
      <c r="F64" s="43">
        <v>2.6617999999999999</v>
      </c>
      <c r="G64" s="42" t="s">
        <v>58</v>
      </c>
      <c r="H64" s="42" t="s">
        <v>58</v>
      </c>
      <c r="I64" s="43">
        <v>2.66</v>
      </c>
    </row>
    <row r="65" spans="1:9" ht="13" x14ac:dyDescent="0.25">
      <c r="A65" s="41" t="s">
        <v>115</v>
      </c>
      <c r="B65" s="42" t="s">
        <v>58</v>
      </c>
      <c r="C65" s="42" t="s">
        <v>58</v>
      </c>
      <c r="D65" s="42" t="s">
        <v>58</v>
      </c>
      <c r="E65" s="42" t="s">
        <v>58</v>
      </c>
      <c r="F65" s="43">
        <v>2.665</v>
      </c>
      <c r="G65" s="42" t="s">
        <v>58</v>
      </c>
      <c r="H65" s="42" t="s">
        <v>58</v>
      </c>
      <c r="I65" s="43">
        <v>2.67</v>
      </c>
    </row>
    <row r="66" spans="1:9" ht="13" x14ac:dyDescent="0.25">
      <c r="A66" s="41" t="s">
        <v>116</v>
      </c>
      <c r="B66" s="42" t="s">
        <v>58</v>
      </c>
      <c r="C66" s="43">
        <v>2.7050000000000001</v>
      </c>
      <c r="D66" s="42" t="s">
        <v>58</v>
      </c>
      <c r="E66" s="42" t="s">
        <v>58</v>
      </c>
      <c r="F66" s="43">
        <v>2.6303000000000001</v>
      </c>
      <c r="G66" s="42" t="s">
        <v>58</v>
      </c>
      <c r="H66" s="42" t="s">
        <v>58</v>
      </c>
      <c r="I66" s="43">
        <v>2.63</v>
      </c>
    </row>
    <row r="67" spans="1:9" ht="13" x14ac:dyDescent="0.25">
      <c r="A67" s="41" t="s">
        <v>117</v>
      </c>
      <c r="B67" s="42" t="s">
        <v>58</v>
      </c>
      <c r="C67" s="43">
        <v>2.5543</v>
      </c>
      <c r="D67" s="42" t="s">
        <v>58</v>
      </c>
      <c r="E67" s="42" t="s">
        <v>58</v>
      </c>
      <c r="F67" s="43">
        <v>2.6518690458174796</v>
      </c>
      <c r="G67" s="42" t="s">
        <v>58</v>
      </c>
      <c r="H67" s="42" t="s">
        <v>58</v>
      </c>
      <c r="I67" s="43">
        <v>2.65</v>
      </c>
    </row>
    <row r="68" spans="1:9" ht="13" x14ac:dyDescent="0.25">
      <c r="A68" s="41" t="s">
        <v>118</v>
      </c>
      <c r="B68" s="42" t="s">
        <v>58</v>
      </c>
      <c r="C68" s="43">
        <v>2.6463208758068175</v>
      </c>
      <c r="D68" s="42" t="s">
        <v>58</v>
      </c>
      <c r="E68" s="42" t="s">
        <v>58</v>
      </c>
      <c r="F68" s="43">
        <v>2.651584442881882</v>
      </c>
      <c r="G68" s="42" t="s">
        <v>58</v>
      </c>
      <c r="H68" s="42" t="s">
        <v>58</v>
      </c>
      <c r="I68" s="43">
        <v>2.65</v>
      </c>
    </row>
    <row r="69" spans="1:9" ht="13" x14ac:dyDescent="0.25">
      <c r="A69" s="41" t="s">
        <v>119</v>
      </c>
      <c r="B69" s="42" t="s">
        <v>58</v>
      </c>
      <c r="C69" s="43">
        <v>2.6290264380207757</v>
      </c>
      <c r="D69" s="42" t="s">
        <v>58</v>
      </c>
      <c r="E69" s="42" t="s">
        <v>58</v>
      </c>
      <c r="F69" s="43">
        <v>2.6617000000000002</v>
      </c>
      <c r="G69" s="42" t="s">
        <v>58</v>
      </c>
      <c r="H69" s="42" t="s">
        <v>58</v>
      </c>
      <c r="I69" s="43">
        <v>2.66</v>
      </c>
    </row>
    <row r="70" spans="1:9" ht="13" x14ac:dyDescent="0.25">
      <c r="A70" s="41" t="s">
        <v>120</v>
      </c>
      <c r="B70" s="42" t="s">
        <v>58</v>
      </c>
      <c r="C70" s="43">
        <v>2.6440000000000001</v>
      </c>
      <c r="D70" s="42" t="s">
        <v>58</v>
      </c>
      <c r="E70" s="42" t="s">
        <v>58</v>
      </c>
      <c r="F70" s="43">
        <v>2.6573639288831656</v>
      </c>
      <c r="G70" s="42" t="s">
        <v>58</v>
      </c>
      <c r="H70" s="42" t="s">
        <v>58</v>
      </c>
      <c r="I70" s="43">
        <v>2.66</v>
      </c>
    </row>
    <row r="71" spans="1:9" ht="13" x14ac:dyDescent="0.25">
      <c r="A71" s="41" t="s">
        <v>121</v>
      </c>
      <c r="B71" s="42" t="s">
        <v>58</v>
      </c>
      <c r="C71" s="43">
        <v>2.6385843643236688</v>
      </c>
      <c r="D71" s="42" t="s">
        <v>58</v>
      </c>
      <c r="E71" s="42" t="s">
        <v>58</v>
      </c>
      <c r="F71" s="43">
        <v>2.6497617509428451</v>
      </c>
      <c r="G71" s="42" t="s">
        <v>58</v>
      </c>
      <c r="H71" s="42" t="s">
        <v>58</v>
      </c>
      <c r="I71" s="43">
        <v>2.65</v>
      </c>
    </row>
    <row r="72" spans="1:9" ht="13" x14ac:dyDescent="0.25">
      <c r="A72" s="41" t="s">
        <v>122</v>
      </c>
      <c r="B72" s="42" t="s">
        <v>58</v>
      </c>
      <c r="C72" s="43">
        <v>2.6400302487757714</v>
      </c>
      <c r="D72" s="42" t="s">
        <v>58</v>
      </c>
      <c r="E72" s="42" t="s">
        <v>58</v>
      </c>
      <c r="F72" s="43">
        <v>2.6478866470335789</v>
      </c>
      <c r="G72" s="42" t="s">
        <v>58</v>
      </c>
      <c r="H72" s="42" t="s">
        <v>58</v>
      </c>
      <c r="I72" s="43">
        <v>2.65</v>
      </c>
    </row>
    <row r="73" spans="1:9" ht="13" x14ac:dyDescent="0.25">
      <c r="A73" s="41" t="s">
        <v>123</v>
      </c>
      <c r="B73" s="42" t="s">
        <v>58</v>
      </c>
      <c r="C73" s="43">
        <v>2.590111030108206</v>
      </c>
      <c r="D73" s="42" t="s">
        <v>58</v>
      </c>
      <c r="E73" s="42" t="s">
        <v>58</v>
      </c>
      <c r="F73" s="43">
        <v>2.6187999999999998</v>
      </c>
      <c r="G73" s="42" t="s">
        <v>58</v>
      </c>
      <c r="H73" s="42" t="s">
        <v>58</v>
      </c>
      <c r="I73" s="43">
        <v>2.62</v>
      </c>
    </row>
    <row r="74" spans="1:9" ht="13" x14ac:dyDescent="0.25">
      <c r="A74" s="41" t="s">
        <v>124</v>
      </c>
      <c r="B74" s="42" t="s">
        <v>58</v>
      </c>
      <c r="C74" s="43">
        <v>2.6405844402558247</v>
      </c>
      <c r="D74" s="42" t="s">
        <v>58</v>
      </c>
      <c r="E74" s="42" t="s">
        <v>58</v>
      </c>
      <c r="F74" s="43">
        <v>2.6190163190069273</v>
      </c>
      <c r="G74" s="42" t="s">
        <v>58</v>
      </c>
      <c r="H74" s="42" t="s">
        <v>58</v>
      </c>
      <c r="I74" s="43">
        <v>2.62</v>
      </c>
    </row>
    <row r="75" spans="1:9" ht="13" x14ac:dyDescent="0.25">
      <c r="A75" s="41" t="s">
        <v>125</v>
      </c>
      <c r="B75" s="42" t="s">
        <v>58</v>
      </c>
      <c r="C75" s="43">
        <v>2.6165036520074434</v>
      </c>
      <c r="D75" s="42" t="s">
        <v>58</v>
      </c>
      <c r="E75" s="42" t="s">
        <v>58</v>
      </c>
      <c r="F75" s="43">
        <v>2.6484909793455524</v>
      </c>
      <c r="G75" s="42" t="s">
        <v>58</v>
      </c>
      <c r="H75" s="42" t="s">
        <v>58</v>
      </c>
      <c r="I75" s="43">
        <v>2.65</v>
      </c>
    </row>
    <row r="76" spans="1:9" ht="13" x14ac:dyDescent="0.25">
      <c r="A76" s="41" t="s">
        <v>126</v>
      </c>
      <c r="B76" s="42" t="s">
        <v>58</v>
      </c>
      <c r="C76" s="43">
        <v>2.6060822487654933</v>
      </c>
      <c r="D76" s="42" t="s">
        <v>58</v>
      </c>
      <c r="E76" s="42" t="s">
        <v>58</v>
      </c>
      <c r="F76" s="43">
        <v>2.6304394729819882</v>
      </c>
      <c r="G76" s="42" t="s">
        <v>58</v>
      </c>
      <c r="H76" s="42" t="s">
        <v>58</v>
      </c>
      <c r="I76" s="43">
        <v>2.63</v>
      </c>
    </row>
    <row r="77" spans="1:9" ht="13" x14ac:dyDescent="0.25">
      <c r="A77" s="41" t="s">
        <v>127</v>
      </c>
      <c r="B77" s="42" t="s">
        <v>58</v>
      </c>
      <c r="C77" s="43">
        <v>2.6113984988401588</v>
      </c>
      <c r="D77" s="42" t="s">
        <v>58</v>
      </c>
      <c r="E77" s="42" t="s">
        <v>58</v>
      </c>
      <c r="F77" s="43">
        <v>2.6314651527870669</v>
      </c>
      <c r="G77" s="42" t="s">
        <v>58</v>
      </c>
      <c r="H77" s="42" t="s">
        <v>58</v>
      </c>
      <c r="I77" s="43">
        <v>2.63</v>
      </c>
    </row>
    <row r="78" spans="1:9" ht="13" x14ac:dyDescent="0.25">
      <c r="A78" s="41" t="s">
        <v>128</v>
      </c>
      <c r="B78" s="42" t="s">
        <v>58</v>
      </c>
      <c r="C78" s="43">
        <v>2.6061639598605075</v>
      </c>
      <c r="D78" s="42" t="s">
        <v>58</v>
      </c>
      <c r="E78" s="42" t="s">
        <v>58</v>
      </c>
      <c r="F78" s="43">
        <v>2.6232000000000002</v>
      </c>
      <c r="G78" s="42" t="s">
        <v>58</v>
      </c>
      <c r="H78" s="42" t="s">
        <v>58</v>
      </c>
      <c r="I78" s="43">
        <v>2.62</v>
      </c>
    </row>
    <row r="79" spans="1:9" ht="13" x14ac:dyDescent="0.25">
      <c r="A79" s="41" t="s">
        <v>129</v>
      </c>
      <c r="B79" s="42" t="s">
        <v>58</v>
      </c>
      <c r="C79" s="43">
        <v>2.6739999999999999</v>
      </c>
      <c r="D79" s="42" t="s">
        <v>58</v>
      </c>
      <c r="E79" s="42" t="s">
        <v>58</v>
      </c>
      <c r="F79" s="43">
        <v>2.6164999999999998</v>
      </c>
      <c r="G79" s="42" t="s">
        <v>58</v>
      </c>
      <c r="H79" s="42" t="s">
        <v>58</v>
      </c>
      <c r="I79" s="43">
        <v>2.62</v>
      </c>
    </row>
    <row r="80" spans="1:9" ht="13" x14ac:dyDescent="0.25">
      <c r="A80" s="41" t="s">
        <v>130</v>
      </c>
      <c r="B80" s="42" t="s">
        <v>58</v>
      </c>
      <c r="C80" s="42" t="s">
        <v>58</v>
      </c>
      <c r="D80" s="42" t="s">
        <v>58</v>
      </c>
      <c r="E80" s="42" t="s">
        <v>58</v>
      </c>
      <c r="F80" s="43">
        <v>2.6238000000000001</v>
      </c>
      <c r="G80" s="42" t="s">
        <v>58</v>
      </c>
      <c r="H80" s="42" t="s">
        <v>58</v>
      </c>
      <c r="I80" s="43">
        <v>2.62</v>
      </c>
    </row>
    <row r="81" spans="1:9" ht="13" x14ac:dyDescent="0.25">
      <c r="A81" s="41" t="s">
        <v>131</v>
      </c>
      <c r="B81" s="42" t="s">
        <v>58</v>
      </c>
      <c r="C81" s="43">
        <v>2.6440000000000006</v>
      </c>
      <c r="D81" s="42" t="s">
        <v>58</v>
      </c>
      <c r="E81" s="42" t="s">
        <v>58</v>
      </c>
      <c r="F81" s="43">
        <v>2.6175999999999999</v>
      </c>
      <c r="G81" s="42" t="s">
        <v>58</v>
      </c>
      <c r="H81" s="42" t="s">
        <v>58</v>
      </c>
      <c r="I81" s="43">
        <v>2.62</v>
      </c>
    </row>
    <row r="82" spans="1:9" ht="13" x14ac:dyDescent="0.25">
      <c r="A82" s="41" t="s">
        <v>132</v>
      </c>
      <c r="B82" s="42" t="s">
        <v>58</v>
      </c>
      <c r="C82" s="43">
        <v>2.5840000000000001</v>
      </c>
      <c r="D82" s="42" t="s">
        <v>58</v>
      </c>
      <c r="E82" s="42" t="s">
        <v>58</v>
      </c>
      <c r="F82" s="43">
        <v>2.6544095322571106</v>
      </c>
      <c r="G82" s="42" t="s">
        <v>58</v>
      </c>
      <c r="H82" s="42" t="s">
        <v>58</v>
      </c>
      <c r="I82" s="43">
        <v>2.65</v>
      </c>
    </row>
    <row r="83" spans="1:9" ht="13" x14ac:dyDescent="0.25">
      <c r="A83" s="41" t="s">
        <v>133</v>
      </c>
      <c r="B83" s="42" t="s">
        <v>58</v>
      </c>
      <c r="C83" s="43">
        <v>2.5843674469065085</v>
      </c>
      <c r="D83" s="42" t="s">
        <v>58</v>
      </c>
      <c r="E83" s="42" t="s">
        <v>58</v>
      </c>
      <c r="F83" s="43">
        <v>2.5230000000000001</v>
      </c>
      <c r="G83" s="42" t="s">
        <v>58</v>
      </c>
      <c r="H83" s="42" t="s">
        <v>58</v>
      </c>
      <c r="I83" s="43">
        <v>2.5299999999999998</v>
      </c>
    </row>
    <row r="84" spans="1:9" ht="13" x14ac:dyDescent="0.25">
      <c r="A84" s="41" t="s">
        <v>134</v>
      </c>
      <c r="B84" s="42" t="s">
        <v>58</v>
      </c>
      <c r="C84" s="42" t="s">
        <v>58</v>
      </c>
      <c r="D84" s="42" t="s">
        <v>58</v>
      </c>
      <c r="E84" s="42" t="s">
        <v>58</v>
      </c>
      <c r="F84" s="43">
        <v>2.4596000000000005</v>
      </c>
      <c r="G84" s="42" t="s">
        <v>58</v>
      </c>
      <c r="H84" s="42" t="s">
        <v>58</v>
      </c>
      <c r="I84" s="43">
        <v>2.46</v>
      </c>
    </row>
    <row r="85" spans="1:9" ht="13" x14ac:dyDescent="0.25">
      <c r="A85" s="41" t="s">
        <v>135</v>
      </c>
      <c r="B85" s="42" t="s">
        <v>58</v>
      </c>
      <c r="C85" s="42" t="s">
        <v>58</v>
      </c>
      <c r="D85" s="42" t="s">
        <v>58</v>
      </c>
      <c r="E85" s="42" t="s">
        <v>58</v>
      </c>
      <c r="F85" s="43">
        <v>2.4039999999999999</v>
      </c>
      <c r="G85" s="42" t="s">
        <v>58</v>
      </c>
      <c r="H85" s="42" t="s">
        <v>58</v>
      </c>
      <c r="I85" s="43">
        <v>2.4</v>
      </c>
    </row>
    <row r="86" spans="1:9" ht="13" x14ac:dyDescent="0.25">
      <c r="A86" s="41" t="s">
        <v>136</v>
      </c>
      <c r="B86" s="42" t="s">
        <v>58</v>
      </c>
      <c r="C86" s="43">
        <v>2.5539999999999998</v>
      </c>
      <c r="D86" s="42" t="s">
        <v>58</v>
      </c>
      <c r="E86" s="42" t="s">
        <v>58</v>
      </c>
      <c r="F86" s="43">
        <v>2.531964046779422</v>
      </c>
      <c r="G86" s="42" t="s">
        <v>58</v>
      </c>
      <c r="H86" s="42" t="s">
        <v>58</v>
      </c>
      <c r="I86" s="43">
        <v>2.5299999999999998</v>
      </c>
    </row>
    <row r="87" spans="1:9" ht="13" x14ac:dyDescent="0.25">
      <c r="A87" s="41" t="s">
        <v>137</v>
      </c>
      <c r="B87" s="42" t="s">
        <v>58</v>
      </c>
      <c r="C87" s="43">
        <v>2.408087507792918</v>
      </c>
      <c r="D87" s="42" t="s">
        <v>58</v>
      </c>
      <c r="E87" s="42" t="s">
        <v>58</v>
      </c>
      <c r="F87" s="43">
        <v>2.4300999999999999</v>
      </c>
      <c r="G87" s="42" t="s">
        <v>58</v>
      </c>
      <c r="H87" s="42" t="s">
        <v>58</v>
      </c>
      <c r="I87" s="43">
        <v>2.4300000000000002</v>
      </c>
    </row>
    <row r="88" spans="1:9" ht="13" x14ac:dyDescent="0.25">
      <c r="A88" s="41" t="s">
        <v>138</v>
      </c>
      <c r="B88" s="42" t="s">
        <v>58</v>
      </c>
      <c r="C88" s="43">
        <v>2.4039999999999999</v>
      </c>
      <c r="D88" s="42" t="s">
        <v>58</v>
      </c>
      <c r="E88" s="42" t="s">
        <v>58</v>
      </c>
      <c r="F88" s="43">
        <v>2.4007999999999998</v>
      </c>
      <c r="G88" s="42" t="s">
        <v>58</v>
      </c>
      <c r="H88" s="42" t="s">
        <v>58</v>
      </c>
      <c r="I88" s="43">
        <v>2.4</v>
      </c>
    </row>
    <row r="89" spans="1:9" ht="13" x14ac:dyDescent="0.25">
      <c r="A89" s="41" t="s">
        <v>139</v>
      </c>
      <c r="B89" s="42" t="s">
        <v>58</v>
      </c>
      <c r="C89" s="42" t="s">
        <v>58</v>
      </c>
      <c r="D89" s="42" t="s">
        <v>58</v>
      </c>
      <c r="E89" s="42" t="s">
        <v>58</v>
      </c>
      <c r="F89" s="43">
        <v>2.3742999999999999</v>
      </c>
      <c r="G89" s="42" t="s">
        <v>58</v>
      </c>
      <c r="H89" s="42" t="s">
        <v>58</v>
      </c>
      <c r="I89" s="43">
        <v>2.37</v>
      </c>
    </row>
    <row r="90" spans="1:9" ht="13" x14ac:dyDescent="0.25">
      <c r="A90" s="41" t="s">
        <v>140</v>
      </c>
      <c r="B90" s="42" t="s">
        <v>58</v>
      </c>
      <c r="C90" s="43">
        <v>2.4039999999999999</v>
      </c>
      <c r="D90" s="42" t="s">
        <v>58</v>
      </c>
      <c r="E90" s="42" t="s">
        <v>58</v>
      </c>
      <c r="F90" s="43">
        <v>2.3824000000000001</v>
      </c>
      <c r="G90" s="42" t="s">
        <v>58</v>
      </c>
      <c r="H90" s="42" t="s">
        <v>58</v>
      </c>
      <c r="I90" s="43">
        <v>2.38</v>
      </c>
    </row>
    <row r="91" spans="1:9" ht="13" x14ac:dyDescent="0.25">
      <c r="A91" s="41" t="s">
        <v>141</v>
      </c>
      <c r="B91" s="42" t="s">
        <v>58</v>
      </c>
      <c r="C91" s="42" t="s">
        <v>58</v>
      </c>
      <c r="D91" s="42" t="s">
        <v>58</v>
      </c>
      <c r="E91" s="42" t="s">
        <v>58</v>
      </c>
      <c r="F91" s="43">
        <v>2.4018934462249284</v>
      </c>
      <c r="G91" s="42" t="s">
        <v>58</v>
      </c>
      <c r="H91" s="42" t="s">
        <v>58</v>
      </c>
      <c r="I91" s="43">
        <v>2.4</v>
      </c>
    </row>
    <row r="92" spans="1:9" ht="13" x14ac:dyDescent="0.25">
      <c r="A92" s="41" t="s">
        <v>142</v>
      </c>
      <c r="B92" s="42" t="s">
        <v>58</v>
      </c>
      <c r="C92" s="42" t="s">
        <v>58</v>
      </c>
      <c r="D92" s="42" t="s">
        <v>58</v>
      </c>
      <c r="E92" s="42" t="s">
        <v>58</v>
      </c>
      <c r="F92" s="43">
        <v>2.3703049011617687</v>
      </c>
      <c r="G92" s="42" t="s">
        <v>58</v>
      </c>
      <c r="H92" s="42" t="s">
        <v>58</v>
      </c>
      <c r="I92" s="43">
        <v>2.37</v>
      </c>
    </row>
    <row r="93" spans="1:9" ht="13" x14ac:dyDescent="0.25">
      <c r="A93" s="41" t="s">
        <v>143</v>
      </c>
      <c r="B93" s="42" t="s">
        <v>58</v>
      </c>
      <c r="C93" s="42" t="s">
        <v>58</v>
      </c>
      <c r="D93" s="42" t="s">
        <v>58</v>
      </c>
      <c r="E93" s="42" t="s">
        <v>58</v>
      </c>
      <c r="F93" s="43">
        <v>2.3677999999999999</v>
      </c>
      <c r="G93" s="42" t="s">
        <v>58</v>
      </c>
      <c r="H93" s="42" t="s">
        <v>58</v>
      </c>
      <c r="I93" s="43">
        <v>2.37</v>
      </c>
    </row>
    <row r="94" spans="1:9" ht="13" x14ac:dyDescent="0.25">
      <c r="A94" s="41" t="s">
        <v>144</v>
      </c>
      <c r="B94" s="42" t="s">
        <v>58</v>
      </c>
      <c r="C94" s="43">
        <v>2.3192692425295345</v>
      </c>
      <c r="D94" s="42" t="s">
        <v>58</v>
      </c>
      <c r="E94" s="42" t="s">
        <v>58</v>
      </c>
      <c r="F94" s="43">
        <v>2.3948999999999998</v>
      </c>
      <c r="G94" s="42" t="s">
        <v>58</v>
      </c>
      <c r="H94" s="42" t="s">
        <v>58</v>
      </c>
      <c r="I94" s="43">
        <v>2.39</v>
      </c>
    </row>
    <row r="95" spans="1:9" ht="13" x14ac:dyDescent="0.25">
      <c r="A95" s="41" t="s">
        <v>145</v>
      </c>
      <c r="B95" s="42" t="s">
        <v>58</v>
      </c>
      <c r="C95" s="43">
        <v>2.3941307391262567</v>
      </c>
      <c r="D95" s="42" t="s">
        <v>58</v>
      </c>
      <c r="E95" s="42" t="s">
        <v>58</v>
      </c>
      <c r="F95" s="43">
        <v>2.3725999999999998</v>
      </c>
      <c r="G95" s="42" t="s">
        <v>58</v>
      </c>
      <c r="H95" s="42" t="s">
        <v>58</v>
      </c>
      <c r="I95" s="43">
        <v>2.37</v>
      </c>
    </row>
    <row r="96" spans="1:9" ht="13" x14ac:dyDescent="0.25">
      <c r="A96" s="41" t="s">
        <v>146</v>
      </c>
      <c r="B96" s="42" t="s">
        <v>58</v>
      </c>
      <c r="C96" s="43">
        <v>2.2296999999999998</v>
      </c>
      <c r="D96" s="42" t="s">
        <v>58</v>
      </c>
      <c r="E96" s="42" t="s">
        <v>58</v>
      </c>
      <c r="F96" s="43">
        <v>2.3574000000000002</v>
      </c>
      <c r="G96" s="42" t="s">
        <v>58</v>
      </c>
      <c r="H96" s="42" t="s">
        <v>58</v>
      </c>
      <c r="I96" s="43">
        <v>2.36</v>
      </c>
    </row>
    <row r="97" spans="1:9" ht="13" x14ac:dyDescent="0.25">
      <c r="A97" s="41" t="s">
        <v>147</v>
      </c>
      <c r="B97" s="42" t="s">
        <v>58</v>
      </c>
      <c r="C97" s="43">
        <v>2.3460583516297921</v>
      </c>
      <c r="D97" s="42" t="s">
        <v>58</v>
      </c>
      <c r="E97" s="42" t="s">
        <v>58</v>
      </c>
      <c r="F97" s="43">
        <v>2.3649</v>
      </c>
      <c r="G97" s="42" t="s">
        <v>58</v>
      </c>
      <c r="H97" s="42" t="s">
        <v>58</v>
      </c>
      <c r="I97" s="43">
        <v>2.36</v>
      </c>
    </row>
    <row r="98" spans="1:9" ht="13" x14ac:dyDescent="0.25">
      <c r="A98" s="41" t="s">
        <v>148</v>
      </c>
      <c r="B98" s="42" t="s">
        <v>58</v>
      </c>
      <c r="C98" s="43">
        <v>2.4039999999999999</v>
      </c>
      <c r="D98" s="42" t="s">
        <v>58</v>
      </c>
      <c r="E98" s="42" t="s">
        <v>58</v>
      </c>
      <c r="F98" s="43">
        <v>2.4108960651706117</v>
      </c>
      <c r="G98" s="42" t="s">
        <v>58</v>
      </c>
      <c r="H98" s="42" t="s">
        <v>58</v>
      </c>
      <c r="I98" s="43">
        <v>2.41</v>
      </c>
    </row>
    <row r="99" spans="1:9" ht="13" x14ac:dyDescent="0.25">
      <c r="A99" s="41" t="s">
        <v>149</v>
      </c>
      <c r="B99" s="42" t="s">
        <v>58</v>
      </c>
      <c r="C99" s="43">
        <v>2.3472984822182545</v>
      </c>
      <c r="D99" s="42" t="s">
        <v>58</v>
      </c>
      <c r="E99" s="42" t="s">
        <v>58</v>
      </c>
      <c r="F99" s="43">
        <v>2.3690842036458712</v>
      </c>
      <c r="G99" s="42" t="s">
        <v>58</v>
      </c>
      <c r="H99" s="42" t="s">
        <v>58</v>
      </c>
      <c r="I99" s="43">
        <v>2.37</v>
      </c>
    </row>
    <row r="100" spans="1:9" ht="13" x14ac:dyDescent="0.25">
      <c r="A100" s="41" t="s">
        <v>150</v>
      </c>
      <c r="B100" s="42" t="s">
        <v>58</v>
      </c>
      <c r="C100" s="43">
        <v>2.3439999999999999</v>
      </c>
      <c r="D100" s="42" t="s">
        <v>58</v>
      </c>
      <c r="E100" s="42" t="s">
        <v>58</v>
      </c>
      <c r="F100" s="43">
        <v>2.3530000000000002</v>
      </c>
      <c r="G100" s="42" t="s">
        <v>58</v>
      </c>
      <c r="H100" s="42" t="s">
        <v>58</v>
      </c>
      <c r="I100" s="43">
        <v>2.35</v>
      </c>
    </row>
    <row r="101" spans="1:9" ht="13" x14ac:dyDescent="0.25">
      <c r="A101" s="41" t="s">
        <v>151</v>
      </c>
      <c r="B101" s="42" t="s">
        <v>58</v>
      </c>
      <c r="C101" s="43">
        <v>2.3439999999999999</v>
      </c>
      <c r="D101" s="42" t="s">
        <v>58</v>
      </c>
      <c r="E101" s="42" t="s">
        <v>58</v>
      </c>
      <c r="F101" s="43">
        <v>2.3304</v>
      </c>
      <c r="G101" s="42" t="s">
        <v>58</v>
      </c>
      <c r="H101" s="42" t="s">
        <v>58</v>
      </c>
      <c r="I101" s="43">
        <v>2.33</v>
      </c>
    </row>
    <row r="102" spans="1:9" ht="13" x14ac:dyDescent="0.25">
      <c r="A102" s="41" t="s">
        <v>152</v>
      </c>
      <c r="B102" s="42" t="s">
        <v>58</v>
      </c>
      <c r="C102" s="43">
        <v>2.3439999999999999</v>
      </c>
      <c r="D102" s="42" t="s">
        <v>58</v>
      </c>
      <c r="E102" s="42" t="s">
        <v>58</v>
      </c>
      <c r="F102" s="43">
        <v>2.3140999999999998</v>
      </c>
      <c r="G102" s="42" t="s">
        <v>58</v>
      </c>
      <c r="H102" s="42" t="s">
        <v>58</v>
      </c>
      <c r="I102" s="43">
        <v>2.3199999999999998</v>
      </c>
    </row>
    <row r="103" spans="1:9" ht="13" x14ac:dyDescent="0.25">
      <c r="A103" s="41" t="s">
        <v>153</v>
      </c>
      <c r="B103" s="42" t="s">
        <v>58</v>
      </c>
      <c r="C103" s="43">
        <v>2.2979924165630683</v>
      </c>
      <c r="D103" s="42" t="s">
        <v>58</v>
      </c>
      <c r="E103" s="42" t="s">
        <v>58</v>
      </c>
      <c r="F103" s="43">
        <v>2.3340000000000001</v>
      </c>
      <c r="G103" s="42" t="s">
        <v>58</v>
      </c>
      <c r="H103" s="42" t="s">
        <v>58</v>
      </c>
      <c r="I103" s="43">
        <v>2.33</v>
      </c>
    </row>
    <row r="104" spans="1:9" ht="13" x14ac:dyDescent="0.25">
      <c r="A104" s="41" t="s">
        <v>154</v>
      </c>
      <c r="B104" s="42" t="s">
        <v>58</v>
      </c>
      <c r="C104" s="43">
        <v>2.3781205802357208</v>
      </c>
      <c r="D104" s="42" t="s">
        <v>58</v>
      </c>
      <c r="E104" s="42" t="s">
        <v>58</v>
      </c>
      <c r="F104" s="43">
        <v>2.3329</v>
      </c>
      <c r="G104" s="42" t="s">
        <v>58</v>
      </c>
      <c r="H104" s="42" t="s">
        <v>58</v>
      </c>
      <c r="I104" s="43">
        <v>2.33</v>
      </c>
    </row>
    <row r="105" spans="1:9" ht="13" x14ac:dyDescent="0.25">
      <c r="A105" s="41" t="s">
        <v>155</v>
      </c>
      <c r="B105" s="42" t="s">
        <v>58</v>
      </c>
      <c r="C105" s="43">
        <v>2.3344089219330857</v>
      </c>
      <c r="D105" s="42" t="s">
        <v>58</v>
      </c>
      <c r="E105" s="42" t="s">
        <v>58</v>
      </c>
      <c r="F105" s="43">
        <v>2.3246037559704087</v>
      </c>
      <c r="G105" s="42" t="s">
        <v>58</v>
      </c>
      <c r="H105" s="42" t="s">
        <v>58</v>
      </c>
      <c r="I105" s="43">
        <v>2.3199999999999998</v>
      </c>
    </row>
    <row r="106" spans="1:9" ht="13" x14ac:dyDescent="0.25">
      <c r="A106" s="41" t="s">
        <v>156</v>
      </c>
      <c r="B106" s="42" t="s">
        <v>58</v>
      </c>
      <c r="C106" s="43">
        <v>2.5032401426590054</v>
      </c>
      <c r="D106" s="42" t="s">
        <v>58</v>
      </c>
      <c r="E106" s="42" t="s">
        <v>58</v>
      </c>
      <c r="F106" s="43">
        <v>2.3052000000000001</v>
      </c>
      <c r="G106" s="42" t="s">
        <v>58</v>
      </c>
      <c r="H106" s="42" t="s">
        <v>58</v>
      </c>
      <c r="I106" s="43">
        <v>2.31</v>
      </c>
    </row>
    <row r="107" spans="1:9" ht="13" x14ac:dyDescent="0.25">
      <c r="A107" s="41" t="s">
        <v>157</v>
      </c>
      <c r="B107" s="42" t="s">
        <v>58</v>
      </c>
      <c r="C107" s="43">
        <v>2.4940000000000002</v>
      </c>
      <c r="D107" s="42" t="s">
        <v>58</v>
      </c>
      <c r="E107" s="42" t="s">
        <v>58</v>
      </c>
      <c r="F107" s="43">
        <v>2.2730999999999999</v>
      </c>
      <c r="G107" s="42" t="s">
        <v>58</v>
      </c>
      <c r="H107" s="42" t="s">
        <v>58</v>
      </c>
      <c r="I107" s="43">
        <v>2.27</v>
      </c>
    </row>
    <row r="108" spans="1:9" ht="13" x14ac:dyDescent="0.25">
      <c r="A108" s="41" t="s">
        <v>158</v>
      </c>
      <c r="B108" s="42" t="s">
        <v>58</v>
      </c>
      <c r="C108" s="43">
        <v>2.3140000000000001</v>
      </c>
      <c r="D108" s="42" t="s">
        <v>58</v>
      </c>
      <c r="E108" s="42" t="s">
        <v>58</v>
      </c>
      <c r="F108" s="43">
        <v>2.2694276505852837</v>
      </c>
      <c r="G108" s="42" t="s">
        <v>58</v>
      </c>
      <c r="H108" s="42" t="s">
        <v>58</v>
      </c>
      <c r="I108" s="43">
        <v>2.27</v>
      </c>
    </row>
    <row r="109" spans="1:9" ht="13" x14ac:dyDescent="0.25">
      <c r="A109" s="41" t="s">
        <v>159</v>
      </c>
      <c r="B109" s="42" t="s">
        <v>58</v>
      </c>
      <c r="C109" s="43">
        <v>2.4242274882014461</v>
      </c>
      <c r="D109" s="42" t="s">
        <v>58</v>
      </c>
      <c r="E109" s="42" t="s">
        <v>58</v>
      </c>
      <c r="F109" s="43">
        <v>2.2961999999999998</v>
      </c>
      <c r="G109" s="42" t="s">
        <v>58</v>
      </c>
      <c r="H109" s="42" t="s">
        <v>58</v>
      </c>
      <c r="I109" s="43">
        <v>2.3199999999999998</v>
      </c>
    </row>
    <row r="110" spans="1:9" ht="13" x14ac:dyDescent="0.25">
      <c r="A110" s="41" t="s">
        <v>160</v>
      </c>
      <c r="B110" s="42" t="s">
        <v>58</v>
      </c>
      <c r="C110" s="42" t="s">
        <v>58</v>
      </c>
      <c r="D110" s="42" t="s">
        <v>58</v>
      </c>
      <c r="E110" s="42" t="s">
        <v>58</v>
      </c>
      <c r="F110" s="43">
        <v>2.2690999999999999</v>
      </c>
      <c r="G110" s="42" t="s">
        <v>58</v>
      </c>
      <c r="H110" s="42" t="s">
        <v>58</v>
      </c>
      <c r="I110" s="43">
        <v>2.27</v>
      </c>
    </row>
    <row r="111" spans="1:9" ht="13" x14ac:dyDescent="0.25">
      <c r="A111" s="41" t="s">
        <v>161</v>
      </c>
      <c r="B111" s="42" t="s">
        <v>58</v>
      </c>
      <c r="C111" s="42" t="s">
        <v>58</v>
      </c>
      <c r="D111" s="42" t="s">
        <v>58</v>
      </c>
      <c r="E111" s="42" t="s">
        <v>58</v>
      </c>
      <c r="F111" s="43">
        <v>2.2719999999999998</v>
      </c>
      <c r="G111" s="42" t="s">
        <v>58</v>
      </c>
      <c r="H111" s="42" t="s">
        <v>58</v>
      </c>
      <c r="I111" s="43">
        <v>2.27</v>
      </c>
    </row>
    <row r="112" spans="1:9" ht="13" x14ac:dyDescent="0.25">
      <c r="A112" s="41" t="s">
        <v>162</v>
      </c>
      <c r="B112" s="42" t="s">
        <v>58</v>
      </c>
      <c r="C112" s="43">
        <v>2.2240000000000002</v>
      </c>
      <c r="D112" s="42" t="s">
        <v>58</v>
      </c>
      <c r="E112" s="42" t="s">
        <v>58</v>
      </c>
      <c r="F112" s="43">
        <v>2.2581000000000002</v>
      </c>
      <c r="G112" s="42" t="s">
        <v>58</v>
      </c>
      <c r="H112" s="42" t="s">
        <v>58</v>
      </c>
      <c r="I112" s="43">
        <v>2.2599999999999998</v>
      </c>
    </row>
    <row r="113" spans="1:9" ht="13" x14ac:dyDescent="0.25">
      <c r="A113" s="41" t="s">
        <v>163</v>
      </c>
      <c r="B113" s="42" t="s">
        <v>58</v>
      </c>
      <c r="C113" s="43">
        <v>2.2240000000000002</v>
      </c>
      <c r="D113" s="42" t="s">
        <v>58</v>
      </c>
      <c r="E113" s="42" t="s">
        <v>58</v>
      </c>
      <c r="F113" s="43">
        <v>2.226</v>
      </c>
      <c r="G113" s="42" t="s">
        <v>58</v>
      </c>
      <c r="H113" s="42" t="s">
        <v>58</v>
      </c>
      <c r="I113" s="43">
        <v>2.23</v>
      </c>
    </row>
    <row r="114" spans="1:9" ht="13" x14ac:dyDescent="0.25">
      <c r="A114" s="41" t="s">
        <v>164</v>
      </c>
      <c r="B114" s="42" t="s">
        <v>58</v>
      </c>
      <c r="C114" s="42" t="s">
        <v>58</v>
      </c>
      <c r="D114" s="42" t="s">
        <v>58</v>
      </c>
      <c r="E114" s="42" t="s">
        <v>58</v>
      </c>
      <c r="F114" s="43">
        <v>2.2226139796158484</v>
      </c>
      <c r="G114" s="42" t="s">
        <v>58</v>
      </c>
      <c r="H114" s="42" t="s">
        <v>58</v>
      </c>
      <c r="I114" s="43">
        <v>2.2200000000000002</v>
      </c>
    </row>
    <row r="115" spans="1:9" ht="13" x14ac:dyDescent="0.25">
      <c r="A115" s="41" t="s">
        <v>165</v>
      </c>
      <c r="B115" s="42" t="s">
        <v>58</v>
      </c>
      <c r="C115" s="43">
        <v>2.15130924306446</v>
      </c>
      <c r="D115" s="42" t="s">
        <v>58</v>
      </c>
      <c r="E115" s="42" t="s">
        <v>58</v>
      </c>
      <c r="F115" s="43">
        <v>2.1469999999999998</v>
      </c>
      <c r="G115" s="42" t="s">
        <v>58</v>
      </c>
      <c r="H115" s="42" t="s">
        <v>58</v>
      </c>
      <c r="I115" s="43">
        <v>2.15</v>
      </c>
    </row>
    <row r="116" spans="1:9" ht="13" x14ac:dyDescent="0.25">
      <c r="A116" s="41" t="s">
        <v>166</v>
      </c>
      <c r="B116" s="42" t="s">
        <v>58</v>
      </c>
      <c r="C116" s="43">
        <v>2.0510564770102877</v>
      </c>
      <c r="D116" s="42" t="s">
        <v>58</v>
      </c>
      <c r="E116" s="42" t="s">
        <v>58</v>
      </c>
      <c r="F116" s="43">
        <v>2.1408234954719916</v>
      </c>
      <c r="G116" s="42" t="s">
        <v>58</v>
      </c>
      <c r="H116" s="42" t="s">
        <v>58</v>
      </c>
      <c r="I116" s="43">
        <v>2.14</v>
      </c>
    </row>
    <row r="117" spans="1:9" ht="13" x14ac:dyDescent="0.25">
      <c r="A117" s="41" t="s">
        <v>167</v>
      </c>
      <c r="B117" s="42" t="s">
        <v>58</v>
      </c>
      <c r="C117" s="43">
        <v>2.1245573045498842</v>
      </c>
      <c r="D117" s="42" t="s">
        <v>58</v>
      </c>
      <c r="E117" s="42" t="s">
        <v>58</v>
      </c>
      <c r="F117" s="43">
        <v>2.1137145176140115</v>
      </c>
      <c r="G117" s="42" t="s">
        <v>58</v>
      </c>
      <c r="H117" s="42" t="s">
        <v>58</v>
      </c>
      <c r="I117" s="43">
        <v>2.11</v>
      </c>
    </row>
    <row r="118" spans="1:9" ht="13" x14ac:dyDescent="0.25">
      <c r="A118" s="41" t="s">
        <v>168</v>
      </c>
      <c r="B118" s="42" t="s">
        <v>58</v>
      </c>
      <c r="C118" s="43">
        <v>2.2839999999999998</v>
      </c>
      <c r="D118" s="42" t="s">
        <v>58</v>
      </c>
      <c r="E118" s="42" t="s">
        <v>58</v>
      </c>
      <c r="F118" s="43">
        <v>2.0888768664088335</v>
      </c>
      <c r="G118" s="42" t="s">
        <v>58</v>
      </c>
      <c r="H118" s="42" t="s">
        <v>58</v>
      </c>
      <c r="I118" s="43">
        <v>2.09</v>
      </c>
    </row>
    <row r="119" spans="1:9" ht="13" x14ac:dyDescent="0.25">
      <c r="A119" s="41" t="s">
        <v>169</v>
      </c>
      <c r="B119" s="42" t="s">
        <v>58</v>
      </c>
      <c r="C119" s="43">
        <v>2.1640000000000001</v>
      </c>
      <c r="D119" s="42" t="s">
        <v>58</v>
      </c>
      <c r="E119" s="42" t="s">
        <v>58</v>
      </c>
      <c r="F119" s="43">
        <v>2.0760000000000001</v>
      </c>
      <c r="G119" s="42" t="s">
        <v>58</v>
      </c>
      <c r="H119" s="42" t="s">
        <v>58</v>
      </c>
      <c r="I119" s="43">
        <v>2.09</v>
      </c>
    </row>
    <row r="120" spans="1:9" ht="13" x14ac:dyDescent="0.25">
      <c r="A120" s="41" t="s">
        <v>170</v>
      </c>
      <c r="B120" s="42" t="s">
        <v>58</v>
      </c>
      <c r="C120" s="42" t="s">
        <v>58</v>
      </c>
      <c r="D120" s="42" t="s">
        <v>58</v>
      </c>
      <c r="E120" s="42" t="s">
        <v>58</v>
      </c>
      <c r="F120" s="43">
        <v>2.0217346617846701</v>
      </c>
      <c r="G120" s="42" t="s">
        <v>58</v>
      </c>
      <c r="H120" s="42" t="s">
        <v>58</v>
      </c>
      <c r="I120" s="43">
        <v>2.02</v>
      </c>
    </row>
    <row r="121" spans="1:9" ht="13" x14ac:dyDescent="0.25">
      <c r="A121" s="41" t="s">
        <v>171</v>
      </c>
      <c r="B121" s="42" t="s">
        <v>58</v>
      </c>
      <c r="C121" s="43">
        <v>1.8631</v>
      </c>
      <c r="D121" s="42" t="s">
        <v>58</v>
      </c>
      <c r="E121" s="42" t="s">
        <v>58</v>
      </c>
      <c r="F121" s="43">
        <v>2.0190048082561276</v>
      </c>
      <c r="G121" s="42" t="s">
        <v>58</v>
      </c>
      <c r="H121" s="42" t="s">
        <v>58</v>
      </c>
      <c r="I121" s="43">
        <v>2.0099999999999998</v>
      </c>
    </row>
    <row r="122" spans="1:9" ht="13" x14ac:dyDescent="0.25">
      <c r="A122" s="41" t="s">
        <v>172</v>
      </c>
      <c r="B122" s="42" t="s">
        <v>58</v>
      </c>
      <c r="C122" s="43">
        <v>1.9530000000000001</v>
      </c>
      <c r="D122" s="42" t="s">
        <v>58</v>
      </c>
      <c r="E122" s="42" t="s">
        <v>58</v>
      </c>
      <c r="F122" s="43">
        <v>1.95</v>
      </c>
      <c r="G122" s="42" t="s">
        <v>58</v>
      </c>
      <c r="H122" s="42" t="s">
        <v>58</v>
      </c>
      <c r="I122" s="43">
        <v>1.95</v>
      </c>
    </row>
    <row r="123" spans="1:9" ht="13" x14ac:dyDescent="0.25">
      <c r="A123" s="41" t="s">
        <v>173</v>
      </c>
      <c r="B123" s="42" t="s">
        <v>58</v>
      </c>
      <c r="C123" s="43">
        <v>1.9218288700677328</v>
      </c>
      <c r="D123" s="42" t="s">
        <v>58</v>
      </c>
      <c r="E123" s="42" t="s">
        <v>58</v>
      </c>
      <c r="F123" s="43">
        <v>1.9547517482759975</v>
      </c>
      <c r="G123" s="42" t="s">
        <v>58</v>
      </c>
      <c r="H123" s="42" t="s">
        <v>58</v>
      </c>
      <c r="I123" s="43">
        <v>1.95</v>
      </c>
    </row>
    <row r="124" spans="1:9" ht="13" x14ac:dyDescent="0.25">
      <c r="A124" s="41" t="s">
        <v>174</v>
      </c>
      <c r="B124" s="42" t="s">
        <v>58</v>
      </c>
      <c r="C124" s="43">
        <v>1.9231335255486142</v>
      </c>
      <c r="D124" s="42" t="s">
        <v>58</v>
      </c>
      <c r="E124" s="42" t="s">
        <v>58</v>
      </c>
      <c r="F124" s="43">
        <v>2.0190000000000001</v>
      </c>
      <c r="G124" s="42" t="s">
        <v>58</v>
      </c>
      <c r="H124" s="42" t="s">
        <v>58</v>
      </c>
      <c r="I124" s="43">
        <v>2.02</v>
      </c>
    </row>
    <row r="125" spans="1:9" ht="13" x14ac:dyDescent="0.25">
      <c r="A125" s="41" t="s">
        <v>175</v>
      </c>
      <c r="B125" s="42" t="s">
        <v>58</v>
      </c>
      <c r="C125" s="43">
        <v>2.0236351665375678</v>
      </c>
      <c r="D125" s="42" t="s">
        <v>58</v>
      </c>
      <c r="E125" s="42" t="s">
        <v>58</v>
      </c>
      <c r="F125" s="43">
        <v>2.0409999999999999</v>
      </c>
      <c r="G125" s="42" t="s">
        <v>58</v>
      </c>
      <c r="H125" s="42" t="s">
        <v>58</v>
      </c>
      <c r="I125" s="43">
        <v>2.04</v>
      </c>
    </row>
    <row r="126" spans="1:9" ht="13" x14ac:dyDescent="0.25">
      <c r="A126" s="41" t="s">
        <v>176</v>
      </c>
      <c r="B126" s="42" t="s">
        <v>58</v>
      </c>
      <c r="C126" s="43">
        <v>1.9787121021536116</v>
      </c>
      <c r="D126" s="42" t="s">
        <v>58</v>
      </c>
      <c r="E126" s="42" t="s">
        <v>58</v>
      </c>
      <c r="F126" s="43">
        <v>2.02</v>
      </c>
      <c r="G126" s="42" t="s">
        <v>58</v>
      </c>
      <c r="H126" s="42" t="s">
        <v>58</v>
      </c>
      <c r="I126" s="43">
        <v>2.02</v>
      </c>
    </row>
    <row r="127" spans="1:9" ht="13" x14ac:dyDescent="0.25">
      <c r="A127" s="41" t="s">
        <v>177</v>
      </c>
      <c r="B127" s="42" t="s">
        <v>58</v>
      </c>
      <c r="C127" s="43">
        <v>2.0430000000000001</v>
      </c>
      <c r="D127" s="42" t="s">
        <v>58</v>
      </c>
      <c r="E127" s="42" t="s">
        <v>58</v>
      </c>
      <c r="F127" s="43">
        <v>2.0009999999999999</v>
      </c>
      <c r="G127" s="42" t="s">
        <v>58</v>
      </c>
      <c r="H127" s="42" t="s">
        <v>58</v>
      </c>
      <c r="I127" s="43">
        <v>2.0099999999999998</v>
      </c>
    </row>
    <row r="128" spans="1:9" ht="13" x14ac:dyDescent="0.25">
      <c r="A128" s="41" t="s">
        <v>178</v>
      </c>
      <c r="B128" s="42" t="s">
        <v>58</v>
      </c>
      <c r="C128" s="43">
        <v>1.9829999999999999</v>
      </c>
      <c r="D128" s="42" t="s">
        <v>58</v>
      </c>
      <c r="E128" s="42" t="s">
        <v>58</v>
      </c>
      <c r="F128" s="43">
        <v>2.0009999999999999</v>
      </c>
      <c r="G128" s="42" t="s">
        <v>58</v>
      </c>
      <c r="H128" s="42" t="s">
        <v>58</v>
      </c>
      <c r="I128" s="43">
        <v>2</v>
      </c>
    </row>
    <row r="129" spans="1:9" ht="13" x14ac:dyDescent="0.25">
      <c r="A129" s="41" t="s">
        <v>179</v>
      </c>
      <c r="B129" s="42" t="s">
        <v>58</v>
      </c>
      <c r="C129" s="42" t="s">
        <v>58</v>
      </c>
      <c r="D129" s="42" t="s">
        <v>58</v>
      </c>
      <c r="E129" s="42" t="s">
        <v>58</v>
      </c>
      <c r="F129" s="43">
        <v>1.9697970016266833</v>
      </c>
      <c r="G129" s="42" t="s">
        <v>58</v>
      </c>
      <c r="H129" s="42" t="s">
        <v>58</v>
      </c>
      <c r="I129" s="43">
        <v>1.97</v>
      </c>
    </row>
    <row r="130" spans="1:9" ht="13" x14ac:dyDescent="0.25">
      <c r="A130" s="41" t="s">
        <v>180</v>
      </c>
      <c r="B130" s="42" t="s">
        <v>58</v>
      </c>
      <c r="C130" s="43">
        <v>2.0129999999999999</v>
      </c>
      <c r="D130" s="42" t="s">
        <v>58</v>
      </c>
      <c r="E130" s="42" t="s">
        <v>58</v>
      </c>
      <c r="F130" s="43">
        <v>1.881</v>
      </c>
      <c r="G130" s="42" t="s">
        <v>58</v>
      </c>
      <c r="H130" s="42" t="s">
        <v>58</v>
      </c>
      <c r="I130" s="43">
        <v>1.88</v>
      </c>
    </row>
    <row r="131" spans="1:9" ht="13" x14ac:dyDescent="0.25">
      <c r="A131" s="41" t="s">
        <v>181</v>
      </c>
      <c r="B131" s="42" t="s">
        <v>58</v>
      </c>
      <c r="C131" s="43">
        <v>1.929486269376097</v>
      </c>
      <c r="D131" s="42" t="s">
        <v>58</v>
      </c>
      <c r="E131" s="42" t="s">
        <v>58</v>
      </c>
      <c r="F131" s="43">
        <v>1.8759999999999999</v>
      </c>
      <c r="G131" s="42" t="s">
        <v>58</v>
      </c>
      <c r="H131" s="42" t="s">
        <v>58</v>
      </c>
      <c r="I131" s="43">
        <v>1.88</v>
      </c>
    </row>
    <row r="132" spans="1:9" ht="13" x14ac:dyDescent="0.25">
      <c r="A132" s="41" t="s">
        <v>182</v>
      </c>
      <c r="B132" s="42" t="s">
        <v>58</v>
      </c>
      <c r="C132" s="43">
        <v>1.893</v>
      </c>
      <c r="D132" s="42" t="s">
        <v>58</v>
      </c>
      <c r="E132" s="42" t="s">
        <v>58</v>
      </c>
      <c r="F132" s="43">
        <v>1.8609828370355632</v>
      </c>
      <c r="G132" s="42" t="s">
        <v>58</v>
      </c>
      <c r="H132" s="42" t="s">
        <v>58</v>
      </c>
      <c r="I132" s="43">
        <v>1.86</v>
      </c>
    </row>
    <row r="133" spans="1:9" ht="13" x14ac:dyDescent="0.25">
      <c r="A133" s="41" t="s">
        <v>183</v>
      </c>
      <c r="B133" s="42" t="s">
        <v>58</v>
      </c>
      <c r="C133" s="43">
        <v>2.3439999999999999</v>
      </c>
      <c r="D133" s="42" t="s">
        <v>58</v>
      </c>
      <c r="E133" s="42" t="s">
        <v>58</v>
      </c>
      <c r="F133" s="43">
        <v>1.871</v>
      </c>
      <c r="G133" s="42" t="s">
        <v>58</v>
      </c>
      <c r="H133" s="42" t="s">
        <v>58</v>
      </c>
      <c r="I133" s="43">
        <v>1.87</v>
      </c>
    </row>
    <row r="134" spans="1:9" ht="13" x14ac:dyDescent="0.25">
      <c r="A134" s="41" t="s">
        <v>184</v>
      </c>
      <c r="B134" s="42" t="s">
        <v>58</v>
      </c>
      <c r="C134" s="43">
        <v>1.792979348477783</v>
      </c>
      <c r="D134" s="42" t="s">
        <v>58</v>
      </c>
      <c r="E134" s="42" t="s">
        <v>58</v>
      </c>
      <c r="F134" s="43">
        <v>1.8738488923843022</v>
      </c>
      <c r="G134" s="42" t="s">
        <v>58</v>
      </c>
      <c r="H134" s="42" t="s">
        <v>58</v>
      </c>
      <c r="I134" s="43">
        <v>1.87</v>
      </c>
    </row>
    <row r="135" spans="1:9" ht="13" x14ac:dyDescent="0.25">
      <c r="A135" s="41" t="s">
        <v>185</v>
      </c>
      <c r="B135" s="42" t="s">
        <v>58</v>
      </c>
      <c r="C135" s="42" t="s">
        <v>58</v>
      </c>
      <c r="D135" s="42" t="s">
        <v>58</v>
      </c>
      <c r="E135" s="42" t="s">
        <v>58</v>
      </c>
      <c r="F135" s="43">
        <v>1.8069999999999999</v>
      </c>
      <c r="G135" s="42" t="s">
        <v>58</v>
      </c>
      <c r="H135" s="42" t="s">
        <v>58</v>
      </c>
      <c r="I135" s="43">
        <v>1.81</v>
      </c>
    </row>
    <row r="136" spans="1:9" ht="13" x14ac:dyDescent="0.25">
      <c r="A136" s="41" t="s">
        <v>186</v>
      </c>
      <c r="B136" s="42" t="s">
        <v>58</v>
      </c>
      <c r="C136" s="43">
        <v>1.8328827986596299</v>
      </c>
      <c r="D136" s="42" t="s">
        <v>58</v>
      </c>
      <c r="E136" s="42" t="s">
        <v>58</v>
      </c>
      <c r="F136" s="43">
        <v>1.7966485976429962</v>
      </c>
      <c r="G136" s="42" t="s">
        <v>58</v>
      </c>
      <c r="H136" s="42" t="s">
        <v>58</v>
      </c>
      <c r="I136" s="43">
        <v>1.8</v>
      </c>
    </row>
    <row r="137" spans="1:9" ht="13" x14ac:dyDescent="0.25">
      <c r="A137" s="41" t="s">
        <v>187</v>
      </c>
      <c r="B137" s="42" t="s">
        <v>58</v>
      </c>
      <c r="C137" s="43">
        <v>1.758</v>
      </c>
      <c r="D137" s="42" t="s">
        <v>58</v>
      </c>
      <c r="E137" s="42" t="s">
        <v>58</v>
      </c>
      <c r="F137" s="43">
        <v>1.8029999999999999</v>
      </c>
      <c r="G137" s="42" t="s">
        <v>58</v>
      </c>
      <c r="H137" s="42" t="s">
        <v>58</v>
      </c>
      <c r="I137" s="43">
        <v>1.8</v>
      </c>
    </row>
    <row r="138" spans="1:9" ht="13" x14ac:dyDescent="0.25">
      <c r="A138" s="41" t="s">
        <v>188</v>
      </c>
      <c r="B138" s="42" t="s">
        <v>58</v>
      </c>
      <c r="C138" s="43">
        <v>1.7374758812615956</v>
      </c>
      <c r="D138" s="42" t="s">
        <v>58</v>
      </c>
      <c r="E138" s="42" t="s">
        <v>58</v>
      </c>
      <c r="F138" s="43">
        <v>1.7671582425989811</v>
      </c>
      <c r="G138" s="42" t="s">
        <v>58</v>
      </c>
      <c r="H138" s="42" t="s">
        <v>58</v>
      </c>
      <c r="I138" s="43">
        <v>1.77</v>
      </c>
    </row>
    <row r="139" spans="1:9" ht="13" x14ac:dyDescent="0.25">
      <c r="A139" s="41" t="s">
        <v>189</v>
      </c>
      <c r="B139" s="42" t="s">
        <v>58</v>
      </c>
      <c r="C139" s="42" t="s">
        <v>58</v>
      </c>
      <c r="D139" s="42" t="s">
        <v>58</v>
      </c>
      <c r="E139" s="42" t="s">
        <v>58</v>
      </c>
      <c r="F139" s="43">
        <v>1.712</v>
      </c>
      <c r="G139" s="42" t="s">
        <v>58</v>
      </c>
      <c r="H139" s="42" t="s">
        <v>58</v>
      </c>
      <c r="I139" s="43">
        <v>1.71</v>
      </c>
    </row>
    <row r="140" spans="1:9" ht="13" x14ac:dyDescent="0.25">
      <c r="A140" s="41" t="s">
        <v>190</v>
      </c>
      <c r="B140" s="42" t="s">
        <v>58</v>
      </c>
      <c r="C140" s="43">
        <v>1.681702185454683</v>
      </c>
      <c r="D140" s="42" t="s">
        <v>58</v>
      </c>
      <c r="E140" s="42" t="s">
        <v>58</v>
      </c>
      <c r="F140" s="43">
        <v>1.7257297999074368</v>
      </c>
      <c r="G140" s="42" t="s">
        <v>58</v>
      </c>
      <c r="H140" s="42" t="s">
        <v>58</v>
      </c>
      <c r="I140" s="43">
        <v>1.71</v>
      </c>
    </row>
    <row r="141" spans="1:9" ht="13" x14ac:dyDescent="0.25">
      <c r="A141" s="41" t="s">
        <v>191</v>
      </c>
      <c r="B141" s="42" t="s">
        <v>58</v>
      </c>
      <c r="C141" s="43">
        <v>1.653</v>
      </c>
      <c r="D141" s="42" t="s">
        <v>58</v>
      </c>
      <c r="E141" s="42" t="s">
        <v>58</v>
      </c>
      <c r="F141" s="43">
        <v>1.7699999999999998</v>
      </c>
      <c r="G141" s="42" t="s">
        <v>58</v>
      </c>
      <c r="H141" s="42" t="s">
        <v>58</v>
      </c>
      <c r="I141" s="43">
        <v>1.77</v>
      </c>
    </row>
    <row r="142" spans="1:9" ht="13" x14ac:dyDescent="0.25">
      <c r="A142" s="41" t="s">
        <v>192</v>
      </c>
      <c r="B142" s="42" t="s">
        <v>58</v>
      </c>
      <c r="C142" s="43">
        <v>1.8029999999999999</v>
      </c>
      <c r="D142" s="42" t="s">
        <v>58</v>
      </c>
      <c r="E142" s="42" t="s">
        <v>58</v>
      </c>
      <c r="F142" s="43">
        <v>1.8089457849078463</v>
      </c>
      <c r="G142" s="42" t="s">
        <v>58</v>
      </c>
      <c r="H142" s="42" t="s">
        <v>58</v>
      </c>
      <c r="I142" s="43">
        <v>1.81</v>
      </c>
    </row>
    <row r="143" spans="1:9" ht="13" x14ac:dyDescent="0.25">
      <c r="A143" s="41" t="s">
        <v>193</v>
      </c>
      <c r="B143" s="42" t="s">
        <v>58</v>
      </c>
      <c r="C143" s="43">
        <v>1.7130000000000001</v>
      </c>
      <c r="D143" s="42" t="s">
        <v>58</v>
      </c>
      <c r="E143" s="42" t="s">
        <v>58</v>
      </c>
      <c r="F143" s="43">
        <v>1.8159217306791242</v>
      </c>
      <c r="G143" s="42" t="s">
        <v>58</v>
      </c>
      <c r="H143" s="42" t="s">
        <v>58</v>
      </c>
      <c r="I143" s="43">
        <v>1.81</v>
      </c>
    </row>
    <row r="144" spans="1:9" ht="13" x14ac:dyDescent="0.25">
      <c r="A144" s="41" t="s">
        <v>194</v>
      </c>
      <c r="B144" s="42" t="s">
        <v>58</v>
      </c>
      <c r="C144" s="43">
        <v>1.8453908986337388</v>
      </c>
      <c r="D144" s="42" t="s">
        <v>58</v>
      </c>
      <c r="E144" s="42" t="s">
        <v>58</v>
      </c>
      <c r="F144" s="43">
        <v>1.8478483768653151</v>
      </c>
      <c r="G144" s="42" t="s">
        <v>58</v>
      </c>
      <c r="H144" s="42" t="s">
        <v>58</v>
      </c>
      <c r="I144" s="43">
        <v>1.85</v>
      </c>
    </row>
    <row r="145" spans="1:9" ht="13" x14ac:dyDescent="0.25">
      <c r="A145" s="41" t="s">
        <v>195</v>
      </c>
      <c r="B145" s="42" t="s">
        <v>58</v>
      </c>
      <c r="C145" s="43">
        <v>1.8327234607339367</v>
      </c>
      <c r="D145" s="42" t="s">
        <v>58</v>
      </c>
      <c r="E145" s="42" t="s">
        <v>58</v>
      </c>
      <c r="F145" s="43">
        <v>1.8682213437242468</v>
      </c>
      <c r="G145" s="42" t="s">
        <v>58</v>
      </c>
      <c r="H145" s="42" t="s">
        <v>58</v>
      </c>
      <c r="I145" s="43">
        <v>1.87</v>
      </c>
    </row>
    <row r="146" spans="1:9" ht="13" x14ac:dyDescent="0.25">
      <c r="A146" s="41" t="s">
        <v>196</v>
      </c>
      <c r="B146" s="42" t="s">
        <v>58</v>
      </c>
      <c r="C146" s="43">
        <v>1.8481864535768644</v>
      </c>
      <c r="D146" s="42" t="s">
        <v>58</v>
      </c>
      <c r="E146" s="42" t="s">
        <v>58</v>
      </c>
      <c r="F146" s="43">
        <v>1.944</v>
      </c>
      <c r="G146" s="42" t="s">
        <v>58</v>
      </c>
      <c r="H146" s="42" t="s">
        <v>58</v>
      </c>
      <c r="I146" s="43">
        <v>1.94</v>
      </c>
    </row>
    <row r="147" spans="1:9" ht="13" x14ac:dyDescent="0.25">
      <c r="A147" s="41" t="s">
        <v>197</v>
      </c>
      <c r="B147" s="42" t="s">
        <v>58</v>
      </c>
      <c r="C147" s="43">
        <v>1.8573213633597079</v>
      </c>
      <c r="D147" s="42" t="s">
        <v>58</v>
      </c>
      <c r="E147" s="42" t="s">
        <v>58</v>
      </c>
      <c r="F147" s="43">
        <v>1.9602532160748227</v>
      </c>
      <c r="G147" s="42" t="s">
        <v>58</v>
      </c>
      <c r="H147" s="42" t="s">
        <v>58</v>
      </c>
      <c r="I147" s="43">
        <v>1.96</v>
      </c>
    </row>
    <row r="148" spans="1:9" ht="13" x14ac:dyDescent="0.25">
      <c r="A148" s="41" t="s">
        <v>198</v>
      </c>
      <c r="B148" s="42" t="s">
        <v>58</v>
      </c>
      <c r="C148" s="43">
        <v>1.9530000000000001</v>
      </c>
      <c r="D148" s="42" t="s">
        <v>58</v>
      </c>
      <c r="E148" s="42" t="s">
        <v>58</v>
      </c>
      <c r="F148" s="43">
        <v>1.9500557669954499</v>
      </c>
      <c r="G148" s="42" t="s">
        <v>58</v>
      </c>
      <c r="H148" s="42" t="s">
        <v>58</v>
      </c>
      <c r="I148" s="43">
        <v>1.95</v>
      </c>
    </row>
    <row r="149" spans="1:9" ht="13" x14ac:dyDescent="0.25">
      <c r="A149" s="41" t="s">
        <v>199</v>
      </c>
      <c r="B149" s="42" t="s">
        <v>58</v>
      </c>
      <c r="C149" s="43">
        <v>1.9530000000000001</v>
      </c>
      <c r="D149" s="42" t="s">
        <v>58</v>
      </c>
      <c r="E149" s="42" t="s">
        <v>58</v>
      </c>
      <c r="F149" s="43">
        <v>1.9626540318329297</v>
      </c>
      <c r="G149" s="42" t="s">
        <v>58</v>
      </c>
      <c r="H149" s="42" t="s">
        <v>58</v>
      </c>
      <c r="I149" s="43">
        <v>1.96</v>
      </c>
    </row>
    <row r="150" spans="1:9" ht="13" x14ac:dyDescent="0.25">
      <c r="A150" s="41" t="s">
        <v>200</v>
      </c>
      <c r="B150" s="42" t="s">
        <v>58</v>
      </c>
      <c r="C150" s="43">
        <v>1.9830000000000001</v>
      </c>
      <c r="D150" s="42" t="s">
        <v>58</v>
      </c>
      <c r="E150" s="42" t="s">
        <v>58</v>
      </c>
      <c r="F150" s="43">
        <v>2.032</v>
      </c>
      <c r="G150" s="42" t="s">
        <v>58</v>
      </c>
      <c r="H150" s="42" t="s">
        <v>58</v>
      </c>
      <c r="I150" s="43">
        <v>2.0299999999999998</v>
      </c>
    </row>
    <row r="151" spans="1:9" ht="13" x14ac:dyDescent="0.25">
      <c r="A151" s="41" t="s">
        <v>201</v>
      </c>
      <c r="B151" s="42" t="s">
        <v>58</v>
      </c>
      <c r="C151" s="43">
        <v>1.8029999999999999</v>
      </c>
      <c r="D151" s="42" t="s">
        <v>58</v>
      </c>
      <c r="E151" s="42" t="s">
        <v>58</v>
      </c>
      <c r="F151" s="43">
        <v>2.102124390777306</v>
      </c>
      <c r="G151" s="42" t="s">
        <v>58</v>
      </c>
      <c r="H151" s="42" t="s">
        <v>58</v>
      </c>
      <c r="I151" s="43">
        <v>2.09</v>
      </c>
    </row>
    <row r="152" spans="1:9" ht="13" x14ac:dyDescent="0.25">
      <c r="A152" s="41" t="s">
        <v>202</v>
      </c>
      <c r="B152" s="42" t="s">
        <v>58</v>
      </c>
      <c r="C152" s="43">
        <v>2.1339999999999999</v>
      </c>
      <c r="D152" s="42" t="s">
        <v>58</v>
      </c>
      <c r="E152" s="42" t="s">
        <v>58</v>
      </c>
      <c r="F152" s="43">
        <v>2.1883065119414682</v>
      </c>
      <c r="G152" s="42" t="s">
        <v>58</v>
      </c>
      <c r="H152" s="42" t="s">
        <v>58</v>
      </c>
      <c r="I152" s="43">
        <v>2.1800000000000002</v>
      </c>
    </row>
    <row r="153" spans="1:9" ht="13" x14ac:dyDescent="0.25">
      <c r="A153" s="41" t="s">
        <v>203</v>
      </c>
      <c r="B153" s="42" t="s">
        <v>58</v>
      </c>
      <c r="C153" s="42" t="s">
        <v>58</v>
      </c>
      <c r="D153" s="42" t="s">
        <v>58</v>
      </c>
      <c r="E153" s="42" t="s">
        <v>58</v>
      </c>
      <c r="F153" s="43">
        <v>2.3769999999999998</v>
      </c>
      <c r="G153" s="42" t="s">
        <v>58</v>
      </c>
      <c r="H153" s="42" t="s">
        <v>58</v>
      </c>
      <c r="I153" s="43">
        <v>2.38</v>
      </c>
    </row>
    <row r="154" spans="1:9" ht="13" x14ac:dyDescent="0.25">
      <c r="A154" s="41" t="s">
        <v>204</v>
      </c>
      <c r="B154" s="42" t="s">
        <v>58</v>
      </c>
      <c r="C154" s="43">
        <v>2.073</v>
      </c>
      <c r="D154" s="42" t="s">
        <v>58</v>
      </c>
      <c r="E154" s="42" t="s">
        <v>58</v>
      </c>
      <c r="F154" s="43">
        <v>2.3924563947762372</v>
      </c>
      <c r="G154" s="42" t="s">
        <v>58</v>
      </c>
      <c r="H154" s="42" t="s">
        <v>58</v>
      </c>
      <c r="I154" s="43">
        <v>2.38</v>
      </c>
    </row>
    <row r="155" spans="1:9" ht="13" x14ac:dyDescent="0.25">
      <c r="A155" s="41" t="s">
        <v>205</v>
      </c>
      <c r="B155" s="42" t="s">
        <v>58</v>
      </c>
      <c r="C155" s="42" t="s">
        <v>58</v>
      </c>
      <c r="D155" s="42" t="s">
        <v>58</v>
      </c>
      <c r="E155" s="42" t="s">
        <v>58</v>
      </c>
      <c r="F155" s="43">
        <v>2.411</v>
      </c>
      <c r="G155" s="42" t="s">
        <v>58</v>
      </c>
      <c r="H155" s="42" t="s">
        <v>58</v>
      </c>
      <c r="I155" s="43">
        <v>2.41</v>
      </c>
    </row>
    <row r="156" spans="1:9" ht="13" x14ac:dyDescent="0.25">
      <c r="A156" s="41" t="s">
        <v>206</v>
      </c>
      <c r="B156" s="42" t="s">
        <v>58</v>
      </c>
      <c r="C156" s="43">
        <v>2.4438308175390846</v>
      </c>
      <c r="D156" s="42" t="s">
        <v>58</v>
      </c>
      <c r="E156" s="42" t="s">
        <v>58</v>
      </c>
      <c r="F156" s="43">
        <v>2.4083775510204082</v>
      </c>
      <c r="G156" s="42" t="s">
        <v>58</v>
      </c>
      <c r="H156" s="42" t="s">
        <v>58</v>
      </c>
      <c r="I156" s="43">
        <v>2.41</v>
      </c>
    </row>
    <row r="157" spans="1:9" ht="13" x14ac:dyDescent="0.25">
      <c r="A157" s="41" t="s">
        <v>207</v>
      </c>
      <c r="B157" s="42" t="s">
        <v>58</v>
      </c>
      <c r="C157" s="43">
        <v>2.3439000000000001</v>
      </c>
      <c r="D157" s="42" t="s">
        <v>58</v>
      </c>
      <c r="E157" s="42" t="s">
        <v>58</v>
      </c>
      <c r="F157" s="43">
        <v>2.5197592361636438</v>
      </c>
      <c r="G157" s="42" t="s">
        <v>58</v>
      </c>
      <c r="H157" s="42" t="s">
        <v>58</v>
      </c>
      <c r="I157" s="43">
        <v>2.52</v>
      </c>
    </row>
    <row r="158" spans="1:9" ht="13" x14ac:dyDescent="0.25">
      <c r="A158" s="41" t="s">
        <v>208</v>
      </c>
      <c r="B158" s="42" t="s">
        <v>58</v>
      </c>
      <c r="C158" s="43">
        <v>1.9830000000000001</v>
      </c>
      <c r="D158" s="42" t="s">
        <v>58</v>
      </c>
      <c r="E158" s="42" t="s">
        <v>58</v>
      </c>
      <c r="F158" s="43">
        <v>2.5129999999999999</v>
      </c>
      <c r="G158" s="42" t="s">
        <v>58</v>
      </c>
      <c r="H158" s="42" t="s">
        <v>58</v>
      </c>
      <c r="I158" s="43">
        <v>2.46</v>
      </c>
    </row>
    <row r="159" spans="1:9" ht="13" x14ac:dyDescent="0.25">
      <c r="A159" s="41" t="s">
        <v>209</v>
      </c>
      <c r="B159" s="42" t="s">
        <v>58</v>
      </c>
      <c r="C159" s="42" t="s">
        <v>58</v>
      </c>
      <c r="D159" s="42" t="s">
        <v>58</v>
      </c>
      <c r="E159" s="42" t="s">
        <v>58</v>
      </c>
      <c r="F159" s="43">
        <v>2.4750000000000001</v>
      </c>
      <c r="G159" s="42" t="s">
        <v>58</v>
      </c>
      <c r="H159" s="42" t="s">
        <v>58</v>
      </c>
      <c r="I159" s="43">
        <v>2.48</v>
      </c>
    </row>
    <row r="160" spans="1:9" ht="13" x14ac:dyDescent="0.25">
      <c r="A160" s="41" t="s">
        <v>210</v>
      </c>
      <c r="B160" s="42" t="s">
        <v>58</v>
      </c>
      <c r="C160" s="42" t="s">
        <v>58</v>
      </c>
      <c r="D160" s="42" t="s">
        <v>58</v>
      </c>
      <c r="E160" s="42" t="s">
        <v>58</v>
      </c>
      <c r="F160" s="43">
        <v>2.4980000000000002</v>
      </c>
      <c r="G160" s="42" t="s">
        <v>58</v>
      </c>
      <c r="H160" s="42" t="s">
        <v>58</v>
      </c>
      <c r="I160" s="43">
        <v>2.5</v>
      </c>
    </row>
    <row r="161" spans="1:9" ht="13" x14ac:dyDescent="0.25">
      <c r="A161" s="41" t="s">
        <v>211</v>
      </c>
      <c r="B161" s="42" t="s">
        <v>58</v>
      </c>
      <c r="C161" s="42" t="s">
        <v>58</v>
      </c>
      <c r="D161" s="42" t="s">
        <v>58</v>
      </c>
      <c r="E161" s="42" t="s">
        <v>58</v>
      </c>
      <c r="F161" s="43">
        <v>2.42</v>
      </c>
      <c r="G161" s="42" t="s">
        <v>58</v>
      </c>
      <c r="H161" s="42" t="s">
        <v>58</v>
      </c>
      <c r="I161" s="43">
        <v>2.42</v>
      </c>
    </row>
    <row r="162" spans="1:9" ht="13" x14ac:dyDescent="0.25">
      <c r="A162" s="41" t="s">
        <v>212</v>
      </c>
      <c r="B162" s="42" t="s">
        <v>58</v>
      </c>
      <c r="C162" s="43">
        <v>2.5543</v>
      </c>
      <c r="D162" s="42" t="s">
        <v>58</v>
      </c>
      <c r="E162" s="42" t="s">
        <v>58</v>
      </c>
      <c r="F162" s="43">
        <v>2.4740000000000002</v>
      </c>
      <c r="G162" s="42" t="s">
        <v>58</v>
      </c>
      <c r="H162" s="42" t="s">
        <v>58</v>
      </c>
      <c r="I162" s="43">
        <v>2.48</v>
      </c>
    </row>
    <row r="163" spans="1:9" ht="13" x14ac:dyDescent="0.25">
      <c r="A163" s="41" t="s">
        <v>213</v>
      </c>
      <c r="B163" s="42" t="s">
        <v>58</v>
      </c>
      <c r="C163" s="43">
        <v>2.372769164718469</v>
      </c>
      <c r="D163" s="42" t="s">
        <v>58</v>
      </c>
      <c r="E163" s="42" t="s">
        <v>58</v>
      </c>
      <c r="F163" s="43">
        <v>2.4180000000000001</v>
      </c>
      <c r="G163" s="42" t="s">
        <v>58</v>
      </c>
      <c r="H163" s="42" t="s">
        <v>58</v>
      </c>
      <c r="I163" s="43">
        <v>2.42</v>
      </c>
    </row>
    <row r="164" spans="1:9" ht="13" x14ac:dyDescent="0.25">
      <c r="A164" s="41" t="s">
        <v>214</v>
      </c>
      <c r="B164" s="42" t="s">
        <v>58</v>
      </c>
      <c r="C164" s="43">
        <v>2.4990839759324506</v>
      </c>
      <c r="D164" s="42" t="s">
        <v>58</v>
      </c>
      <c r="E164" s="42" t="s">
        <v>58</v>
      </c>
      <c r="F164" s="43">
        <v>2.3809999999999998</v>
      </c>
      <c r="G164" s="42" t="s">
        <v>58</v>
      </c>
      <c r="H164" s="42" t="s">
        <v>58</v>
      </c>
      <c r="I164" s="43">
        <v>2.39</v>
      </c>
    </row>
    <row r="165" spans="1:9" ht="13" x14ac:dyDescent="0.25">
      <c r="A165" s="41" t="s">
        <v>215</v>
      </c>
      <c r="B165" s="42" t="s">
        <v>58</v>
      </c>
      <c r="C165" s="43">
        <v>2.1105839929170762</v>
      </c>
      <c r="D165" s="42" t="s">
        <v>58</v>
      </c>
      <c r="E165" s="42" t="s">
        <v>58</v>
      </c>
      <c r="F165" s="43">
        <v>2.2848999999999999</v>
      </c>
      <c r="G165" s="42" t="s">
        <v>58</v>
      </c>
      <c r="H165" s="42" t="s">
        <v>58</v>
      </c>
      <c r="I165" s="43">
        <v>2.2799999999999998</v>
      </c>
    </row>
    <row r="166" spans="1:9" ht="13" x14ac:dyDescent="0.25">
      <c r="A166" s="41" t="s">
        <v>216</v>
      </c>
      <c r="B166" s="42" t="s">
        <v>58</v>
      </c>
      <c r="C166" s="43">
        <v>2.2719999999999998</v>
      </c>
      <c r="D166" s="43">
        <v>2.2690000000000001</v>
      </c>
      <c r="E166" s="42" t="s">
        <v>58</v>
      </c>
      <c r="F166" s="43">
        <v>2.159206862817757</v>
      </c>
      <c r="G166" s="42" t="s">
        <v>58</v>
      </c>
      <c r="H166" s="42" t="s">
        <v>58</v>
      </c>
      <c r="I166" s="43">
        <v>2.16</v>
      </c>
    </row>
    <row r="167" spans="1:9" ht="13" x14ac:dyDescent="0.25">
      <c r="A167" s="41" t="s">
        <v>217</v>
      </c>
      <c r="B167" s="42" t="s">
        <v>58</v>
      </c>
      <c r="C167" s="43">
        <v>2.1570619729946454</v>
      </c>
      <c r="D167" s="42" t="s">
        <v>58</v>
      </c>
      <c r="E167" s="42" t="s">
        <v>58</v>
      </c>
      <c r="F167" s="43">
        <v>2.1476046167470351</v>
      </c>
      <c r="G167" s="42" t="s">
        <v>58</v>
      </c>
      <c r="H167" s="42" t="s">
        <v>58</v>
      </c>
      <c r="I167" s="43">
        <v>2.15</v>
      </c>
    </row>
    <row r="168" spans="1:9" ht="13" x14ac:dyDescent="0.25">
      <c r="A168" s="41" t="s">
        <v>218</v>
      </c>
      <c r="B168" s="42" t="s">
        <v>58</v>
      </c>
      <c r="C168" s="43">
        <v>2.1044496685528564</v>
      </c>
      <c r="D168" s="43">
        <v>2.4039999999999999</v>
      </c>
      <c r="E168" s="42" t="s">
        <v>58</v>
      </c>
      <c r="F168" s="43">
        <v>2.1577726484547028</v>
      </c>
      <c r="G168" s="42" t="s">
        <v>58</v>
      </c>
      <c r="H168" s="42" t="s">
        <v>58</v>
      </c>
      <c r="I168" s="43">
        <v>2.16</v>
      </c>
    </row>
    <row r="169" spans="1:9" ht="13" x14ac:dyDescent="0.25">
      <c r="A169" s="41" t="s">
        <v>219</v>
      </c>
      <c r="B169" s="42" t="s">
        <v>58</v>
      </c>
      <c r="C169" s="43">
        <v>2.1951863636363633</v>
      </c>
      <c r="D169" s="42" t="s">
        <v>58</v>
      </c>
      <c r="E169" s="42" t="s">
        <v>58</v>
      </c>
      <c r="F169" s="43">
        <v>2.1337511217744818</v>
      </c>
      <c r="G169" s="42" t="s">
        <v>58</v>
      </c>
      <c r="H169" s="42" t="s">
        <v>58</v>
      </c>
      <c r="I169" s="43">
        <v>2.14</v>
      </c>
    </row>
    <row r="170" spans="1:9" ht="13" x14ac:dyDescent="0.25">
      <c r="A170" s="41" t="s">
        <v>220</v>
      </c>
      <c r="B170" s="42" t="s">
        <v>58</v>
      </c>
      <c r="C170" s="43">
        <v>2.2240000000000002</v>
      </c>
      <c r="D170" s="42" t="s">
        <v>58</v>
      </c>
      <c r="E170" s="42" t="s">
        <v>58</v>
      </c>
      <c r="F170" s="43">
        <v>2.106164365989152</v>
      </c>
      <c r="G170" s="42" t="s">
        <v>58</v>
      </c>
      <c r="H170" s="42" t="s">
        <v>58</v>
      </c>
      <c r="I170" s="43">
        <v>2.11</v>
      </c>
    </row>
    <row r="171" spans="1:9" ht="13" x14ac:dyDescent="0.25">
      <c r="A171" s="41" t="s">
        <v>221</v>
      </c>
      <c r="B171" s="42" t="s">
        <v>58</v>
      </c>
      <c r="C171" s="43">
        <v>2.1936900000000001</v>
      </c>
      <c r="D171" s="42" t="s">
        <v>58</v>
      </c>
      <c r="E171" s="42" t="s">
        <v>58</v>
      </c>
      <c r="F171" s="43">
        <v>1.9758</v>
      </c>
      <c r="G171" s="42" t="s">
        <v>58</v>
      </c>
      <c r="H171" s="42" t="s">
        <v>58</v>
      </c>
      <c r="I171" s="43">
        <v>1.98</v>
      </c>
    </row>
    <row r="172" spans="1:9" ht="13" x14ac:dyDescent="0.25">
      <c r="A172" s="41" t="s">
        <v>222</v>
      </c>
      <c r="B172" s="42" t="s">
        <v>58</v>
      </c>
      <c r="C172" s="43">
        <v>1.8932</v>
      </c>
      <c r="D172" s="42" t="s">
        <v>58</v>
      </c>
      <c r="E172" s="42" t="s">
        <v>58</v>
      </c>
      <c r="F172" s="43">
        <v>2.0036</v>
      </c>
      <c r="G172" s="42" t="s">
        <v>58</v>
      </c>
      <c r="H172" s="42" t="s">
        <v>58</v>
      </c>
      <c r="I172" s="43">
        <v>2</v>
      </c>
    </row>
    <row r="173" spans="1:9" ht="13" x14ac:dyDescent="0.25">
      <c r="A173" s="41" t="s">
        <v>223</v>
      </c>
      <c r="B173" s="42" t="s">
        <v>58</v>
      </c>
      <c r="C173" s="43">
        <v>2.049033887741103</v>
      </c>
      <c r="D173" s="42" t="s">
        <v>58</v>
      </c>
      <c r="E173" s="42" t="s">
        <v>58</v>
      </c>
      <c r="F173" s="43">
        <v>2.0147693549936432</v>
      </c>
      <c r="G173" s="42" t="s">
        <v>58</v>
      </c>
      <c r="H173" s="42" t="s">
        <v>58</v>
      </c>
      <c r="I173" s="43">
        <v>2.02</v>
      </c>
    </row>
    <row r="174" spans="1:9" ht="13" x14ac:dyDescent="0.25">
      <c r="A174" s="41" t="s">
        <v>224</v>
      </c>
      <c r="B174" s="42" t="s">
        <v>58</v>
      </c>
      <c r="C174" s="43">
        <v>2.1121158576515979</v>
      </c>
      <c r="D174" s="42" t="s">
        <v>58</v>
      </c>
      <c r="E174" s="42" t="s">
        <v>58</v>
      </c>
      <c r="F174" s="43">
        <v>2.1130982018014501</v>
      </c>
      <c r="G174" s="42" t="s">
        <v>58</v>
      </c>
      <c r="H174" s="42" t="s">
        <v>58</v>
      </c>
      <c r="I174" s="43">
        <v>2.11</v>
      </c>
    </row>
    <row r="175" spans="1:9" ht="13" x14ac:dyDescent="0.25">
      <c r="A175" s="41" t="s">
        <v>225</v>
      </c>
      <c r="B175" s="42" t="s">
        <v>58</v>
      </c>
      <c r="C175" s="43">
        <v>2.081424227319808</v>
      </c>
      <c r="D175" s="42" t="s">
        <v>58</v>
      </c>
      <c r="E175" s="42" t="s">
        <v>58</v>
      </c>
      <c r="F175" s="43">
        <v>2.1709560427592085</v>
      </c>
      <c r="G175" s="42" t="s">
        <v>58</v>
      </c>
      <c r="H175" s="42" t="s">
        <v>58</v>
      </c>
      <c r="I175" s="43">
        <v>2.17</v>
      </c>
    </row>
    <row r="176" spans="1:9" ht="13" x14ac:dyDescent="0.25">
      <c r="A176" s="41" t="s">
        <v>226</v>
      </c>
      <c r="B176" s="42" t="s">
        <v>58</v>
      </c>
      <c r="C176" s="43">
        <v>2.1029668701413891</v>
      </c>
      <c r="D176" s="42" t="s">
        <v>58</v>
      </c>
      <c r="E176" s="42" t="s">
        <v>58</v>
      </c>
      <c r="F176" s="43">
        <v>2.1072000000000002</v>
      </c>
      <c r="G176" s="42" t="s">
        <v>58</v>
      </c>
      <c r="H176" s="43">
        <v>2.1808000000000001</v>
      </c>
      <c r="I176" s="43">
        <v>2.11</v>
      </c>
    </row>
    <row r="177" spans="1:9" ht="13" x14ac:dyDescent="0.25">
      <c r="A177" s="41" t="s">
        <v>227</v>
      </c>
      <c r="B177" s="42" t="s">
        <v>58</v>
      </c>
      <c r="C177" s="43">
        <v>2.7163615680031126</v>
      </c>
      <c r="D177" s="43">
        <v>2.144482180293501</v>
      </c>
      <c r="E177" s="42" t="s">
        <v>58</v>
      </c>
      <c r="F177" s="43">
        <v>2.1216389252826837</v>
      </c>
      <c r="G177" s="42" t="s">
        <v>58</v>
      </c>
      <c r="H177" s="43">
        <v>2.2240000000000002</v>
      </c>
      <c r="I177" s="43">
        <v>2.19</v>
      </c>
    </row>
    <row r="178" spans="1:9" ht="13" x14ac:dyDescent="0.25">
      <c r="A178" s="41" t="s">
        <v>228</v>
      </c>
      <c r="B178" s="42" t="s">
        <v>58</v>
      </c>
      <c r="C178" s="43">
        <v>2.5215764800087355</v>
      </c>
      <c r="D178" s="42" t="s">
        <v>58</v>
      </c>
      <c r="E178" s="42" t="s">
        <v>58</v>
      </c>
      <c r="F178" s="43">
        <v>2.1137000000000001</v>
      </c>
      <c r="G178" s="42" t="s">
        <v>58</v>
      </c>
      <c r="H178" s="43">
        <v>2.23</v>
      </c>
      <c r="I178" s="43">
        <v>2.16</v>
      </c>
    </row>
    <row r="179" spans="1:9" ht="13" x14ac:dyDescent="0.25">
      <c r="A179" s="41" t="s">
        <v>229</v>
      </c>
      <c r="B179" s="42" t="s">
        <v>58</v>
      </c>
      <c r="C179" s="43">
        <v>2.0129999999999999</v>
      </c>
      <c r="D179" s="42" t="s">
        <v>58</v>
      </c>
      <c r="E179" s="42" t="s">
        <v>58</v>
      </c>
      <c r="F179" s="43">
        <v>2.094267617197545</v>
      </c>
      <c r="G179" s="42" t="s">
        <v>58</v>
      </c>
      <c r="H179" s="43">
        <v>2.2360000000000002</v>
      </c>
      <c r="I179" s="43">
        <v>2.1</v>
      </c>
    </row>
    <row r="180" spans="1:9" ht="13" x14ac:dyDescent="0.25">
      <c r="A180" s="41" t="s">
        <v>230</v>
      </c>
      <c r="B180" s="42" t="s">
        <v>58</v>
      </c>
      <c r="C180" s="43">
        <v>1.9347199352552604</v>
      </c>
      <c r="D180" s="43">
        <v>2.2640943396226416</v>
      </c>
      <c r="E180" s="42" t="s">
        <v>58</v>
      </c>
      <c r="F180" s="43">
        <v>2.1562433876077507</v>
      </c>
      <c r="G180" s="42" t="s">
        <v>58</v>
      </c>
      <c r="H180" s="42" t="s">
        <v>58</v>
      </c>
      <c r="I180" s="43">
        <v>2.15</v>
      </c>
    </row>
    <row r="181" spans="1:9" ht="13" x14ac:dyDescent="0.25">
      <c r="A181" s="41" t="s">
        <v>231</v>
      </c>
      <c r="B181" s="42" t="s">
        <v>58</v>
      </c>
      <c r="C181" s="43">
        <v>2.2715865202050844</v>
      </c>
      <c r="D181" s="43">
        <v>2.1040000000000001</v>
      </c>
      <c r="E181" s="42" t="s">
        <v>58</v>
      </c>
      <c r="F181" s="43">
        <v>2.1481707465806719</v>
      </c>
      <c r="G181" s="42" t="s">
        <v>58</v>
      </c>
      <c r="H181" s="43">
        <v>2.2839999999999998</v>
      </c>
      <c r="I181" s="43">
        <v>2.17</v>
      </c>
    </row>
    <row r="182" spans="1:9" ht="13" x14ac:dyDescent="0.25">
      <c r="A182" s="41" t="s">
        <v>232</v>
      </c>
      <c r="B182" s="42" t="s">
        <v>58</v>
      </c>
      <c r="C182" s="43">
        <v>2.1318742854689234</v>
      </c>
      <c r="D182" s="42" t="s">
        <v>58</v>
      </c>
      <c r="E182" s="42" t="s">
        <v>58</v>
      </c>
      <c r="F182" s="43">
        <v>2.1695000000000002</v>
      </c>
      <c r="G182" s="42" t="s">
        <v>58</v>
      </c>
      <c r="H182" s="43">
        <v>2.3140000000000001</v>
      </c>
      <c r="I182" s="43">
        <v>2.16</v>
      </c>
    </row>
    <row r="183" spans="1:9" ht="13" x14ac:dyDescent="0.25">
      <c r="A183" s="41" t="s">
        <v>233</v>
      </c>
      <c r="B183" s="42" t="s">
        <v>58</v>
      </c>
      <c r="C183" s="43">
        <v>1.893</v>
      </c>
      <c r="D183" s="43">
        <v>2.2240000000000002</v>
      </c>
      <c r="E183" s="42" t="s">
        <v>58</v>
      </c>
      <c r="F183" s="43">
        <v>2.1772</v>
      </c>
      <c r="G183" s="42" t="s">
        <v>58</v>
      </c>
      <c r="H183" s="43">
        <v>2.3199999999999998</v>
      </c>
      <c r="I183" s="43">
        <v>2.15</v>
      </c>
    </row>
    <row r="184" spans="1:9" ht="13" x14ac:dyDescent="0.25">
      <c r="A184" s="41" t="s">
        <v>234</v>
      </c>
      <c r="B184" s="42" t="s">
        <v>58</v>
      </c>
      <c r="C184" s="43">
        <v>2.1217969504067158</v>
      </c>
      <c r="D184" s="42" t="s">
        <v>58</v>
      </c>
      <c r="E184" s="42" t="s">
        <v>58</v>
      </c>
      <c r="F184" s="43">
        <v>2.1278126160118078</v>
      </c>
      <c r="G184" s="42" t="s">
        <v>58</v>
      </c>
      <c r="H184" s="43">
        <v>2.3559999999999999</v>
      </c>
      <c r="I184" s="43">
        <v>2.13</v>
      </c>
    </row>
    <row r="185" spans="1:9" ht="13" x14ac:dyDescent="0.25">
      <c r="A185" s="41" t="s">
        <v>235</v>
      </c>
      <c r="B185" s="42" t="s">
        <v>58</v>
      </c>
      <c r="C185" s="43">
        <v>2.2240000000000002</v>
      </c>
      <c r="D185" s="42" t="s">
        <v>58</v>
      </c>
      <c r="E185" s="42" t="s">
        <v>58</v>
      </c>
      <c r="F185" s="43">
        <v>2.1155123523890675</v>
      </c>
      <c r="G185" s="42" t="s">
        <v>58</v>
      </c>
      <c r="H185" s="43">
        <v>2.3319999999999999</v>
      </c>
      <c r="I185" s="43">
        <v>2.13</v>
      </c>
    </row>
    <row r="186" spans="1:9" ht="13" x14ac:dyDescent="0.25">
      <c r="A186" s="41" t="s">
        <v>236</v>
      </c>
      <c r="B186" s="42" t="s">
        <v>58</v>
      </c>
      <c r="C186" s="43">
        <v>2.0237863249656662</v>
      </c>
      <c r="D186" s="42" t="s">
        <v>58</v>
      </c>
      <c r="E186" s="42" t="s">
        <v>58</v>
      </c>
      <c r="F186" s="43">
        <v>2.2225640800930115</v>
      </c>
      <c r="G186" s="42" t="s">
        <v>58</v>
      </c>
      <c r="H186" s="42" t="s">
        <v>58</v>
      </c>
      <c r="I186" s="43">
        <v>2.17</v>
      </c>
    </row>
    <row r="187" spans="1:9" ht="13" x14ac:dyDescent="0.25">
      <c r="A187" s="41" t="s">
        <v>237</v>
      </c>
      <c r="B187" s="42" t="s">
        <v>58</v>
      </c>
      <c r="C187" s="43">
        <v>2.2514486984763886</v>
      </c>
      <c r="D187" s="42" t="s">
        <v>58</v>
      </c>
      <c r="E187" s="42" t="s">
        <v>58</v>
      </c>
      <c r="F187" s="43">
        <v>2.1453044835516963</v>
      </c>
      <c r="G187" s="42" t="s">
        <v>58</v>
      </c>
      <c r="H187" s="43">
        <v>2.3439999999999999</v>
      </c>
      <c r="I187" s="43">
        <v>2.1800000000000002</v>
      </c>
    </row>
    <row r="188" spans="1:9" ht="13" x14ac:dyDescent="0.25">
      <c r="A188" s="41" t="s">
        <v>238</v>
      </c>
      <c r="B188" s="42" t="s">
        <v>58</v>
      </c>
      <c r="C188" s="42" t="s">
        <v>58</v>
      </c>
      <c r="D188" s="42" t="s">
        <v>58</v>
      </c>
      <c r="E188" s="42" t="s">
        <v>58</v>
      </c>
      <c r="F188" s="43">
        <v>2.1733044652414151</v>
      </c>
      <c r="G188" s="42" t="s">
        <v>58</v>
      </c>
      <c r="H188" s="42" t="s">
        <v>58</v>
      </c>
      <c r="I188" s="43">
        <v>2.17</v>
      </c>
    </row>
    <row r="189" spans="1:9" ht="13" x14ac:dyDescent="0.25">
      <c r="A189" s="41" t="s">
        <v>239</v>
      </c>
      <c r="B189" s="42" t="s">
        <v>58</v>
      </c>
      <c r="C189" s="43">
        <v>2.2240000000000002</v>
      </c>
      <c r="D189" s="42" t="s">
        <v>58</v>
      </c>
      <c r="E189" s="42" t="s">
        <v>58</v>
      </c>
      <c r="F189" s="43">
        <v>2.1551</v>
      </c>
      <c r="G189" s="42" t="s">
        <v>58</v>
      </c>
      <c r="H189" s="42" t="s">
        <v>58</v>
      </c>
      <c r="I189" s="43">
        <v>2.16</v>
      </c>
    </row>
    <row r="190" spans="1:9" ht="13" x14ac:dyDescent="0.25">
      <c r="A190" s="41" t="s">
        <v>240</v>
      </c>
      <c r="B190" s="42" t="s">
        <v>58</v>
      </c>
      <c r="C190" s="43">
        <v>1.9770827907267012</v>
      </c>
      <c r="D190" s="43">
        <v>2.254</v>
      </c>
      <c r="E190" s="42" t="s">
        <v>58</v>
      </c>
      <c r="F190" s="43">
        <v>2.177</v>
      </c>
      <c r="G190" s="42" t="s">
        <v>58</v>
      </c>
      <c r="H190" s="42" t="s">
        <v>58</v>
      </c>
      <c r="I190" s="43">
        <v>2.17</v>
      </c>
    </row>
    <row r="191" spans="1:9" ht="13" x14ac:dyDescent="0.25">
      <c r="A191" s="41" t="s">
        <v>241</v>
      </c>
      <c r="B191" s="42" t="s">
        <v>58</v>
      </c>
      <c r="C191" s="42" t="s">
        <v>58</v>
      </c>
      <c r="D191" s="42" t="s">
        <v>58</v>
      </c>
      <c r="E191" s="42" t="s">
        <v>58</v>
      </c>
      <c r="F191" s="43">
        <v>2.1394000000000002</v>
      </c>
      <c r="G191" s="42" t="s">
        <v>58</v>
      </c>
      <c r="H191" s="42" t="s">
        <v>58</v>
      </c>
      <c r="I191" s="43">
        <v>2.14</v>
      </c>
    </row>
    <row r="192" spans="1:9" ht="13" x14ac:dyDescent="0.25">
      <c r="A192" s="41" t="s">
        <v>242</v>
      </c>
      <c r="B192" s="42" t="s">
        <v>58</v>
      </c>
      <c r="C192" s="42" t="s">
        <v>58</v>
      </c>
      <c r="D192" s="42" t="s">
        <v>58</v>
      </c>
      <c r="E192" s="42" t="s">
        <v>58</v>
      </c>
      <c r="F192" s="43">
        <v>2.1143000000000001</v>
      </c>
      <c r="G192" s="42" t="s">
        <v>58</v>
      </c>
      <c r="H192" s="43">
        <v>2.194</v>
      </c>
      <c r="I192" s="43">
        <v>2.12</v>
      </c>
    </row>
    <row r="193" spans="1:9" ht="13" x14ac:dyDescent="0.25">
      <c r="A193" s="41" t="s">
        <v>243</v>
      </c>
      <c r="B193" s="42" t="s">
        <v>58</v>
      </c>
      <c r="C193" s="42" t="s">
        <v>58</v>
      </c>
      <c r="D193" s="42" t="s">
        <v>58</v>
      </c>
      <c r="E193" s="42" t="s">
        <v>58</v>
      </c>
      <c r="F193" s="43">
        <v>2.0667</v>
      </c>
      <c r="G193" s="42" t="s">
        <v>58</v>
      </c>
      <c r="H193" s="43">
        <v>2.2240000000000002</v>
      </c>
      <c r="I193" s="43">
        <v>2.08</v>
      </c>
    </row>
    <row r="194" spans="1:9" ht="13" x14ac:dyDescent="0.25">
      <c r="A194" s="41" t="s">
        <v>244</v>
      </c>
      <c r="B194" s="42" t="s">
        <v>58</v>
      </c>
      <c r="C194" s="43">
        <v>1.9987128734573143</v>
      </c>
      <c r="D194" s="43">
        <v>2.2240000000000002</v>
      </c>
      <c r="E194" s="42" t="s">
        <v>58</v>
      </c>
      <c r="F194" s="43">
        <v>2.0558990020102255</v>
      </c>
      <c r="G194" s="42" t="s">
        <v>58</v>
      </c>
      <c r="H194" s="42" t="s">
        <v>58</v>
      </c>
      <c r="I194" s="43">
        <v>2.0499999999999998</v>
      </c>
    </row>
    <row r="195" spans="1:9" ht="13" x14ac:dyDescent="0.25">
      <c r="A195" s="41" t="s">
        <v>245</v>
      </c>
      <c r="B195" s="42" t="s">
        <v>58</v>
      </c>
      <c r="C195" s="42" t="s">
        <v>58</v>
      </c>
      <c r="D195" s="42" t="s">
        <v>58</v>
      </c>
      <c r="E195" s="42" t="s">
        <v>58</v>
      </c>
      <c r="F195" s="43">
        <v>2.0447114908789299</v>
      </c>
      <c r="G195" s="42" t="s">
        <v>58</v>
      </c>
      <c r="H195" s="42" t="s">
        <v>58</v>
      </c>
      <c r="I195" s="43">
        <v>2.04</v>
      </c>
    </row>
    <row r="196" spans="1:9" ht="13" x14ac:dyDescent="0.25">
      <c r="A196" s="41" t="s">
        <v>246</v>
      </c>
      <c r="B196" s="42" t="s">
        <v>58</v>
      </c>
      <c r="C196" s="43">
        <v>2.0579999999999998</v>
      </c>
      <c r="D196" s="43">
        <v>2.2240000000000002</v>
      </c>
      <c r="E196" s="42" t="s">
        <v>58</v>
      </c>
      <c r="F196" s="43">
        <v>1.9809985497648037</v>
      </c>
      <c r="G196" s="42" t="s">
        <v>58</v>
      </c>
      <c r="H196" s="42" t="s">
        <v>58</v>
      </c>
      <c r="I196" s="43">
        <v>1.98</v>
      </c>
    </row>
    <row r="197" spans="1:9" ht="13" x14ac:dyDescent="0.25">
      <c r="A197" s="41" t="s">
        <v>247</v>
      </c>
      <c r="B197" s="42" t="s">
        <v>58</v>
      </c>
      <c r="C197" s="43">
        <v>2.2187085160353233</v>
      </c>
      <c r="D197" s="42" t="s">
        <v>58</v>
      </c>
      <c r="E197" s="42" t="s">
        <v>58</v>
      </c>
      <c r="F197" s="43">
        <v>2.0131999999999999</v>
      </c>
      <c r="G197" s="42" t="s">
        <v>58</v>
      </c>
      <c r="H197" s="43">
        <v>2.1339999999999999</v>
      </c>
      <c r="I197" s="43">
        <v>2.06</v>
      </c>
    </row>
    <row r="198" spans="1:9" ht="13" x14ac:dyDescent="0.25">
      <c r="A198" s="41" t="s">
        <v>248</v>
      </c>
      <c r="B198" s="42" t="s">
        <v>58</v>
      </c>
      <c r="C198" s="43">
        <v>1.937074589653023</v>
      </c>
      <c r="D198" s="42" t="s">
        <v>58</v>
      </c>
      <c r="E198" s="42" t="s">
        <v>58</v>
      </c>
      <c r="F198" s="43">
        <v>2.0188000000000001</v>
      </c>
      <c r="G198" s="42" t="s">
        <v>58</v>
      </c>
      <c r="H198" s="43">
        <v>2.1444999999999999</v>
      </c>
      <c r="I198" s="43">
        <v>2.0099999999999998</v>
      </c>
    </row>
    <row r="199" spans="1:9" ht="13" x14ac:dyDescent="0.25">
      <c r="A199" s="41" t="s">
        <v>249</v>
      </c>
      <c r="B199" s="42" t="s">
        <v>58</v>
      </c>
      <c r="C199" s="43">
        <v>2.0714939505230756</v>
      </c>
      <c r="D199" s="42" t="s">
        <v>58</v>
      </c>
      <c r="E199" s="42" t="s">
        <v>58</v>
      </c>
      <c r="F199" s="43">
        <v>2.0127496886110476</v>
      </c>
      <c r="G199" s="42" t="s">
        <v>58</v>
      </c>
      <c r="H199" s="43">
        <v>2.1219999999999999</v>
      </c>
      <c r="I199" s="43">
        <v>2.02</v>
      </c>
    </row>
    <row r="200" spans="1:9" ht="13" x14ac:dyDescent="0.25">
      <c r="A200" s="41" t="s">
        <v>250</v>
      </c>
      <c r="B200" s="42" t="s">
        <v>58</v>
      </c>
      <c r="C200" s="43">
        <v>2.1003097778256827</v>
      </c>
      <c r="D200" s="42" t="s">
        <v>58</v>
      </c>
      <c r="E200" s="42" t="s">
        <v>58</v>
      </c>
      <c r="F200" s="43">
        <v>1.9744139959529849</v>
      </c>
      <c r="G200" s="42" t="s">
        <v>58</v>
      </c>
      <c r="H200" s="42" t="s">
        <v>58</v>
      </c>
      <c r="I200" s="43">
        <v>1.99</v>
      </c>
    </row>
    <row r="201" spans="1:9" ht="13" x14ac:dyDescent="0.25">
      <c r="A201" s="41" t="s">
        <v>251</v>
      </c>
      <c r="B201" s="42" t="s">
        <v>58</v>
      </c>
      <c r="C201" s="43">
        <v>2.726341531342388</v>
      </c>
      <c r="D201" s="42" t="s">
        <v>58</v>
      </c>
      <c r="E201" s="42" t="s">
        <v>58</v>
      </c>
      <c r="F201" s="43">
        <v>1.9998381667348109</v>
      </c>
      <c r="G201" s="42" t="s">
        <v>58</v>
      </c>
      <c r="H201" s="42" t="s">
        <v>58</v>
      </c>
      <c r="I201" s="43">
        <v>2.0099999999999998</v>
      </c>
    </row>
    <row r="202" spans="1:9" ht="13" x14ac:dyDescent="0.25">
      <c r="A202" s="41" t="s">
        <v>252</v>
      </c>
      <c r="B202" s="42" t="s">
        <v>58</v>
      </c>
      <c r="C202" s="43">
        <v>1.9853976152368544</v>
      </c>
      <c r="D202" s="42" t="s">
        <v>58</v>
      </c>
      <c r="E202" s="42" t="s">
        <v>58</v>
      </c>
      <c r="F202" s="43">
        <v>1.985676594251268</v>
      </c>
      <c r="G202" s="42" t="s">
        <v>58</v>
      </c>
      <c r="H202" s="43">
        <v>2.1040000000000001</v>
      </c>
      <c r="I202" s="43">
        <v>1.99</v>
      </c>
    </row>
    <row r="203" spans="1:9" ht="13" x14ac:dyDescent="0.25">
      <c r="A203" s="41" t="s">
        <v>253</v>
      </c>
      <c r="B203" s="42" t="s">
        <v>58</v>
      </c>
      <c r="C203" s="43">
        <v>2.0206396440134999</v>
      </c>
      <c r="D203" s="43">
        <v>2.0739999999999998</v>
      </c>
      <c r="E203" s="42" t="s">
        <v>58</v>
      </c>
      <c r="F203" s="43">
        <v>2.0169278240334987</v>
      </c>
      <c r="G203" s="42" t="s">
        <v>58</v>
      </c>
      <c r="H203" s="42" t="s">
        <v>58</v>
      </c>
      <c r="I203" s="43">
        <v>2.02</v>
      </c>
    </row>
    <row r="204" spans="1:9" ht="13" x14ac:dyDescent="0.25">
      <c r="A204" s="41" t="s">
        <v>254</v>
      </c>
      <c r="B204" s="42" t="s">
        <v>58</v>
      </c>
      <c r="C204" s="43">
        <v>2.19854643637228</v>
      </c>
      <c r="D204" s="42" t="s">
        <v>58</v>
      </c>
      <c r="E204" s="42" t="s">
        <v>58</v>
      </c>
      <c r="F204" s="43">
        <v>2.0051304862064963</v>
      </c>
      <c r="G204" s="42" t="s">
        <v>58</v>
      </c>
      <c r="H204" s="43">
        <v>2.0310000000000001</v>
      </c>
      <c r="I204" s="43">
        <v>2.02</v>
      </c>
    </row>
    <row r="205" spans="1:9" ht="13" x14ac:dyDescent="0.25">
      <c r="A205" s="41" t="s">
        <v>255</v>
      </c>
      <c r="B205" s="42" t="s">
        <v>58</v>
      </c>
      <c r="C205" s="43">
        <v>2.0129999999999999</v>
      </c>
      <c r="D205" s="42" t="s">
        <v>58</v>
      </c>
      <c r="E205" s="42" t="s">
        <v>58</v>
      </c>
      <c r="F205" s="43">
        <v>1.9981</v>
      </c>
      <c r="G205" s="42" t="s">
        <v>58</v>
      </c>
      <c r="H205" s="43">
        <v>2.0691470588235292</v>
      </c>
      <c r="I205" s="43">
        <v>2</v>
      </c>
    </row>
    <row r="206" spans="1:9" ht="13" x14ac:dyDescent="0.25">
      <c r="A206" s="41" t="s">
        <v>256</v>
      </c>
      <c r="B206" s="42" t="s">
        <v>58</v>
      </c>
      <c r="C206" s="43">
        <v>2.0249999999999999</v>
      </c>
      <c r="D206" s="43">
        <v>2.0328392198207696</v>
      </c>
      <c r="E206" s="42" t="s">
        <v>58</v>
      </c>
      <c r="F206" s="43">
        <v>2.0141</v>
      </c>
      <c r="G206" s="42" t="s">
        <v>58</v>
      </c>
      <c r="H206" s="43">
        <v>2.1065</v>
      </c>
      <c r="I206" s="43">
        <v>2.0299999999999998</v>
      </c>
    </row>
    <row r="207" spans="1:9" ht="13" x14ac:dyDescent="0.25">
      <c r="A207" s="41" t="s">
        <v>257</v>
      </c>
      <c r="B207" s="42" t="s">
        <v>58</v>
      </c>
      <c r="C207" s="42" t="s">
        <v>58</v>
      </c>
      <c r="D207" s="43">
        <v>2.0129999999999999</v>
      </c>
      <c r="E207" s="42" t="s">
        <v>58</v>
      </c>
      <c r="F207" s="43">
        <v>1.9834000000000001</v>
      </c>
      <c r="G207" s="42" t="s">
        <v>58</v>
      </c>
      <c r="H207" s="42" t="s">
        <v>58</v>
      </c>
      <c r="I207" s="43">
        <v>1.98</v>
      </c>
    </row>
    <row r="208" spans="1:9" ht="13" x14ac:dyDescent="0.25">
      <c r="A208" s="41" t="s">
        <v>258</v>
      </c>
      <c r="B208" s="42" t="s">
        <v>58</v>
      </c>
      <c r="C208" s="43">
        <v>3.2787684355853601</v>
      </c>
      <c r="D208" s="42" t="s">
        <v>58</v>
      </c>
      <c r="E208" s="42" t="s">
        <v>58</v>
      </c>
      <c r="F208" s="43">
        <v>2.0253999999999999</v>
      </c>
      <c r="G208" s="42" t="s">
        <v>58</v>
      </c>
      <c r="H208" s="42" t="s">
        <v>58</v>
      </c>
      <c r="I208" s="43">
        <v>2.11</v>
      </c>
    </row>
    <row r="209" spans="1:9" ht="13" x14ac:dyDescent="0.25">
      <c r="A209" s="41" t="s">
        <v>259</v>
      </c>
      <c r="B209" s="42" t="s">
        <v>58</v>
      </c>
      <c r="C209" s="43">
        <v>1.8029999999999999</v>
      </c>
      <c r="D209" s="43">
        <v>2.0249999999999999</v>
      </c>
      <c r="E209" s="42" t="s">
        <v>58</v>
      </c>
      <c r="F209" s="43">
        <v>2.005692077851279</v>
      </c>
      <c r="G209" s="42" t="s">
        <v>58</v>
      </c>
      <c r="H209" s="42" t="s">
        <v>58</v>
      </c>
      <c r="I209" s="43">
        <v>2</v>
      </c>
    </row>
    <row r="210" spans="1:9" ht="13" x14ac:dyDescent="0.25">
      <c r="A210" s="41" t="s">
        <v>260</v>
      </c>
      <c r="B210" s="42" t="s">
        <v>58</v>
      </c>
      <c r="C210" s="42" t="s">
        <v>58</v>
      </c>
      <c r="D210" s="42" t="s">
        <v>58</v>
      </c>
      <c r="E210" s="42" t="s">
        <v>58</v>
      </c>
      <c r="F210" s="43">
        <v>2.0181741456021323</v>
      </c>
      <c r="G210" s="42" t="s">
        <v>58</v>
      </c>
      <c r="H210" s="43">
        <v>2.1339999999999999</v>
      </c>
      <c r="I210" s="43">
        <v>2.02</v>
      </c>
    </row>
    <row r="211" spans="1:9" ht="13" x14ac:dyDescent="0.25">
      <c r="A211" s="41" t="s">
        <v>261</v>
      </c>
      <c r="B211" s="42" t="s">
        <v>58</v>
      </c>
      <c r="C211" s="43">
        <v>1.9793912354312355</v>
      </c>
      <c r="D211" s="42" t="s">
        <v>58</v>
      </c>
      <c r="E211" s="42" t="s">
        <v>58</v>
      </c>
      <c r="F211" s="43">
        <v>1.9847161494118348</v>
      </c>
      <c r="G211" s="42" t="s">
        <v>58</v>
      </c>
      <c r="H211" s="42" t="s">
        <v>58</v>
      </c>
      <c r="I211" s="43">
        <v>1.98</v>
      </c>
    </row>
    <row r="212" spans="1:9" ht="13" x14ac:dyDescent="0.25">
      <c r="A212" s="41" t="s">
        <v>262</v>
      </c>
      <c r="B212" s="42" t="s">
        <v>58</v>
      </c>
      <c r="C212" s="43">
        <v>2.0133899999999998</v>
      </c>
      <c r="D212" s="42" t="s">
        <v>58</v>
      </c>
      <c r="E212" s="42" t="s">
        <v>58</v>
      </c>
      <c r="F212" s="43">
        <v>2.0499100410083071</v>
      </c>
      <c r="G212" s="42" t="s">
        <v>58</v>
      </c>
      <c r="H212" s="43">
        <v>2.0500098039215686</v>
      </c>
      <c r="I212" s="43">
        <v>2.0499999999999998</v>
      </c>
    </row>
    <row r="213" spans="1:9" ht="13" x14ac:dyDescent="0.25">
      <c r="A213" s="41" t="s">
        <v>263</v>
      </c>
      <c r="B213" s="42" t="s">
        <v>58</v>
      </c>
      <c r="C213" s="43">
        <v>1.9562599729468411</v>
      </c>
      <c r="D213" s="43">
        <v>1.9830000000000001</v>
      </c>
      <c r="E213" s="42" t="s">
        <v>58</v>
      </c>
      <c r="F213" s="43">
        <v>1.9997067672459941</v>
      </c>
      <c r="G213" s="42" t="s">
        <v>58</v>
      </c>
      <c r="H213" s="42" t="s">
        <v>58</v>
      </c>
      <c r="I213" s="43">
        <v>2</v>
      </c>
    </row>
    <row r="214" spans="1:9" ht="13" x14ac:dyDescent="0.25">
      <c r="A214" s="41" t="s">
        <v>264</v>
      </c>
      <c r="B214" s="42" t="s">
        <v>58</v>
      </c>
      <c r="C214" s="43">
        <v>2.09</v>
      </c>
      <c r="D214" s="43">
        <v>1.9886017783423311</v>
      </c>
      <c r="E214" s="42" t="s">
        <v>58</v>
      </c>
      <c r="F214" s="43">
        <v>1.9619030606036687</v>
      </c>
      <c r="G214" s="42" t="s">
        <v>58</v>
      </c>
      <c r="H214" s="42" t="s">
        <v>58</v>
      </c>
      <c r="I214" s="43">
        <v>1.96</v>
      </c>
    </row>
    <row r="215" spans="1:9" ht="13" x14ac:dyDescent="0.25">
      <c r="A215" s="41" t="s">
        <v>265</v>
      </c>
      <c r="B215" s="42" t="s">
        <v>58</v>
      </c>
      <c r="C215" s="43">
        <v>1.9501418804435064</v>
      </c>
      <c r="D215" s="43">
        <v>1.9830000000000003</v>
      </c>
      <c r="E215" s="42" t="s">
        <v>58</v>
      </c>
      <c r="F215" s="43">
        <v>1.9926904020505107</v>
      </c>
      <c r="G215" s="42" t="s">
        <v>58</v>
      </c>
      <c r="H215" s="42" t="s">
        <v>58</v>
      </c>
      <c r="I215" s="43">
        <v>1.99</v>
      </c>
    </row>
    <row r="216" spans="1:9" ht="13" x14ac:dyDescent="0.25">
      <c r="A216" s="41" t="s">
        <v>266</v>
      </c>
      <c r="B216" s="42" t="s">
        <v>58</v>
      </c>
      <c r="C216" s="43">
        <v>1.8990170671314537</v>
      </c>
      <c r="D216" s="42" t="s">
        <v>58</v>
      </c>
      <c r="E216" s="42" t="s">
        <v>58</v>
      </c>
      <c r="F216" s="43">
        <v>1.9801162468983715</v>
      </c>
      <c r="G216" s="42" t="s">
        <v>58</v>
      </c>
      <c r="H216" s="42" t="s">
        <v>58</v>
      </c>
      <c r="I216" s="43">
        <v>1.97</v>
      </c>
    </row>
    <row r="217" spans="1:9" ht="13" x14ac:dyDescent="0.25">
      <c r="A217" s="41" t="s">
        <v>267</v>
      </c>
      <c r="B217" s="42" t="s">
        <v>58</v>
      </c>
      <c r="C217" s="42" t="s">
        <v>58</v>
      </c>
      <c r="D217" s="43">
        <v>1.9530000000000001</v>
      </c>
      <c r="E217" s="42" t="s">
        <v>58</v>
      </c>
      <c r="F217" s="43">
        <v>2.0158805950850538</v>
      </c>
      <c r="G217" s="42" t="s">
        <v>58</v>
      </c>
      <c r="H217" s="43">
        <v>2.0430000000000001</v>
      </c>
      <c r="I217" s="43">
        <v>2.02</v>
      </c>
    </row>
    <row r="218" spans="1:9" ht="13" x14ac:dyDescent="0.25">
      <c r="A218" s="41" t="s">
        <v>268</v>
      </c>
      <c r="B218" s="42" t="s">
        <v>58</v>
      </c>
      <c r="C218" s="43">
        <v>2.0727667043511828</v>
      </c>
      <c r="D218" s="42" t="s">
        <v>58</v>
      </c>
      <c r="E218" s="42" t="s">
        <v>58</v>
      </c>
      <c r="F218" s="43">
        <v>1.9874647187289205</v>
      </c>
      <c r="G218" s="42" t="s">
        <v>58</v>
      </c>
      <c r="H218" s="42" t="s">
        <v>58</v>
      </c>
      <c r="I218" s="43">
        <v>1.99</v>
      </c>
    </row>
    <row r="219" spans="1:9" ht="13" x14ac:dyDescent="0.25">
      <c r="A219" s="41" t="s">
        <v>269</v>
      </c>
      <c r="B219" s="42" t="s">
        <v>58</v>
      </c>
      <c r="C219" s="43">
        <v>1.998</v>
      </c>
      <c r="D219" s="42" t="s">
        <v>58</v>
      </c>
      <c r="E219" s="42" t="s">
        <v>58</v>
      </c>
      <c r="F219" s="43">
        <v>2.0009700000000001</v>
      </c>
      <c r="G219" s="42" t="s">
        <v>58</v>
      </c>
      <c r="H219" s="43">
        <v>1.998</v>
      </c>
      <c r="I219" s="43">
        <v>2</v>
      </c>
    </row>
    <row r="220" spans="1:9" ht="13" x14ac:dyDescent="0.25">
      <c r="A220" s="41" t="s">
        <v>270</v>
      </c>
      <c r="B220" s="42" t="s">
        <v>58</v>
      </c>
      <c r="C220" s="43">
        <v>2.0696731421599419</v>
      </c>
      <c r="D220" s="43">
        <v>1.9530000000000001</v>
      </c>
      <c r="E220" s="42" t="s">
        <v>58</v>
      </c>
      <c r="F220" s="43">
        <v>2.0786199999999999</v>
      </c>
      <c r="G220" s="42" t="s">
        <v>58</v>
      </c>
      <c r="H220" s="43">
        <v>2.2240000000000002</v>
      </c>
      <c r="I220" s="43">
        <v>2.0699999999999998</v>
      </c>
    </row>
    <row r="221" spans="1:9" ht="13" x14ac:dyDescent="0.25">
      <c r="A221" s="41" t="s">
        <v>271</v>
      </c>
      <c r="B221" s="42" t="s">
        <v>58</v>
      </c>
      <c r="C221" s="43">
        <v>1.9091076735135295</v>
      </c>
      <c r="D221" s="42" t="s">
        <v>58</v>
      </c>
      <c r="E221" s="42" t="s">
        <v>58</v>
      </c>
      <c r="F221" s="43">
        <v>2.12616</v>
      </c>
      <c r="G221" s="42" t="s">
        <v>58</v>
      </c>
      <c r="H221" s="43">
        <v>2.1875374572583151</v>
      </c>
      <c r="I221" s="43">
        <v>2.12</v>
      </c>
    </row>
    <row r="222" spans="1:9" ht="13" x14ac:dyDescent="0.25">
      <c r="A222" s="41" t="s">
        <v>272</v>
      </c>
      <c r="B222" s="42" t="s">
        <v>58</v>
      </c>
      <c r="C222" s="43">
        <v>2.1843109363508595</v>
      </c>
      <c r="D222" s="42" t="s">
        <v>58</v>
      </c>
      <c r="E222" s="42" t="s">
        <v>58</v>
      </c>
      <c r="F222" s="43">
        <v>2.0728499999999999</v>
      </c>
      <c r="G222" s="42" t="s">
        <v>58</v>
      </c>
      <c r="H222" s="43">
        <v>2.2139590470726445</v>
      </c>
      <c r="I222" s="43">
        <v>2.09</v>
      </c>
    </row>
    <row r="223" spans="1:9" ht="13" x14ac:dyDescent="0.25">
      <c r="A223" s="41" t="s">
        <v>273</v>
      </c>
      <c r="B223" s="42" t="s">
        <v>58</v>
      </c>
      <c r="C223" s="43">
        <v>2.0471802662775853</v>
      </c>
      <c r="D223" s="42" t="s">
        <v>58</v>
      </c>
      <c r="E223" s="42" t="s">
        <v>58</v>
      </c>
      <c r="F223" s="43">
        <v>2.0297314091063638</v>
      </c>
      <c r="G223" s="42" t="s">
        <v>58</v>
      </c>
      <c r="H223" s="43">
        <v>2.2045689363364147</v>
      </c>
      <c r="I223" s="43">
        <v>2.0299999999999998</v>
      </c>
    </row>
    <row r="224" spans="1:9" ht="13" x14ac:dyDescent="0.25">
      <c r="A224" s="41" t="s">
        <v>274</v>
      </c>
      <c r="B224" s="42" t="s">
        <v>58</v>
      </c>
      <c r="C224" s="43">
        <v>2.1512758962415996</v>
      </c>
      <c r="D224" s="42" t="s">
        <v>58</v>
      </c>
      <c r="E224" s="42" t="s">
        <v>58</v>
      </c>
      <c r="F224" s="43">
        <v>2.0416699999999999</v>
      </c>
      <c r="G224" s="42" t="s">
        <v>58</v>
      </c>
      <c r="H224" s="43">
        <v>2.0748162911611785</v>
      </c>
      <c r="I224" s="43">
        <v>2.0499999999999998</v>
      </c>
    </row>
    <row r="225" spans="1:9" ht="13" x14ac:dyDescent="0.25">
      <c r="A225" s="41" t="s">
        <v>275</v>
      </c>
      <c r="B225" s="42" t="s">
        <v>58</v>
      </c>
      <c r="C225" s="43">
        <v>2.0412048090554755</v>
      </c>
      <c r="D225" s="42" t="s">
        <v>58</v>
      </c>
      <c r="E225" s="42" t="s">
        <v>58</v>
      </c>
      <c r="F225" s="43">
        <v>1.9860199999999999</v>
      </c>
      <c r="G225" s="42" t="s">
        <v>58</v>
      </c>
      <c r="H225" s="42" t="s">
        <v>58</v>
      </c>
      <c r="I225" s="43">
        <v>1.99</v>
      </c>
    </row>
    <row r="226" spans="1:9" ht="13" x14ac:dyDescent="0.25">
      <c r="A226" s="41" t="s">
        <v>276</v>
      </c>
      <c r="B226" s="42" t="s">
        <v>58</v>
      </c>
      <c r="C226" s="43">
        <v>2.0596422753427177</v>
      </c>
      <c r="D226" s="42" t="s">
        <v>58</v>
      </c>
      <c r="E226" s="42" t="s">
        <v>58</v>
      </c>
      <c r="F226" s="43">
        <v>1.9999800000000001</v>
      </c>
      <c r="G226" s="42" t="s">
        <v>58</v>
      </c>
      <c r="H226" s="43">
        <v>2.0512287438288532</v>
      </c>
      <c r="I226" s="43">
        <v>2</v>
      </c>
    </row>
    <row r="227" spans="1:9" ht="13" x14ac:dyDescent="0.25">
      <c r="A227" s="41" t="s">
        <v>277</v>
      </c>
      <c r="B227" s="42" t="s">
        <v>58</v>
      </c>
      <c r="C227" s="43">
        <v>1.927986258442222</v>
      </c>
      <c r="D227" s="43">
        <v>2.0071926163723917</v>
      </c>
      <c r="E227" s="42" t="s">
        <v>58</v>
      </c>
      <c r="F227" s="43">
        <v>1.9901899999999999</v>
      </c>
      <c r="G227" s="42" t="s">
        <v>58</v>
      </c>
      <c r="H227" s="43">
        <v>2.0763286896469602</v>
      </c>
      <c r="I227" s="43">
        <v>1.99</v>
      </c>
    </row>
    <row r="228" spans="1:9" ht="13" x14ac:dyDescent="0.25">
      <c r="A228" s="41" t="s">
        <v>278</v>
      </c>
      <c r="B228" s="42" t="s">
        <v>58</v>
      </c>
      <c r="C228" s="43">
        <v>1.8770753310030714</v>
      </c>
      <c r="D228" s="43">
        <v>2.0129999999999999</v>
      </c>
      <c r="E228" s="42" t="s">
        <v>58</v>
      </c>
      <c r="F228" s="43">
        <v>1.9549483402773784</v>
      </c>
      <c r="G228" s="42" t="s">
        <v>58</v>
      </c>
      <c r="H228" s="43">
        <v>2.1272763733130584</v>
      </c>
      <c r="I228" s="43">
        <v>1.96</v>
      </c>
    </row>
    <row r="229" spans="1:9" ht="13" x14ac:dyDescent="0.25">
      <c r="A229" s="41" t="s">
        <v>279</v>
      </c>
      <c r="B229" s="42" t="s">
        <v>58</v>
      </c>
      <c r="C229" s="43">
        <v>1.9450443577359389</v>
      </c>
      <c r="D229" s="42" t="s">
        <v>58</v>
      </c>
      <c r="E229" s="42" t="s">
        <v>58</v>
      </c>
      <c r="F229" s="43">
        <v>1.9802065600703482</v>
      </c>
      <c r="G229" s="42" t="s">
        <v>58</v>
      </c>
      <c r="H229" s="43">
        <v>2.1729968395974133</v>
      </c>
      <c r="I229" s="43">
        <v>1.98</v>
      </c>
    </row>
    <row r="230" spans="1:9" ht="13" x14ac:dyDescent="0.25">
      <c r="A230" s="41" t="s">
        <v>280</v>
      </c>
      <c r="B230" s="42" t="s">
        <v>58</v>
      </c>
      <c r="C230" s="43">
        <v>1.9821968461784516</v>
      </c>
      <c r="D230" s="43">
        <v>2.0129999999999999</v>
      </c>
      <c r="E230" s="42" t="s">
        <v>58</v>
      </c>
      <c r="F230" s="43">
        <v>1.974098662857011</v>
      </c>
      <c r="G230" s="42" t="s">
        <v>58</v>
      </c>
      <c r="H230" s="43">
        <v>2.0430000000000001</v>
      </c>
      <c r="I230" s="43">
        <v>1.98</v>
      </c>
    </row>
    <row r="231" spans="1:9" ht="13" x14ac:dyDescent="0.25">
      <c r="A231" s="41" t="s">
        <v>281</v>
      </c>
      <c r="B231" s="42" t="s">
        <v>58</v>
      </c>
      <c r="C231" s="43">
        <v>1.9349410801648179</v>
      </c>
      <c r="D231" s="42" t="s">
        <v>58</v>
      </c>
      <c r="E231" s="42" t="s">
        <v>58</v>
      </c>
      <c r="F231" s="43">
        <v>1.975023706798736</v>
      </c>
      <c r="G231" s="42" t="s">
        <v>58</v>
      </c>
      <c r="H231" s="42" t="s">
        <v>58</v>
      </c>
      <c r="I231" s="43">
        <v>1.97</v>
      </c>
    </row>
    <row r="232" spans="1:9" ht="13" x14ac:dyDescent="0.25">
      <c r="A232" s="41" t="s">
        <v>282</v>
      </c>
      <c r="B232" s="42" t="s">
        <v>58</v>
      </c>
      <c r="C232" s="43">
        <v>1.9017321726287051</v>
      </c>
      <c r="D232" s="42" t="s">
        <v>58</v>
      </c>
      <c r="E232" s="42" t="s">
        <v>58</v>
      </c>
      <c r="F232" s="43">
        <v>2.0178840669649301</v>
      </c>
      <c r="G232" s="42" t="s">
        <v>58</v>
      </c>
      <c r="H232" s="43">
        <v>2.1422020614499027</v>
      </c>
      <c r="I232" s="43">
        <v>2.02</v>
      </c>
    </row>
    <row r="233" spans="1:9" ht="13" x14ac:dyDescent="0.25">
      <c r="A233" s="41" t="s">
        <v>283</v>
      </c>
      <c r="B233" s="42" t="s">
        <v>58</v>
      </c>
      <c r="C233" s="43">
        <v>2.0986646466750476</v>
      </c>
      <c r="D233" s="42" t="s">
        <v>58</v>
      </c>
      <c r="E233" s="42" t="s">
        <v>58</v>
      </c>
      <c r="F233" s="43">
        <v>2.0237733115133403</v>
      </c>
      <c r="G233" s="42" t="s">
        <v>58</v>
      </c>
      <c r="H233" s="43">
        <v>2.1500266549793809</v>
      </c>
      <c r="I233" s="43">
        <v>2.04</v>
      </c>
    </row>
    <row r="234" spans="1:9" ht="13" x14ac:dyDescent="0.25">
      <c r="A234" s="41" t="s">
        <v>284</v>
      </c>
      <c r="B234" s="42" t="s">
        <v>58</v>
      </c>
      <c r="C234" s="43">
        <v>1.9413441373839191</v>
      </c>
      <c r="D234" s="43">
        <v>1.9530000000000001</v>
      </c>
      <c r="E234" s="42" t="s">
        <v>58</v>
      </c>
      <c r="F234" s="43">
        <v>2.0114000000000001</v>
      </c>
      <c r="G234" s="42" t="s">
        <v>58</v>
      </c>
      <c r="H234" s="43">
        <v>2.0527104049205533</v>
      </c>
      <c r="I234" s="43">
        <v>2.0099999999999998</v>
      </c>
    </row>
    <row r="235" spans="1:9" ht="13" x14ac:dyDescent="0.25">
      <c r="A235" s="41" t="s">
        <v>285</v>
      </c>
      <c r="B235" s="42" t="s">
        <v>58</v>
      </c>
      <c r="C235" s="43">
        <v>1.9530010986443425</v>
      </c>
      <c r="D235" s="42" t="s">
        <v>58</v>
      </c>
      <c r="E235" s="42" t="s">
        <v>58</v>
      </c>
      <c r="F235" s="43">
        <v>1.9838999999999998</v>
      </c>
      <c r="G235" s="42" t="s">
        <v>58</v>
      </c>
      <c r="H235" s="43">
        <v>2.1740785312041964</v>
      </c>
      <c r="I235" s="43">
        <v>1.99</v>
      </c>
    </row>
    <row r="236" spans="1:9" ht="13" x14ac:dyDescent="0.25">
      <c r="A236" s="41" t="s">
        <v>286</v>
      </c>
      <c r="B236" s="42" t="s">
        <v>58</v>
      </c>
      <c r="C236" s="43">
        <v>1.9830005299947</v>
      </c>
      <c r="D236" s="42" t="s">
        <v>58</v>
      </c>
      <c r="E236" s="42" t="s">
        <v>58</v>
      </c>
      <c r="F236" s="43">
        <v>2.003998536969863</v>
      </c>
      <c r="G236" s="42" t="s">
        <v>58</v>
      </c>
      <c r="H236" s="43">
        <v>2.0839851198677319</v>
      </c>
      <c r="I236" s="43">
        <v>2.0099999999999998</v>
      </c>
    </row>
    <row r="237" spans="1:9" ht="13" x14ac:dyDescent="0.25">
      <c r="A237" s="41" t="s">
        <v>287</v>
      </c>
      <c r="B237" s="42" t="s">
        <v>58</v>
      </c>
      <c r="C237" s="43">
        <v>2.1120000000000001</v>
      </c>
      <c r="D237" s="42" t="s">
        <v>58</v>
      </c>
      <c r="E237" s="42" t="s">
        <v>58</v>
      </c>
      <c r="F237" s="43">
        <v>2.0184111616214984</v>
      </c>
      <c r="G237" s="42" t="s">
        <v>58</v>
      </c>
      <c r="H237" s="43">
        <v>2.1424695350080167</v>
      </c>
      <c r="I237" s="43">
        <v>2.02</v>
      </c>
    </row>
    <row r="238" spans="1:9" ht="13" x14ac:dyDescent="0.25">
      <c r="A238" s="41" t="s">
        <v>288</v>
      </c>
      <c r="B238" s="42" t="s">
        <v>58</v>
      </c>
      <c r="C238" s="42" t="s">
        <v>58</v>
      </c>
      <c r="D238" s="42" t="s">
        <v>58</v>
      </c>
      <c r="E238" s="42" t="s">
        <v>58</v>
      </c>
      <c r="F238" s="43">
        <v>1.9975055615508615</v>
      </c>
      <c r="G238" s="42" t="s">
        <v>58</v>
      </c>
      <c r="H238" s="42" t="s">
        <v>58</v>
      </c>
      <c r="I238" s="43">
        <v>2</v>
      </c>
    </row>
    <row r="239" spans="1:9" ht="13" x14ac:dyDescent="0.25">
      <c r="A239" s="41" t="s">
        <v>289</v>
      </c>
      <c r="B239" s="42" t="s">
        <v>58</v>
      </c>
      <c r="C239" s="43">
        <v>1.9628671746618178</v>
      </c>
      <c r="D239" s="42" t="s">
        <v>58</v>
      </c>
      <c r="E239" s="42" t="s">
        <v>58</v>
      </c>
      <c r="F239" s="43">
        <v>2.0099712580797857</v>
      </c>
      <c r="G239" s="42" t="s">
        <v>58</v>
      </c>
      <c r="H239" s="43">
        <v>2.208518784459546</v>
      </c>
      <c r="I239" s="43">
        <v>2.02</v>
      </c>
    </row>
    <row r="240" spans="1:9" ht="13" x14ac:dyDescent="0.25">
      <c r="A240" s="41" t="s">
        <v>290</v>
      </c>
      <c r="B240" s="42" t="s">
        <v>58</v>
      </c>
      <c r="C240" s="43">
        <v>1.976</v>
      </c>
      <c r="D240" s="42" t="s">
        <v>58</v>
      </c>
      <c r="E240" s="42" t="s">
        <v>58</v>
      </c>
      <c r="F240" s="43">
        <v>1.9826039221948899</v>
      </c>
      <c r="G240" s="42" t="s">
        <v>58</v>
      </c>
      <c r="H240" s="43">
        <v>2.0243983108445778</v>
      </c>
      <c r="I240" s="43">
        <v>1.98</v>
      </c>
    </row>
    <row r="241" spans="1:9" ht="13" x14ac:dyDescent="0.25">
      <c r="A241" s="41" t="s">
        <v>291</v>
      </c>
      <c r="B241" s="42" t="s">
        <v>58</v>
      </c>
      <c r="C241" s="43">
        <v>2.07299294205052</v>
      </c>
      <c r="D241" s="43">
        <v>1.92</v>
      </c>
      <c r="E241" s="42" t="s">
        <v>58</v>
      </c>
      <c r="F241" s="43">
        <v>1.9710300000000003</v>
      </c>
      <c r="G241" s="42" t="s">
        <v>58</v>
      </c>
      <c r="H241" s="43">
        <v>2.147819737391091</v>
      </c>
      <c r="I241" s="43">
        <v>1.98</v>
      </c>
    </row>
    <row r="242" spans="1:9" ht="13" x14ac:dyDescent="0.25">
      <c r="A242" s="41" t="s">
        <v>292</v>
      </c>
      <c r="B242" s="42" t="s">
        <v>58</v>
      </c>
      <c r="C242" s="43">
        <v>2.0979999999999999</v>
      </c>
      <c r="D242" s="43">
        <v>1.99</v>
      </c>
      <c r="E242" s="42" t="s">
        <v>58</v>
      </c>
      <c r="F242" s="43">
        <v>1.98472</v>
      </c>
      <c r="G242" s="42" t="s">
        <v>58</v>
      </c>
      <c r="H242" s="43">
        <v>2.1679032976561445</v>
      </c>
      <c r="I242" s="43">
        <v>1.99</v>
      </c>
    </row>
    <row r="243" spans="1:9" ht="13" x14ac:dyDescent="0.25">
      <c r="A243" s="41" t="s">
        <v>293</v>
      </c>
      <c r="B243" s="42" t="s">
        <v>58</v>
      </c>
      <c r="C243" s="43">
        <v>2.0730136388434262</v>
      </c>
      <c r="D243" s="43">
        <v>1.98</v>
      </c>
      <c r="E243" s="42" t="s">
        <v>58</v>
      </c>
      <c r="F243" s="43">
        <v>2.0196499999999999</v>
      </c>
      <c r="G243" s="42" t="s">
        <v>58</v>
      </c>
      <c r="H243" s="43">
        <v>2.1694323644036237</v>
      </c>
      <c r="I243" s="43">
        <v>2.0299999999999998</v>
      </c>
    </row>
    <row r="244" spans="1:9" ht="13" x14ac:dyDescent="0.25">
      <c r="A244" s="41" t="s">
        <v>294</v>
      </c>
      <c r="B244" s="42" t="s">
        <v>58</v>
      </c>
      <c r="C244" s="43">
        <v>1.9660341178415919</v>
      </c>
      <c r="D244" s="43">
        <v>1.83</v>
      </c>
      <c r="E244" s="42" t="s">
        <v>58</v>
      </c>
      <c r="F244" s="43">
        <v>2.0289897981813847</v>
      </c>
      <c r="G244" s="42" t="s">
        <v>58</v>
      </c>
      <c r="H244" s="43">
        <v>1.9232400000000001</v>
      </c>
      <c r="I244" s="43">
        <v>2.02</v>
      </c>
    </row>
    <row r="245" spans="1:9" ht="13" x14ac:dyDescent="0.25">
      <c r="A245" s="41" t="s">
        <v>295</v>
      </c>
      <c r="B245" s="42" t="s">
        <v>58</v>
      </c>
      <c r="C245" s="43">
        <v>2.0859999999999999</v>
      </c>
      <c r="D245" s="43">
        <v>1.9778572361617588</v>
      </c>
      <c r="E245" s="42" t="s">
        <v>58</v>
      </c>
      <c r="F245" s="43">
        <v>1.9660699351259632</v>
      </c>
      <c r="G245" s="42" t="s">
        <v>58</v>
      </c>
      <c r="H245" s="43">
        <v>2.1189180848896436</v>
      </c>
      <c r="I245" s="43">
        <v>1.97</v>
      </c>
    </row>
    <row r="246" spans="1:9" ht="13" x14ac:dyDescent="0.25">
      <c r="A246" s="41" t="s">
        <v>296</v>
      </c>
      <c r="B246" s="42" t="s">
        <v>58</v>
      </c>
      <c r="C246" s="43">
        <v>2.0000010053138015</v>
      </c>
      <c r="D246" s="42" t="s">
        <v>58</v>
      </c>
      <c r="E246" s="42" t="s">
        <v>58</v>
      </c>
      <c r="F246" s="43">
        <v>1.9819257122009266</v>
      </c>
      <c r="G246" s="42" t="s">
        <v>58</v>
      </c>
      <c r="H246" s="43">
        <v>2.2118910505836578</v>
      </c>
      <c r="I246" s="43">
        <v>1.99</v>
      </c>
    </row>
    <row r="247" spans="1:9" ht="13" x14ac:dyDescent="0.25">
      <c r="A247" s="41" t="s">
        <v>297</v>
      </c>
      <c r="B247" s="42" t="s">
        <v>58</v>
      </c>
      <c r="C247" s="43">
        <v>1.9365462588981801</v>
      </c>
      <c r="D247" s="43">
        <v>2.0365000000000002</v>
      </c>
      <c r="E247" s="42" t="s">
        <v>58</v>
      </c>
      <c r="F247" s="43">
        <v>1.9479954584943155</v>
      </c>
      <c r="G247" s="42" t="s">
        <v>58</v>
      </c>
      <c r="H247" s="43">
        <v>2.2000000000000002</v>
      </c>
      <c r="I247" s="43">
        <v>1.96</v>
      </c>
    </row>
    <row r="248" spans="1:9" ht="13" x14ac:dyDescent="0.25">
      <c r="A248" s="41" t="s">
        <v>298</v>
      </c>
      <c r="B248" s="42" t="s">
        <v>58</v>
      </c>
      <c r="C248" s="43">
        <v>2.2440000000000002</v>
      </c>
      <c r="D248" s="42" t="s">
        <v>58</v>
      </c>
      <c r="E248" s="42" t="s">
        <v>58</v>
      </c>
      <c r="F248" s="43">
        <v>1.98634</v>
      </c>
      <c r="G248" s="42" t="s">
        <v>58</v>
      </c>
      <c r="H248" s="43">
        <v>2.2809061488673139</v>
      </c>
      <c r="I248" s="43">
        <v>2.0299999999999998</v>
      </c>
    </row>
    <row r="249" spans="1:9" ht="13" x14ac:dyDescent="0.25">
      <c r="A249" s="41" t="s">
        <v>299</v>
      </c>
      <c r="B249" s="42" t="s">
        <v>58</v>
      </c>
      <c r="C249" s="43">
        <v>1.9367641801859825</v>
      </c>
      <c r="D249" s="42" t="s">
        <v>58</v>
      </c>
      <c r="E249" s="42" t="s">
        <v>58</v>
      </c>
      <c r="F249" s="43">
        <v>1.9646454013823007</v>
      </c>
      <c r="G249" s="42" t="s">
        <v>58</v>
      </c>
      <c r="H249" s="43">
        <v>2.2245277024409145</v>
      </c>
      <c r="I249" s="43">
        <v>1.97</v>
      </c>
    </row>
    <row r="250" spans="1:9" ht="13" x14ac:dyDescent="0.25">
      <c r="A250" s="41" t="s">
        <v>300</v>
      </c>
      <c r="B250" s="42" t="s">
        <v>58</v>
      </c>
      <c r="C250" s="43">
        <v>2.1309999999999998</v>
      </c>
      <c r="D250" s="42" t="s">
        <v>58</v>
      </c>
      <c r="E250" s="42" t="s">
        <v>58</v>
      </c>
      <c r="F250" s="43">
        <v>1.9675295413252802</v>
      </c>
      <c r="G250" s="42" t="s">
        <v>58</v>
      </c>
      <c r="H250" s="43">
        <v>2.1252731054977709</v>
      </c>
      <c r="I250" s="43">
        <v>1.97</v>
      </c>
    </row>
    <row r="251" spans="1:9" ht="13" x14ac:dyDescent="0.25">
      <c r="A251" s="41" t="s">
        <v>301</v>
      </c>
      <c r="B251" s="42" t="s">
        <v>58</v>
      </c>
      <c r="C251" s="43">
        <v>2.097</v>
      </c>
      <c r="D251" s="42" t="s">
        <v>58</v>
      </c>
      <c r="E251" s="42" t="s">
        <v>58</v>
      </c>
      <c r="F251" s="43">
        <v>1.9213335150266317</v>
      </c>
      <c r="G251" s="42" t="s">
        <v>58</v>
      </c>
      <c r="H251" s="43">
        <v>2.1060452878464817</v>
      </c>
      <c r="I251" s="43">
        <v>1.92</v>
      </c>
    </row>
    <row r="252" spans="1:9" ht="13" x14ac:dyDescent="0.25">
      <c r="A252" s="41" t="s">
        <v>302</v>
      </c>
      <c r="B252" s="42" t="s">
        <v>58</v>
      </c>
      <c r="C252" s="43">
        <v>1.8904956056791342</v>
      </c>
      <c r="D252" s="42" t="s">
        <v>58</v>
      </c>
      <c r="E252" s="42" t="s">
        <v>58</v>
      </c>
      <c r="F252" s="43">
        <v>1.9420500000000001</v>
      </c>
      <c r="G252" s="42" t="s">
        <v>58</v>
      </c>
      <c r="H252" s="43">
        <v>2.218</v>
      </c>
      <c r="I252" s="43">
        <v>1.94</v>
      </c>
    </row>
    <row r="253" spans="1:9" ht="13" x14ac:dyDescent="0.25">
      <c r="A253" s="41" t="s">
        <v>303</v>
      </c>
      <c r="B253" s="42" t="s">
        <v>58</v>
      </c>
      <c r="C253" s="43">
        <v>2.0910000000000002</v>
      </c>
      <c r="D253" s="42" t="s">
        <v>58</v>
      </c>
      <c r="E253" s="42" t="s">
        <v>58</v>
      </c>
      <c r="F253" s="43">
        <v>1.9432318875988528</v>
      </c>
      <c r="G253" s="42" t="s">
        <v>58</v>
      </c>
      <c r="H253" s="43">
        <v>2.0986354432206844</v>
      </c>
      <c r="I253" s="43">
        <v>1.95</v>
      </c>
    </row>
    <row r="254" spans="1:9" ht="13" x14ac:dyDescent="0.25">
      <c r="A254" s="41" t="s">
        <v>304</v>
      </c>
      <c r="B254" s="42" t="s">
        <v>58</v>
      </c>
      <c r="C254" s="43">
        <v>2.0360779026217228</v>
      </c>
      <c r="D254" s="42" t="s">
        <v>58</v>
      </c>
      <c r="E254" s="42" t="s">
        <v>58</v>
      </c>
      <c r="F254" s="43">
        <v>1.910934220630031</v>
      </c>
      <c r="G254" s="42" t="s">
        <v>58</v>
      </c>
      <c r="H254" s="43">
        <v>2.2240000000000002</v>
      </c>
      <c r="I254" s="43">
        <v>1.92</v>
      </c>
    </row>
    <row r="255" spans="1:9" ht="13" x14ac:dyDescent="0.25">
      <c r="A255" s="41" t="s">
        <v>305</v>
      </c>
      <c r="B255" s="42" t="s">
        <v>58</v>
      </c>
      <c r="C255" s="43">
        <v>1.9530719640179912</v>
      </c>
      <c r="D255" s="42" t="s">
        <v>58</v>
      </c>
      <c r="E255" s="42" t="s">
        <v>58</v>
      </c>
      <c r="F255" s="43">
        <v>1.9268887841075983</v>
      </c>
      <c r="G255" s="42" t="s">
        <v>58</v>
      </c>
      <c r="H255" s="43">
        <v>2.0710468496420047</v>
      </c>
      <c r="I255" s="43">
        <v>1.93</v>
      </c>
    </row>
    <row r="256" spans="1:9" ht="13" x14ac:dyDescent="0.25">
      <c r="A256" s="41" t="s">
        <v>306</v>
      </c>
      <c r="B256" s="42" t="s">
        <v>58</v>
      </c>
      <c r="C256" s="43">
        <v>1.8804130431960115</v>
      </c>
      <c r="D256" s="42" t="s">
        <v>58</v>
      </c>
      <c r="E256" s="42" t="s">
        <v>58</v>
      </c>
      <c r="F256" s="43">
        <v>1.9281345662979714</v>
      </c>
      <c r="G256" s="42" t="s">
        <v>58</v>
      </c>
      <c r="H256" s="43">
        <v>2.097624720252167</v>
      </c>
      <c r="I256" s="43">
        <v>1.94</v>
      </c>
    </row>
    <row r="257" spans="1:9" ht="13" x14ac:dyDescent="0.25">
      <c r="A257" s="41" t="s">
        <v>307</v>
      </c>
      <c r="B257" s="42" t="s">
        <v>58</v>
      </c>
      <c r="C257" s="43">
        <v>2.0640000000000001</v>
      </c>
      <c r="D257" s="42" t="s">
        <v>58</v>
      </c>
      <c r="E257" s="42" t="s">
        <v>58</v>
      </c>
      <c r="F257" s="43">
        <v>1.8998501077328471</v>
      </c>
      <c r="G257" s="42" t="s">
        <v>58</v>
      </c>
      <c r="H257" s="43">
        <v>2.2057100000000003</v>
      </c>
      <c r="I257" s="43">
        <v>1.91</v>
      </c>
    </row>
    <row r="258" spans="1:9" ht="13" x14ac:dyDescent="0.25">
      <c r="A258" s="41" t="s">
        <v>308</v>
      </c>
      <c r="B258" s="42" t="s">
        <v>58</v>
      </c>
      <c r="C258" s="43">
        <v>1.9779903167364279</v>
      </c>
      <c r="D258" s="42" t="s">
        <v>58</v>
      </c>
      <c r="E258" s="42" t="s">
        <v>58</v>
      </c>
      <c r="F258" s="43">
        <v>1.9392476865671644</v>
      </c>
      <c r="G258" s="42" t="s">
        <v>58</v>
      </c>
      <c r="H258" s="42" t="s">
        <v>58</v>
      </c>
      <c r="I258" s="43">
        <v>1.94</v>
      </c>
    </row>
    <row r="259" spans="1:9" ht="13" x14ac:dyDescent="0.25">
      <c r="A259" s="41" t="s">
        <v>309</v>
      </c>
      <c r="B259" s="42" t="s">
        <v>58</v>
      </c>
      <c r="C259" s="43">
        <v>1.9530394987741759</v>
      </c>
      <c r="D259" s="42" t="s">
        <v>58</v>
      </c>
      <c r="E259" s="42" t="s">
        <v>58</v>
      </c>
      <c r="F259" s="43">
        <v>1.9220741187278618</v>
      </c>
      <c r="G259" s="42" t="s">
        <v>58</v>
      </c>
      <c r="H259" s="43">
        <v>2.1488303996268074</v>
      </c>
      <c r="I259" s="43">
        <v>1.94</v>
      </c>
    </row>
    <row r="260" spans="1:9" ht="13" x14ac:dyDescent="0.25">
      <c r="A260" s="41" t="s">
        <v>310</v>
      </c>
      <c r="B260" s="42" t="s">
        <v>58</v>
      </c>
      <c r="C260" s="43">
        <v>1.9530304017372422</v>
      </c>
      <c r="D260" s="43">
        <v>1.80304</v>
      </c>
      <c r="E260" s="42" t="s">
        <v>58</v>
      </c>
      <c r="F260" s="43">
        <v>1.9528707754080949</v>
      </c>
      <c r="G260" s="42" t="s">
        <v>58</v>
      </c>
      <c r="H260" s="43">
        <v>2.1339999999999999</v>
      </c>
      <c r="I260" s="43">
        <v>1.95</v>
      </c>
    </row>
    <row r="261" spans="1:9" ht="13" x14ac:dyDescent="0.25">
      <c r="A261" s="41" t="s">
        <v>311</v>
      </c>
      <c r="B261" s="42" t="s">
        <v>58</v>
      </c>
      <c r="C261" s="43">
        <v>1.9530046734050648</v>
      </c>
      <c r="D261" s="43">
        <v>1.8587014624023435</v>
      </c>
      <c r="E261" s="42" t="s">
        <v>58</v>
      </c>
      <c r="F261" s="43">
        <v>1.8829099999999999</v>
      </c>
      <c r="G261" s="42" t="s">
        <v>58</v>
      </c>
      <c r="H261" s="43">
        <v>2.1339999999999999</v>
      </c>
      <c r="I261" s="43">
        <v>1.88</v>
      </c>
    </row>
    <row r="262" spans="1:9" ht="13" x14ac:dyDescent="0.25">
      <c r="A262" s="41" t="s">
        <v>312</v>
      </c>
      <c r="B262" s="42" t="s">
        <v>58</v>
      </c>
      <c r="C262" s="43">
        <v>1.8508413343655983</v>
      </c>
      <c r="D262" s="43">
        <v>1.8631399999999998</v>
      </c>
      <c r="E262" s="42" t="s">
        <v>58</v>
      </c>
      <c r="F262" s="43">
        <v>1.8436063535591294</v>
      </c>
      <c r="G262" s="42" t="s">
        <v>58</v>
      </c>
      <c r="H262" s="43">
        <v>2.1850000000000001</v>
      </c>
      <c r="I262" s="43">
        <v>1.85</v>
      </c>
    </row>
    <row r="263" spans="1:9" ht="13" x14ac:dyDescent="0.25">
      <c r="A263" s="41" t="s">
        <v>313</v>
      </c>
      <c r="B263" s="42" t="s">
        <v>58</v>
      </c>
      <c r="C263" s="43">
        <v>1.8427717790537346</v>
      </c>
      <c r="D263" s="42" t="s">
        <v>58</v>
      </c>
      <c r="E263" s="42" t="s">
        <v>58</v>
      </c>
      <c r="F263" s="43">
        <v>1.8759704097291527</v>
      </c>
      <c r="G263" s="42" t="s">
        <v>58</v>
      </c>
      <c r="H263" s="43">
        <v>2.1339999999999999</v>
      </c>
      <c r="I263" s="43">
        <v>1.88</v>
      </c>
    </row>
    <row r="264" spans="1:9" ht="13" x14ac:dyDescent="0.25">
      <c r="A264" s="41" t="s">
        <v>314</v>
      </c>
      <c r="B264" s="42" t="s">
        <v>58</v>
      </c>
      <c r="C264" s="43">
        <v>1.875</v>
      </c>
      <c r="D264" s="42" t="s">
        <v>58</v>
      </c>
      <c r="E264" s="42" t="s">
        <v>58</v>
      </c>
      <c r="F264" s="43">
        <v>1.898156338085295</v>
      </c>
      <c r="G264" s="42" t="s">
        <v>58</v>
      </c>
      <c r="H264" s="42" t="s">
        <v>58</v>
      </c>
      <c r="I264" s="43">
        <v>1.9</v>
      </c>
    </row>
    <row r="265" spans="1:9" ht="13" x14ac:dyDescent="0.25">
      <c r="A265" s="41" t="s">
        <v>315</v>
      </c>
      <c r="B265" s="42" t="s">
        <v>58</v>
      </c>
      <c r="C265" s="42" t="s">
        <v>58</v>
      </c>
      <c r="D265" s="42" t="s">
        <v>58</v>
      </c>
      <c r="E265" s="42" t="s">
        <v>58</v>
      </c>
      <c r="F265" s="43">
        <v>1.8860784544860132</v>
      </c>
      <c r="G265" s="42" t="s">
        <v>58</v>
      </c>
      <c r="H265" s="43">
        <v>2.0299444444444443</v>
      </c>
      <c r="I265" s="43">
        <v>1.89</v>
      </c>
    </row>
    <row r="266" spans="1:9" ht="13" x14ac:dyDescent="0.25">
      <c r="A266" s="41" t="s">
        <v>316</v>
      </c>
      <c r="B266" s="42" t="s">
        <v>58</v>
      </c>
      <c r="C266" s="43">
        <v>1.9911667507450033</v>
      </c>
      <c r="D266" s="42" t="s">
        <v>58</v>
      </c>
      <c r="E266" s="42" t="s">
        <v>58</v>
      </c>
      <c r="F266" s="43">
        <v>1.8868624095856812</v>
      </c>
      <c r="G266" s="42" t="s">
        <v>58</v>
      </c>
      <c r="H266" s="43">
        <v>2.056</v>
      </c>
      <c r="I266" s="43">
        <v>1.9</v>
      </c>
    </row>
    <row r="267" spans="1:9" ht="13" x14ac:dyDescent="0.25">
      <c r="A267" s="41" t="s">
        <v>317</v>
      </c>
      <c r="B267" s="42" t="s">
        <v>58</v>
      </c>
      <c r="C267" s="43">
        <v>1.7729916472468612</v>
      </c>
      <c r="D267" s="43">
        <v>1.893</v>
      </c>
      <c r="E267" s="42" t="s">
        <v>58</v>
      </c>
      <c r="F267" s="43">
        <v>1.9812581880214715</v>
      </c>
      <c r="G267" s="42" t="s">
        <v>58</v>
      </c>
      <c r="H267" s="43">
        <v>2.0430000000000001</v>
      </c>
      <c r="I267" s="43">
        <v>1.98</v>
      </c>
    </row>
    <row r="268" spans="1:9" ht="13" x14ac:dyDescent="0.25">
      <c r="A268" s="41" t="s">
        <v>318</v>
      </c>
      <c r="B268" s="42" t="s">
        <v>58</v>
      </c>
      <c r="C268" s="43">
        <v>1.9929990266796445</v>
      </c>
      <c r="D268" s="43">
        <v>1.6784043538219071</v>
      </c>
      <c r="E268" s="42" t="s">
        <v>58</v>
      </c>
      <c r="F268" s="43">
        <v>1.954115863617562</v>
      </c>
      <c r="G268" s="42" t="s">
        <v>58</v>
      </c>
      <c r="H268" s="43">
        <v>2.1308785542168676</v>
      </c>
      <c r="I268" s="43">
        <v>1.93</v>
      </c>
    </row>
    <row r="269" spans="1:9" ht="13" x14ac:dyDescent="0.25">
      <c r="A269" s="41" t="s">
        <v>319</v>
      </c>
      <c r="B269" s="42" t="s">
        <v>58</v>
      </c>
      <c r="C269" s="43">
        <v>1.99</v>
      </c>
      <c r="D269" s="43">
        <v>1.98332</v>
      </c>
      <c r="E269" s="42" t="s">
        <v>58</v>
      </c>
      <c r="F269" s="43">
        <v>2.00074</v>
      </c>
      <c r="G269" s="42" t="s">
        <v>58</v>
      </c>
      <c r="H269" s="43">
        <v>2.1017097335643888</v>
      </c>
      <c r="I269" s="43">
        <v>2.0099999999999998</v>
      </c>
    </row>
    <row r="270" spans="1:9" ht="13" x14ac:dyDescent="0.25">
      <c r="A270" s="41" t="s">
        <v>320</v>
      </c>
      <c r="B270" s="42" t="s">
        <v>58</v>
      </c>
      <c r="C270" s="43">
        <v>2.0219999999999998</v>
      </c>
      <c r="D270" s="42" t="s">
        <v>58</v>
      </c>
      <c r="E270" s="42" t="s">
        <v>58</v>
      </c>
      <c r="F270" s="43">
        <v>1.994389135707441</v>
      </c>
      <c r="G270" s="42" t="s">
        <v>58</v>
      </c>
      <c r="H270" s="43">
        <v>2.0718957590132829</v>
      </c>
      <c r="I270" s="43">
        <v>2</v>
      </c>
    </row>
    <row r="271" spans="1:9" ht="13" x14ac:dyDescent="0.25">
      <c r="A271" s="41" t="s">
        <v>321</v>
      </c>
      <c r="B271" s="42" t="s">
        <v>58</v>
      </c>
      <c r="C271" s="43">
        <v>1.7730253139620782</v>
      </c>
      <c r="D271" s="42" t="s">
        <v>58</v>
      </c>
      <c r="E271" s="42" t="s">
        <v>58</v>
      </c>
      <c r="F271" s="43">
        <v>1.9750855525160833</v>
      </c>
      <c r="G271" s="42" t="s">
        <v>58</v>
      </c>
      <c r="H271" s="43">
        <v>2.1686522082858226</v>
      </c>
      <c r="I271" s="43">
        <v>1.99</v>
      </c>
    </row>
    <row r="272" spans="1:9" ht="13" x14ac:dyDescent="0.25">
      <c r="A272" s="41" t="s">
        <v>322</v>
      </c>
      <c r="B272" s="42" t="s">
        <v>58</v>
      </c>
      <c r="C272" s="43">
        <v>2.4048766066838048</v>
      </c>
      <c r="D272" s="42" t="s">
        <v>58</v>
      </c>
      <c r="E272" s="42" t="s">
        <v>58</v>
      </c>
      <c r="F272" s="43">
        <v>1.9524776848489387</v>
      </c>
      <c r="G272" s="42" t="s">
        <v>58</v>
      </c>
      <c r="H272" s="43">
        <v>2.1444398629882588</v>
      </c>
      <c r="I272" s="43">
        <v>1.97</v>
      </c>
    </row>
    <row r="273" spans="1:9" ht="13" x14ac:dyDescent="0.25">
      <c r="A273" s="41" t="s">
        <v>323</v>
      </c>
      <c r="B273" s="42" t="s">
        <v>58</v>
      </c>
      <c r="C273" s="43">
        <v>1.8780365276032005</v>
      </c>
      <c r="D273" s="42" t="s">
        <v>58</v>
      </c>
      <c r="E273" s="42" t="s">
        <v>58</v>
      </c>
      <c r="F273" s="43">
        <v>1.9518879055738163</v>
      </c>
      <c r="G273" s="42" t="s">
        <v>58</v>
      </c>
      <c r="H273" s="43">
        <v>2.1721474730969268</v>
      </c>
      <c r="I273" s="43">
        <v>1.98</v>
      </c>
    </row>
    <row r="274" spans="1:9" ht="13" x14ac:dyDescent="0.25">
      <c r="A274" s="41" t="s">
        <v>324</v>
      </c>
      <c r="B274" s="42" t="s">
        <v>58</v>
      </c>
      <c r="C274" s="43">
        <v>1.964</v>
      </c>
      <c r="D274" s="42" t="s">
        <v>58</v>
      </c>
      <c r="E274" s="42" t="s">
        <v>58</v>
      </c>
      <c r="F274" s="43">
        <v>1.9464797546209278</v>
      </c>
      <c r="G274" s="42" t="s">
        <v>58</v>
      </c>
      <c r="H274" s="43">
        <v>2.0965172756243211</v>
      </c>
      <c r="I274" s="43">
        <v>1.96</v>
      </c>
    </row>
    <row r="275" spans="1:9" ht="13" x14ac:dyDescent="0.25">
      <c r="A275" s="41" t="s">
        <v>325</v>
      </c>
      <c r="B275" s="42" t="s">
        <v>58</v>
      </c>
      <c r="C275" s="43">
        <v>1.8932029118835247</v>
      </c>
      <c r="D275" s="43">
        <v>1.996439465965409</v>
      </c>
      <c r="E275" s="42" t="s">
        <v>58</v>
      </c>
      <c r="F275" s="43">
        <v>1.8468465546909354</v>
      </c>
      <c r="G275" s="42" t="s">
        <v>58</v>
      </c>
      <c r="H275" s="43">
        <v>2.1216697765278631</v>
      </c>
      <c r="I275" s="43">
        <v>1.87</v>
      </c>
    </row>
    <row r="276" spans="1:9" ht="13" x14ac:dyDescent="0.25">
      <c r="A276" s="41" t="s">
        <v>326</v>
      </c>
      <c r="B276" s="42" t="s">
        <v>58</v>
      </c>
      <c r="C276" s="43">
        <v>1.8895396187260507</v>
      </c>
      <c r="D276" s="43">
        <v>1.7430000000000001</v>
      </c>
      <c r="E276" s="42" t="s">
        <v>58</v>
      </c>
      <c r="F276" s="43">
        <v>1.8436960659930937</v>
      </c>
      <c r="G276" s="42" t="s">
        <v>58</v>
      </c>
      <c r="H276" s="43">
        <v>2.0844674379098751</v>
      </c>
      <c r="I276" s="43">
        <v>1.86</v>
      </c>
    </row>
    <row r="277" spans="1:9" ht="13" x14ac:dyDescent="0.25">
      <c r="A277" s="41" t="s">
        <v>327</v>
      </c>
      <c r="B277" s="42" t="s">
        <v>58</v>
      </c>
      <c r="C277" s="43">
        <v>1.7931004519939733</v>
      </c>
      <c r="D277" s="43">
        <v>1.8373351556508231</v>
      </c>
      <c r="E277" s="42" t="s">
        <v>58</v>
      </c>
      <c r="F277" s="43">
        <v>1.8573736376911079</v>
      </c>
      <c r="G277" s="42" t="s">
        <v>58</v>
      </c>
      <c r="H277" s="43">
        <v>1.9926773248892908</v>
      </c>
      <c r="I277" s="43">
        <v>1.86</v>
      </c>
    </row>
    <row r="278" spans="1:9" ht="13" x14ac:dyDescent="0.25">
      <c r="A278" s="41" t="s">
        <v>328</v>
      </c>
      <c r="B278" s="42" t="s">
        <v>58</v>
      </c>
      <c r="C278" s="43">
        <v>1.8482724320309913</v>
      </c>
      <c r="D278" s="42" t="s">
        <v>58</v>
      </c>
      <c r="E278" s="42" t="s">
        <v>58</v>
      </c>
      <c r="F278" s="43">
        <v>1.8190238107709156</v>
      </c>
      <c r="G278" s="42" t="s">
        <v>58</v>
      </c>
      <c r="H278" s="43">
        <v>2.1290927456382001</v>
      </c>
      <c r="I278" s="43">
        <v>1.84</v>
      </c>
    </row>
    <row r="279" spans="1:9" ht="13" x14ac:dyDescent="0.25">
      <c r="A279" s="41" t="s">
        <v>329</v>
      </c>
      <c r="B279" s="42" t="s">
        <v>58</v>
      </c>
      <c r="C279" s="43">
        <v>1.8448855223215412</v>
      </c>
      <c r="D279" s="43">
        <v>1.87774048411148</v>
      </c>
      <c r="E279" s="42" t="s">
        <v>58</v>
      </c>
      <c r="F279" s="43">
        <v>1.7852998811796579</v>
      </c>
      <c r="G279" s="42" t="s">
        <v>58</v>
      </c>
      <c r="H279" s="43">
        <v>2.1049554398813792</v>
      </c>
      <c r="I279" s="43">
        <v>1.87</v>
      </c>
    </row>
    <row r="280" spans="1:9" ht="13" x14ac:dyDescent="0.25">
      <c r="A280" s="41" t="s">
        <v>330</v>
      </c>
      <c r="B280" s="42" t="s">
        <v>58</v>
      </c>
      <c r="C280" s="43">
        <v>1.8234778524393693</v>
      </c>
      <c r="D280" s="43">
        <v>1.828832632550875</v>
      </c>
      <c r="E280" s="42" t="s">
        <v>58</v>
      </c>
      <c r="F280" s="43">
        <v>1.8249011779404634</v>
      </c>
      <c r="G280" s="42" t="s">
        <v>58</v>
      </c>
      <c r="H280" s="43">
        <v>1.9751221360381863</v>
      </c>
      <c r="I280" s="43">
        <v>1.83</v>
      </c>
    </row>
    <row r="281" spans="1:9" ht="13" x14ac:dyDescent="0.25">
      <c r="A281" s="41" t="s">
        <v>331</v>
      </c>
      <c r="B281" s="42" t="s">
        <v>58</v>
      </c>
      <c r="C281" s="43">
        <v>1.8069197898441316</v>
      </c>
      <c r="D281" s="43">
        <v>1.7322362762754004</v>
      </c>
      <c r="E281" s="42" t="s">
        <v>58</v>
      </c>
      <c r="F281" s="43">
        <v>1.7809054288517923</v>
      </c>
      <c r="G281" s="42" t="s">
        <v>58</v>
      </c>
      <c r="H281" s="43">
        <v>1.939842443054379</v>
      </c>
      <c r="I281" s="43">
        <v>1.8</v>
      </c>
    </row>
    <row r="282" spans="1:9" ht="13" x14ac:dyDescent="0.25">
      <c r="A282" s="41" t="s">
        <v>332</v>
      </c>
      <c r="B282" s="42" t="s">
        <v>58</v>
      </c>
      <c r="C282" s="43">
        <v>1.7877380834096994</v>
      </c>
      <c r="D282" s="43">
        <v>1.8351943992984037</v>
      </c>
      <c r="E282" s="42" t="s">
        <v>58</v>
      </c>
      <c r="F282" s="43">
        <v>1.8042279487600876</v>
      </c>
      <c r="G282" s="42" t="s">
        <v>58</v>
      </c>
      <c r="H282" s="43">
        <v>2.039489174296004</v>
      </c>
      <c r="I282" s="43">
        <v>1.82</v>
      </c>
    </row>
    <row r="283" spans="1:9" ht="13" x14ac:dyDescent="0.25">
      <c r="A283" s="41" t="s">
        <v>333</v>
      </c>
      <c r="B283" s="42" t="s">
        <v>58</v>
      </c>
      <c r="C283" s="43">
        <v>1.756</v>
      </c>
      <c r="D283" s="43">
        <v>1.8964333333333334</v>
      </c>
      <c r="E283" s="42" t="s">
        <v>58</v>
      </c>
      <c r="F283" s="43">
        <v>1.82820428181076</v>
      </c>
      <c r="G283" s="42" t="s">
        <v>58</v>
      </c>
      <c r="H283" s="43">
        <v>2.06689170987074</v>
      </c>
      <c r="I283" s="43">
        <v>1.88</v>
      </c>
    </row>
    <row r="284" spans="1:9" ht="13" x14ac:dyDescent="0.25">
      <c r="A284" s="41" t="s">
        <v>334</v>
      </c>
      <c r="B284" s="42" t="s">
        <v>58</v>
      </c>
      <c r="C284" s="43">
        <v>1.8030994794679003</v>
      </c>
      <c r="D284" s="43">
        <v>1.8489541751527496</v>
      </c>
      <c r="E284" s="42" t="s">
        <v>58</v>
      </c>
      <c r="F284" s="43">
        <v>1.8502099999999999</v>
      </c>
      <c r="G284" s="42" t="s">
        <v>58</v>
      </c>
      <c r="H284" s="43">
        <v>1.9976520888219798</v>
      </c>
      <c r="I284" s="43">
        <v>1.89</v>
      </c>
    </row>
    <row r="285" spans="1:9" ht="13" x14ac:dyDescent="0.25">
      <c r="A285" s="41" t="s">
        <v>335</v>
      </c>
      <c r="B285" s="42" t="s">
        <v>58</v>
      </c>
      <c r="C285" s="43">
        <v>1.7490000000000001</v>
      </c>
      <c r="D285" s="42" t="s">
        <v>58</v>
      </c>
      <c r="E285" s="42" t="s">
        <v>58</v>
      </c>
      <c r="F285" s="43">
        <v>1.7932964801460987</v>
      </c>
      <c r="G285" s="42" t="s">
        <v>58</v>
      </c>
      <c r="H285" s="43">
        <v>2.0353614356047092</v>
      </c>
      <c r="I285" s="43">
        <v>1.81</v>
      </c>
    </row>
    <row r="286" spans="1:9" ht="13" x14ac:dyDescent="0.25">
      <c r="A286" s="41" t="s">
        <v>336</v>
      </c>
      <c r="B286" s="42" t="s">
        <v>58</v>
      </c>
      <c r="C286" s="43">
        <v>1.6828005830124857</v>
      </c>
      <c r="D286" s="43">
        <v>1.7910335418903409</v>
      </c>
      <c r="E286" s="42" t="s">
        <v>58</v>
      </c>
      <c r="F286" s="43">
        <v>1.8193860256805445</v>
      </c>
      <c r="G286" s="42" t="s">
        <v>58</v>
      </c>
      <c r="H286" s="43">
        <v>2.0423664429222379</v>
      </c>
      <c r="I286" s="43">
        <v>1.84</v>
      </c>
    </row>
    <row r="287" spans="1:9" ht="13" x14ac:dyDescent="0.25">
      <c r="A287" s="41" t="s">
        <v>337</v>
      </c>
      <c r="B287" s="42" t="s">
        <v>58</v>
      </c>
      <c r="C287" s="43">
        <v>1.9539353095583933</v>
      </c>
      <c r="D287" s="43">
        <v>1.8248320447246342</v>
      </c>
      <c r="E287" s="42" t="s">
        <v>58</v>
      </c>
      <c r="F287" s="43">
        <v>1.7990272611906932</v>
      </c>
      <c r="G287" s="42" t="s">
        <v>58</v>
      </c>
      <c r="H287" s="43">
        <v>1.9615379781132174</v>
      </c>
      <c r="I287" s="43">
        <v>1.86</v>
      </c>
    </row>
    <row r="288" spans="1:9" ht="13" x14ac:dyDescent="0.25">
      <c r="A288" s="41" t="s">
        <v>338</v>
      </c>
      <c r="B288" s="42" t="s">
        <v>58</v>
      </c>
      <c r="C288" s="43">
        <v>1.8031006954318658</v>
      </c>
      <c r="D288" s="43">
        <v>1.8029999999999999</v>
      </c>
      <c r="E288" s="42" t="s">
        <v>58</v>
      </c>
      <c r="F288" s="43">
        <v>1.792797426790238</v>
      </c>
      <c r="G288" s="42" t="s">
        <v>58</v>
      </c>
      <c r="H288" s="43">
        <v>2.0166634359439501</v>
      </c>
      <c r="I288" s="43">
        <v>1.8</v>
      </c>
    </row>
    <row r="289" spans="1:9" ht="13" x14ac:dyDescent="0.25">
      <c r="A289" s="41" t="s">
        <v>339</v>
      </c>
      <c r="B289" s="42" t="s">
        <v>58</v>
      </c>
      <c r="C289" s="43">
        <v>1.806</v>
      </c>
      <c r="D289" s="43">
        <v>1.7130000000000003</v>
      </c>
      <c r="E289" s="42" t="s">
        <v>58</v>
      </c>
      <c r="F289" s="43">
        <v>1.7585845946234226</v>
      </c>
      <c r="G289" s="42" t="s">
        <v>58</v>
      </c>
      <c r="H289" s="43">
        <v>1.9987312634199383</v>
      </c>
      <c r="I289" s="43">
        <v>1.77</v>
      </c>
    </row>
    <row r="290" spans="1:9" ht="13" x14ac:dyDescent="0.25">
      <c r="A290" s="41" t="s">
        <v>340</v>
      </c>
      <c r="B290" s="42" t="s">
        <v>58</v>
      </c>
      <c r="C290" s="43">
        <v>1.8540000000000001</v>
      </c>
      <c r="D290" s="43">
        <v>1.777665963956089</v>
      </c>
      <c r="E290" s="42" t="s">
        <v>58</v>
      </c>
      <c r="F290" s="43">
        <v>1.770666898195522</v>
      </c>
      <c r="G290" s="42" t="s">
        <v>58</v>
      </c>
      <c r="H290" s="43">
        <v>1.7772002339001898</v>
      </c>
      <c r="I290" s="43">
        <v>1.77</v>
      </c>
    </row>
    <row r="291" spans="1:9" ht="13" x14ac:dyDescent="0.25">
      <c r="A291" s="41" t="s">
        <v>341</v>
      </c>
      <c r="B291" s="42" t="s">
        <v>58</v>
      </c>
      <c r="C291" s="43">
        <v>1.8331044482152596</v>
      </c>
      <c r="D291" s="43">
        <v>1.6890000000000001</v>
      </c>
      <c r="E291" s="42" t="s">
        <v>58</v>
      </c>
      <c r="F291" s="43">
        <v>1.773616935709099</v>
      </c>
      <c r="G291" s="42" t="s">
        <v>58</v>
      </c>
      <c r="H291" s="43">
        <v>2.0276608154278337</v>
      </c>
      <c r="I291" s="43">
        <v>1.79</v>
      </c>
    </row>
    <row r="292" spans="1:9" ht="13" x14ac:dyDescent="0.25">
      <c r="A292" s="41" t="s">
        <v>342</v>
      </c>
      <c r="B292" s="42" t="s">
        <v>58</v>
      </c>
      <c r="C292" s="43">
        <v>1.7851016689833101</v>
      </c>
      <c r="D292" s="43">
        <v>1.7631782176111421</v>
      </c>
      <c r="E292" s="42" t="s">
        <v>58</v>
      </c>
      <c r="F292" s="43">
        <v>1.8144038011684964</v>
      </c>
      <c r="G292" s="42" t="s">
        <v>58</v>
      </c>
      <c r="H292" s="43">
        <v>2.0192892591525484</v>
      </c>
      <c r="I292" s="43">
        <v>1.84</v>
      </c>
    </row>
    <row r="293" spans="1:9" ht="13" x14ac:dyDescent="0.25">
      <c r="A293" s="41" t="s">
        <v>343</v>
      </c>
      <c r="B293" s="42" t="s">
        <v>58</v>
      </c>
      <c r="C293" s="43">
        <v>2.1419659277591685</v>
      </c>
      <c r="D293" s="43">
        <v>1.8930000000000002</v>
      </c>
      <c r="E293" s="42" t="s">
        <v>58</v>
      </c>
      <c r="F293" s="43">
        <v>1.7988305988350355</v>
      </c>
      <c r="G293" s="42" t="s">
        <v>58</v>
      </c>
      <c r="H293" s="43">
        <v>1.9524250233577074</v>
      </c>
      <c r="I293" s="43">
        <v>1.84</v>
      </c>
    </row>
    <row r="294" spans="1:9" ht="13" x14ac:dyDescent="0.25">
      <c r="A294" s="41" t="s">
        <v>344</v>
      </c>
      <c r="B294" s="42" t="s">
        <v>58</v>
      </c>
      <c r="C294" s="43">
        <v>1.96</v>
      </c>
      <c r="D294" s="43">
        <v>1.6850000000000001</v>
      </c>
      <c r="E294" s="42" t="s">
        <v>58</v>
      </c>
      <c r="F294" s="43">
        <v>1.7925529024750479</v>
      </c>
      <c r="G294" s="42" t="s">
        <v>58</v>
      </c>
      <c r="H294" s="43">
        <v>1.91383933466391</v>
      </c>
      <c r="I294" s="43">
        <v>1.82</v>
      </c>
    </row>
    <row r="295" spans="1:9" ht="13" x14ac:dyDescent="0.25">
      <c r="A295" s="41" t="s">
        <v>345</v>
      </c>
      <c r="B295" s="42" t="s">
        <v>58</v>
      </c>
      <c r="C295" s="43">
        <v>1.7731012779744404</v>
      </c>
      <c r="D295" s="43">
        <v>1.7350000000000001</v>
      </c>
      <c r="E295" s="42" t="s">
        <v>58</v>
      </c>
      <c r="F295" s="43">
        <v>1.7754929846088374</v>
      </c>
      <c r="G295" s="42" t="s">
        <v>58</v>
      </c>
      <c r="H295" s="43">
        <v>1.9648398346216072</v>
      </c>
      <c r="I295" s="43">
        <v>1.77</v>
      </c>
    </row>
    <row r="296" spans="1:9" ht="13" x14ac:dyDescent="0.25">
      <c r="A296" s="41" t="s">
        <v>346</v>
      </c>
      <c r="B296" s="42" t="s">
        <v>58</v>
      </c>
      <c r="C296" s="43">
        <v>1.9479411454809605</v>
      </c>
      <c r="D296" s="43">
        <v>1.7816886888281871</v>
      </c>
      <c r="E296" s="42" t="s">
        <v>58</v>
      </c>
      <c r="F296" s="43">
        <v>1.7518770463826561</v>
      </c>
      <c r="G296" s="42" t="s">
        <v>58</v>
      </c>
      <c r="H296" s="43">
        <v>1.9573107910156251</v>
      </c>
      <c r="I296" s="43">
        <v>1.82</v>
      </c>
    </row>
    <row r="297" spans="1:9" ht="13" x14ac:dyDescent="0.25">
      <c r="A297" s="41" t="s">
        <v>347</v>
      </c>
      <c r="B297" s="43">
        <v>1.665</v>
      </c>
      <c r="C297" s="43">
        <v>1.7429374855000388</v>
      </c>
      <c r="D297" s="43">
        <v>1.752555150679902</v>
      </c>
      <c r="E297" s="42" t="s">
        <v>58</v>
      </c>
      <c r="F297" s="43">
        <v>1.7462553093259467</v>
      </c>
      <c r="G297" s="42" t="s">
        <v>58</v>
      </c>
      <c r="H297" s="43">
        <v>1.9673126623208801</v>
      </c>
      <c r="I297" s="43">
        <v>1.76</v>
      </c>
    </row>
    <row r="298" spans="1:9" ht="13" x14ac:dyDescent="0.25">
      <c r="A298" s="41" t="s">
        <v>348</v>
      </c>
      <c r="B298" s="42" t="s">
        <v>58</v>
      </c>
      <c r="C298" s="43">
        <v>1.806</v>
      </c>
      <c r="D298" s="43">
        <v>1.7520731815613619</v>
      </c>
      <c r="E298" s="42" t="s">
        <v>58</v>
      </c>
      <c r="F298" s="43">
        <v>1.7647709294735998</v>
      </c>
      <c r="G298" s="42" t="s">
        <v>58</v>
      </c>
      <c r="H298" s="43">
        <v>1.9334046929517466</v>
      </c>
      <c r="I298" s="43">
        <v>1.77</v>
      </c>
    </row>
    <row r="299" spans="1:9" ht="13" x14ac:dyDescent="0.25">
      <c r="A299" s="41" t="s">
        <v>349</v>
      </c>
      <c r="B299" s="42" t="s">
        <v>58</v>
      </c>
      <c r="C299" s="43">
        <v>1.8180000000000001</v>
      </c>
      <c r="D299" s="43">
        <v>1.7798056560774791</v>
      </c>
      <c r="E299" s="42" t="s">
        <v>58</v>
      </c>
      <c r="F299" s="43">
        <v>1.7606512589252161</v>
      </c>
      <c r="G299" s="42" t="s">
        <v>58</v>
      </c>
      <c r="H299" s="43">
        <v>1.9442718446601941</v>
      </c>
      <c r="I299" s="43">
        <v>1.78</v>
      </c>
    </row>
    <row r="300" spans="1:9" ht="13" x14ac:dyDescent="0.25">
      <c r="A300" s="41" t="s">
        <v>350</v>
      </c>
      <c r="B300" s="42" t="s">
        <v>58</v>
      </c>
      <c r="C300" s="43">
        <v>1.8180424383886429</v>
      </c>
      <c r="D300" s="43">
        <v>1.7745205845299279</v>
      </c>
      <c r="E300" s="42" t="s">
        <v>58</v>
      </c>
      <c r="F300" s="43">
        <v>1.7482442276787125</v>
      </c>
      <c r="G300" s="42" t="s">
        <v>58</v>
      </c>
      <c r="H300" s="43">
        <v>1.8913740558295054</v>
      </c>
      <c r="I300" s="43">
        <v>1.78</v>
      </c>
    </row>
    <row r="301" spans="1:9" ht="13" x14ac:dyDescent="0.25">
      <c r="A301" s="41" t="s">
        <v>351</v>
      </c>
      <c r="B301" s="42" t="s">
        <v>58</v>
      </c>
      <c r="C301" s="43">
        <v>1.7009073492517692</v>
      </c>
      <c r="D301" s="43">
        <v>1.7581711609369797</v>
      </c>
      <c r="E301" s="42" t="s">
        <v>58</v>
      </c>
      <c r="F301" s="43">
        <v>1.7344103392489305</v>
      </c>
      <c r="G301" s="42" t="s">
        <v>58</v>
      </c>
      <c r="H301" s="43">
        <v>1.8935925080320777</v>
      </c>
      <c r="I301" s="43">
        <v>1.76</v>
      </c>
    </row>
    <row r="302" spans="1:9" ht="13" x14ac:dyDescent="0.25">
      <c r="A302" s="41" t="s">
        <v>352</v>
      </c>
      <c r="B302" s="42" t="s">
        <v>58</v>
      </c>
      <c r="C302" s="43">
        <v>1.7124647966561675</v>
      </c>
      <c r="D302" s="43">
        <v>1.7629172517139076</v>
      </c>
      <c r="E302" s="42" t="s">
        <v>58</v>
      </c>
      <c r="F302" s="43">
        <v>1.7201699448479848</v>
      </c>
      <c r="G302" s="42" t="s">
        <v>58</v>
      </c>
      <c r="H302" s="43">
        <v>1.9501984107294315</v>
      </c>
      <c r="I302" s="43">
        <v>1.76</v>
      </c>
    </row>
    <row r="303" spans="1:9" ht="13" x14ac:dyDescent="0.25">
      <c r="A303" s="41" t="s">
        <v>353</v>
      </c>
      <c r="B303" s="42" t="s">
        <v>58</v>
      </c>
      <c r="C303" s="43">
        <v>1.7429345346091709</v>
      </c>
      <c r="D303" s="43">
        <v>1.7581119999999999</v>
      </c>
      <c r="E303" s="42" t="s">
        <v>58</v>
      </c>
      <c r="F303" s="43">
        <v>1.7305602466404748</v>
      </c>
      <c r="G303" s="42" t="s">
        <v>58</v>
      </c>
      <c r="H303" s="43">
        <v>1.911470052904207</v>
      </c>
      <c r="I303" s="43">
        <v>1.82</v>
      </c>
    </row>
    <row r="304" spans="1:9" ht="13" x14ac:dyDescent="0.25">
      <c r="A304" s="41" t="s">
        <v>354</v>
      </c>
      <c r="B304" s="42" t="s">
        <v>58</v>
      </c>
      <c r="C304" s="43">
        <v>1.8030967971214071</v>
      </c>
      <c r="D304" s="43">
        <v>1.7617199020841656</v>
      </c>
      <c r="E304" s="42" t="s">
        <v>58</v>
      </c>
      <c r="F304" s="43">
        <v>1.7546805635297564</v>
      </c>
      <c r="G304" s="42" t="s">
        <v>58</v>
      </c>
      <c r="H304" s="43">
        <v>1.917614852997209</v>
      </c>
      <c r="I304" s="43">
        <v>1.87</v>
      </c>
    </row>
    <row r="305" spans="1:9" ht="13" x14ac:dyDescent="0.25">
      <c r="A305" s="41" t="s">
        <v>355</v>
      </c>
      <c r="B305" s="42" t="s">
        <v>58</v>
      </c>
      <c r="C305" s="43">
        <v>1.7269361278779418</v>
      </c>
      <c r="D305" s="43">
        <v>1.7086973374822427</v>
      </c>
      <c r="E305" s="42" t="s">
        <v>58</v>
      </c>
      <c r="F305" s="43">
        <v>1.8008896448174092</v>
      </c>
      <c r="G305" s="42" t="s">
        <v>58</v>
      </c>
      <c r="H305" s="43">
        <v>1.9533166920017493</v>
      </c>
      <c r="I305" s="43">
        <v>1.83</v>
      </c>
    </row>
    <row r="306" spans="1:9" ht="13" x14ac:dyDescent="0.25">
      <c r="A306" s="41" t="s">
        <v>356</v>
      </c>
      <c r="B306" s="42" t="s">
        <v>58</v>
      </c>
      <c r="C306" s="43">
        <v>1.856506388860494</v>
      </c>
      <c r="D306" s="43">
        <v>1.7840158643897437</v>
      </c>
      <c r="E306" s="42" t="s">
        <v>58</v>
      </c>
      <c r="F306" s="43">
        <v>1.8463097179967822</v>
      </c>
      <c r="G306" s="42" t="s">
        <v>58</v>
      </c>
      <c r="H306" s="43">
        <v>1.9182681345465069</v>
      </c>
      <c r="I306" s="43">
        <v>1.85</v>
      </c>
    </row>
    <row r="307" spans="1:9" ht="13" x14ac:dyDescent="0.25">
      <c r="A307" s="41" t="s">
        <v>357</v>
      </c>
      <c r="B307" s="42" t="s">
        <v>58</v>
      </c>
      <c r="C307" s="43">
        <v>1.8939999999999999</v>
      </c>
      <c r="D307" s="42" t="s">
        <v>58</v>
      </c>
      <c r="E307" s="42" t="s">
        <v>58</v>
      </c>
      <c r="F307" s="43">
        <v>1.9140230068951487</v>
      </c>
      <c r="G307" s="42" t="s">
        <v>58</v>
      </c>
      <c r="H307" s="43">
        <v>2.0083724832214762</v>
      </c>
      <c r="I307" s="43">
        <v>1.98</v>
      </c>
    </row>
    <row r="308" spans="1:9" ht="13" x14ac:dyDescent="0.25">
      <c r="A308" s="41" t="s">
        <v>358</v>
      </c>
      <c r="B308" s="42" t="s">
        <v>58</v>
      </c>
      <c r="C308" s="43">
        <v>2.1102744975093186</v>
      </c>
      <c r="D308" s="43">
        <v>1.8339636413401685</v>
      </c>
      <c r="E308" s="42" t="s">
        <v>58</v>
      </c>
      <c r="F308" s="43">
        <v>1.9946256077677298</v>
      </c>
      <c r="G308" s="42" t="s">
        <v>58</v>
      </c>
      <c r="H308" s="43">
        <v>2.0376227275004242</v>
      </c>
      <c r="I308" s="43">
        <v>2</v>
      </c>
    </row>
    <row r="309" spans="1:9" ht="13" x14ac:dyDescent="0.25">
      <c r="A309" s="41" t="s">
        <v>359</v>
      </c>
      <c r="B309" s="43">
        <v>1.7130000000000001</v>
      </c>
      <c r="C309" s="43">
        <v>2.024</v>
      </c>
      <c r="D309" s="43">
        <v>1.9292559111483656</v>
      </c>
      <c r="E309" s="42" t="s">
        <v>58</v>
      </c>
      <c r="F309" s="43">
        <v>2.1732932300862138</v>
      </c>
      <c r="G309" s="42" t="s">
        <v>58</v>
      </c>
      <c r="H309" s="43">
        <v>1.9804889563567361</v>
      </c>
      <c r="I309" s="43">
        <v>2.06</v>
      </c>
    </row>
    <row r="310" spans="1:9" ht="13" x14ac:dyDescent="0.25">
      <c r="A310" s="41" t="s">
        <v>360</v>
      </c>
      <c r="B310" s="42" t="s">
        <v>58</v>
      </c>
      <c r="C310" s="43">
        <v>2.1339999999999999</v>
      </c>
      <c r="D310" s="42" t="s">
        <v>58</v>
      </c>
      <c r="E310" s="42" t="s">
        <v>58</v>
      </c>
      <c r="F310" s="43">
        <v>2.1629468534006362</v>
      </c>
      <c r="G310" s="42" t="s">
        <v>58</v>
      </c>
      <c r="H310" s="43">
        <v>1.9232400000000001</v>
      </c>
      <c r="I310" s="43">
        <v>2.16</v>
      </c>
    </row>
    <row r="311" spans="1:9" ht="13" x14ac:dyDescent="0.25">
      <c r="A311" s="41" t="s">
        <v>361</v>
      </c>
      <c r="B311" s="42" t="s">
        <v>58</v>
      </c>
      <c r="C311" s="43">
        <v>2.1829999999999998</v>
      </c>
      <c r="D311" s="43">
        <v>2.3384784563052192</v>
      </c>
      <c r="E311" s="42" t="s">
        <v>58</v>
      </c>
      <c r="F311" s="43">
        <v>2.307526037656737</v>
      </c>
      <c r="G311" s="42" t="s">
        <v>58</v>
      </c>
      <c r="H311" s="43">
        <v>2.223895042573321</v>
      </c>
      <c r="I311" s="43">
        <v>2.2999999999999998</v>
      </c>
    </row>
    <row r="312" spans="1:9" ht="13" x14ac:dyDescent="0.25">
      <c r="A312" s="41" t="s">
        <v>362</v>
      </c>
      <c r="B312" s="43">
        <v>1.863</v>
      </c>
      <c r="C312" s="43">
        <v>2.9995949500263017</v>
      </c>
      <c r="D312" s="42" t="s">
        <v>58</v>
      </c>
      <c r="E312" s="42" t="s">
        <v>58</v>
      </c>
      <c r="F312" s="43">
        <v>2.3134638931545464</v>
      </c>
      <c r="G312" s="42" t="s">
        <v>58</v>
      </c>
      <c r="H312" s="43">
        <v>2.3210349296859949</v>
      </c>
      <c r="I312" s="43">
        <v>2.2999999999999998</v>
      </c>
    </row>
    <row r="313" spans="1:9" ht="13" x14ac:dyDescent="0.25">
      <c r="A313" s="41" t="s">
        <v>363</v>
      </c>
      <c r="B313" s="42" t="s">
        <v>58</v>
      </c>
      <c r="C313" s="43">
        <v>2.6030000000000002</v>
      </c>
      <c r="D313" s="43">
        <v>2.2649251961082397</v>
      </c>
      <c r="E313" s="42" t="s">
        <v>58</v>
      </c>
      <c r="F313" s="43">
        <v>2.421868095144486</v>
      </c>
      <c r="G313" s="42" t="s">
        <v>58</v>
      </c>
      <c r="H313" s="43">
        <v>2.4980394890958784</v>
      </c>
      <c r="I313" s="43">
        <v>2.44</v>
      </c>
    </row>
    <row r="314" spans="1:9" ht="13" x14ac:dyDescent="0.25">
      <c r="A314" s="41" t="s">
        <v>364</v>
      </c>
      <c r="B314" s="42" t="s">
        <v>58</v>
      </c>
      <c r="C314" s="43">
        <v>2.4240039764390668</v>
      </c>
      <c r="D314" s="43">
        <v>2.1865337158391212</v>
      </c>
      <c r="E314" s="42" t="s">
        <v>58</v>
      </c>
      <c r="F314" s="43">
        <v>2.4837994508412389</v>
      </c>
      <c r="G314" s="42" t="s">
        <v>58</v>
      </c>
      <c r="H314" s="43">
        <v>2.4295746319726264</v>
      </c>
      <c r="I314" s="43">
        <v>2.4300000000000002</v>
      </c>
    </row>
    <row r="315" spans="1:9" ht="13" x14ac:dyDescent="0.25">
      <c r="A315" s="41" t="s">
        <v>365</v>
      </c>
      <c r="B315" s="42" t="s">
        <v>58</v>
      </c>
      <c r="C315" s="43">
        <v>2.704503464006101</v>
      </c>
      <c r="D315" s="43">
        <v>2.2537895224339493</v>
      </c>
      <c r="E315" s="42" t="s">
        <v>58</v>
      </c>
      <c r="F315" s="43">
        <v>2.625</v>
      </c>
      <c r="G315" s="42" t="s">
        <v>58</v>
      </c>
      <c r="H315" s="43">
        <v>2.5489419233482247</v>
      </c>
      <c r="I315" s="43">
        <v>2.59</v>
      </c>
    </row>
    <row r="316" spans="1:9" ht="13" x14ac:dyDescent="0.25">
      <c r="A316" s="41" t="s">
        <v>366</v>
      </c>
      <c r="B316" s="42" t="s">
        <v>58</v>
      </c>
      <c r="C316" s="43">
        <v>2.6072998706359467</v>
      </c>
      <c r="D316" s="43">
        <v>2.2357131765541349</v>
      </c>
      <c r="E316" s="42" t="s">
        <v>58</v>
      </c>
      <c r="F316" s="43">
        <v>2.4926666666666666</v>
      </c>
      <c r="G316" s="42" t="s">
        <v>58</v>
      </c>
      <c r="H316" s="43">
        <v>2.4002330277058004</v>
      </c>
      <c r="I316" s="43">
        <v>2.42</v>
      </c>
    </row>
    <row r="317" spans="1:9" ht="13" x14ac:dyDescent="0.25">
      <c r="A317" s="41" t="s">
        <v>367</v>
      </c>
      <c r="B317" s="42" t="s">
        <v>58</v>
      </c>
      <c r="C317" s="43">
        <v>2.605</v>
      </c>
      <c r="D317" s="43">
        <v>2.5843500000000001</v>
      </c>
      <c r="E317" s="42" t="s">
        <v>58</v>
      </c>
      <c r="F317" s="43">
        <v>2.5843474122070238</v>
      </c>
      <c r="G317" s="42" t="s">
        <v>58</v>
      </c>
      <c r="H317" s="43">
        <v>2.6700102147721316</v>
      </c>
      <c r="I317" s="43">
        <v>2.66</v>
      </c>
    </row>
    <row r="318" spans="1:9" ht="13" x14ac:dyDescent="0.25">
      <c r="A318" s="41" t="s">
        <v>368</v>
      </c>
      <c r="B318" s="42" t="s">
        <v>58</v>
      </c>
      <c r="C318" s="43">
        <v>2.601</v>
      </c>
      <c r="D318" s="42" t="s">
        <v>58</v>
      </c>
      <c r="E318" s="42" t="s">
        <v>58</v>
      </c>
      <c r="F318" s="43">
        <v>2.5300000249635457</v>
      </c>
      <c r="G318" s="42" t="s">
        <v>58</v>
      </c>
      <c r="H318" s="43">
        <v>3</v>
      </c>
      <c r="I318" s="43">
        <v>2.57</v>
      </c>
    </row>
    <row r="319" spans="1:9" ht="13" x14ac:dyDescent="0.25">
      <c r="A319" s="41" t="s">
        <v>369</v>
      </c>
      <c r="B319" s="42" t="s">
        <v>58</v>
      </c>
      <c r="C319" s="43">
        <v>2.5750000000000002</v>
      </c>
      <c r="D319" s="42" t="s">
        <v>58</v>
      </c>
      <c r="E319" s="42" t="s">
        <v>58</v>
      </c>
      <c r="F319" s="43">
        <v>2.4863050000000002</v>
      </c>
      <c r="G319" s="42" t="s">
        <v>58</v>
      </c>
      <c r="H319" s="43">
        <v>2.5499999999999998</v>
      </c>
      <c r="I319" s="43">
        <v>2.5499999999999998</v>
      </c>
    </row>
    <row r="320" spans="1:9" ht="13" x14ac:dyDescent="0.25">
      <c r="A320" s="41" t="s">
        <v>370</v>
      </c>
      <c r="B320" s="42" t="s">
        <v>58</v>
      </c>
      <c r="C320" s="43">
        <v>2.5542973742822075</v>
      </c>
      <c r="D320" s="43">
        <v>2.5286217211953446</v>
      </c>
      <c r="E320" s="42" t="s">
        <v>58</v>
      </c>
      <c r="F320" s="43">
        <v>2.6139935316046046</v>
      </c>
      <c r="G320" s="42" t="s">
        <v>58</v>
      </c>
      <c r="H320" s="43">
        <v>2.6</v>
      </c>
      <c r="I320" s="43">
        <v>2.5299999999999998</v>
      </c>
    </row>
    <row r="321" spans="1:9" ht="13" x14ac:dyDescent="0.25">
      <c r="A321" s="41" t="s">
        <v>371</v>
      </c>
      <c r="B321" s="42" t="s">
        <v>58</v>
      </c>
      <c r="C321" s="43">
        <v>2.5000000399996001</v>
      </c>
      <c r="D321" s="42" t="s">
        <v>58</v>
      </c>
      <c r="E321" s="42" t="s">
        <v>58</v>
      </c>
      <c r="F321" s="43">
        <v>2.5178495848945031</v>
      </c>
      <c r="G321" s="42" t="s">
        <v>58</v>
      </c>
      <c r="H321" s="43">
        <v>2.7250000000000001</v>
      </c>
      <c r="I321" s="43">
        <v>2.52</v>
      </c>
    </row>
    <row r="322" spans="1:9" ht="13" x14ac:dyDescent="0.25">
      <c r="A322" s="41" t="s">
        <v>372</v>
      </c>
      <c r="B322" s="42" t="s">
        <v>58</v>
      </c>
      <c r="C322" s="43">
        <v>2.522359077674186</v>
      </c>
      <c r="D322" s="42" t="s">
        <v>58</v>
      </c>
      <c r="E322" s="42" t="s">
        <v>58</v>
      </c>
      <c r="F322" s="43">
        <v>2.4854977514057617</v>
      </c>
      <c r="G322" s="42" t="s">
        <v>58</v>
      </c>
      <c r="H322" s="43">
        <v>2.85</v>
      </c>
      <c r="I322" s="43">
        <v>2.4900000000000002</v>
      </c>
    </row>
    <row r="323" spans="1:9" ht="13" x14ac:dyDescent="0.25">
      <c r="A323" s="41" t="s">
        <v>373</v>
      </c>
      <c r="B323" s="42" t="s">
        <v>58</v>
      </c>
      <c r="C323" s="43">
        <v>2.5121188254215192</v>
      </c>
      <c r="D323" s="42" t="s">
        <v>58</v>
      </c>
      <c r="E323" s="42" t="s">
        <v>58</v>
      </c>
      <c r="F323" s="43">
        <v>2.5012343377218489</v>
      </c>
      <c r="G323" s="42" t="s">
        <v>58</v>
      </c>
      <c r="H323" s="43">
        <v>2.5958874420118825</v>
      </c>
      <c r="I323" s="43">
        <v>2.5099999999999998</v>
      </c>
    </row>
    <row r="324" spans="1:9" ht="13" x14ac:dyDescent="0.25">
      <c r="A324" s="41" t="s">
        <v>374</v>
      </c>
      <c r="B324" s="42" t="s">
        <v>58</v>
      </c>
      <c r="C324" s="43">
        <v>2.4649991200087999</v>
      </c>
      <c r="D324" s="42" t="s">
        <v>58</v>
      </c>
      <c r="E324" s="42" t="s">
        <v>58</v>
      </c>
      <c r="F324" s="43">
        <v>2.4156244841815679</v>
      </c>
      <c r="G324" s="42" t="s">
        <v>58</v>
      </c>
      <c r="H324" s="43">
        <v>2.6202209307484141</v>
      </c>
      <c r="I324" s="43">
        <v>2.58</v>
      </c>
    </row>
    <row r="325" spans="1:9" ht="13" x14ac:dyDescent="0.25">
      <c r="A325" s="41" t="s">
        <v>375</v>
      </c>
      <c r="B325" s="42" t="s">
        <v>58</v>
      </c>
      <c r="C325" s="43">
        <v>2.6221726154277962</v>
      </c>
      <c r="D325" s="43">
        <v>2.3843448275862067</v>
      </c>
      <c r="E325" s="42" t="s">
        <v>58</v>
      </c>
      <c r="F325" s="43">
        <v>2.4074242218216555</v>
      </c>
      <c r="G325" s="42" t="s">
        <v>58</v>
      </c>
      <c r="H325" s="43">
        <v>2.6354551567722426</v>
      </c>
      <c r="I325" s="43">
        <v>2.4700000000000002</v>
      </c>
    </row>
    <row r="326" spans="1:9" ht="13" x14ac:dyDescent="0.25">
      <c r="A326" s="41" t="s">
        <v>376</v>
      </c>
      <c r="B326" s="42" t="s">
        <v>58</v>
      </c>
      <c r="C326" s="43">
        <v>2.3166458222144821</v>
      </c>
      <c r="D326" s="43">
        <v>2.5633078553801818</v>
      </c>
      <c r="E326" s="42" t="s">
        <v>58</v>
      </c>
      <c r="F326" s="43">
        <v>2.3469075306425</v>
      </c>
      <c r="G326" s="42" t="s">
        <v>58</v>
      </c>
      <c r="H326" s="43">
        <v>2.7390743635551584</v>
      </c>
      <c r="I326" s="43">
        <v>2.44</v>
      </c>
    </row>
    <row r="327" spans="1:9" ht="13" x14ac:dyDescent="0.25">
      <c r="A327" s="41" t="s">
        <v>377</v>
      </c>
      <c r="B327" s="43">
        <v>2.4</v>
      </c>
      <c r="C327" s="43">
        <v>2.6680079993846624</v>
      </c>
      <c r="D327" s="43">
        <v>2.3453029344801419</v>
      </c>
      <c r="E327" s="42" t="s">
        <v>58</v>
      </c>
      <c r="F327" s="43">
        <v>2.5517104966668769</v>
      </c>
      <c r="G327" s="42" t="s">
        <v>58</v>
      </c>
      <c r="H327" s="43">
        <v>2.6119301239603487</v>
      </c>
      <c r="I327" s="43">
        <v>2.57</v>
      </c>
    </row>
    <row r="328" spans="1:9" ht="13" x14ac:dyDescent="0.25">
      <c r="A328" s="41" t="s">
        <v>378</v>
      </c>
      <c r="B328" s="43">
        <v>2.5539999999999998</v>
      </c>
      <c r="C328" s="43">
        <v>2.6999257410986433</v>
      </c>
      <c r="D328" s="43">
        <v>2.5085429948423101</v>
      </c>
      <c r="E328" s="42" t="s">
        <v>58</v>
      </c>
      <c r="F328" s="43">
        <v>2.5506935498771903</v>
      </c>
      <c r="G328" s="42" t="s">
        <v>58</v>
      </c>
      <c r="H328" s="43">
        <v>2.7625080800771826</v>
      </c>
      <c r="I328" s="43">
        <v>2.65</v>
      </c>
    </row>
    <row r="329" spans="1:9" ht="13" x14ac:dyDescent="0.25">
      <c r="A329" s="41" t="s">
        <v>379</v>
      </c>
      <c r="B329" s="43">
        <v>2.6620456504389463</v>
      </c>
      <c r="C329" s="43">
        <v>2.6762518148713101</v>
      </c>
      <c r="D329" s="43">
        <v>2.6134805194805195</v>
      </c>
      <c r="E329" s="42" t="s">
        <v>58</v>
      </c>
      <c r="F329" s="43">
        <v>2.6462304911143963</v>
      </c>
      <c r="G329" s="42" t="s">
        <v>58</v>
      </c>
      <c r="H329" s="43">
        <v>2.7801121509513389</v>
      </c>
      <c r="I329" s="43">
        <v>2.72</v>
      </c>
    </row>
    <row r="330" spans="1:9" ht="13" x14ac:dyDescent="0.25">
      <c r="A330" s="41" t="s">
        <v>380</v>
      </c>
      <c r="B330" s="42" t="s">
        <v>58</v>
      </c>
      <c r="C330" s="43">
        <v>2.7955732220342031</v>
      </c>
      <c r="D330" s="43">
        <v>2.6888000000000001</v>
      </c>
      <c r="E330" s="42" t="s">
        <v>58</v>
      </c>
      <c r="F330" s="43">
        <v>2.9362599741059858</v>
      </c>
      <c r="G330" s="42" t="s">
        <v>58</v>
      </c>
      <c r="H330" s="43">
        <v>2.8537746341463412</v>
      </c>
      <c r="I330" s="43">
        <v>2.91</v>
      </c>
    </row>
    <row r="331" spans="1:9" ht="13" x14ac:dyDescent="0.25">
      <c r="A331" s="41" t="s">
        <v>381</v>
      </c>
      <c r="B331" s="43">
        <v>2.7323244693352917</v>
      </c>
      <c r="C331" s="43">
        <v>2.9999991700041502</v>
      </c>
      <c r="D331" s="43">
        <v>2.7949999999999999</v>
      </c>
      <c r="E331" s="42" t="s">
        <v>58</v>
      </c>
      <c r="F331" s="43">
        <v>2.8674155650694049</v>
      </c>
      <c r="G331" s="42" t="s">
        <v>58</v>
      </c>
      <c r="H331" s="43">
        <v>2.9194580037706066</v>
      </c>
      <c r="I331" s="43">
        <v>2.9</v>
      </c>
    </row>
    <row r="332" spans="1:9" ht="13" x14ac:dyDescent="0.25">
      <c r="A332" s="41" t="s">
        <v>382</v>
      </c>
      <c r="B332" s="43">
        <v>2.94495</v>
      </c>
      <c r="C332" s="43">
        <v>3.0065142743569231</v>
      </c>
      <c r="D332" s="43">
        <v>2.9779628789541959</v>
      </c>
      <c r="E332" s="42" t="s">
        <v>58</v>
      </c>
      <c r="F332" s="43">
        <v>2.994412469273342</v>
      </c>
      <c r="G332" s="42" t="s">
        <v>58</v>
      </c>
      <c r="H332" s="43">
        <v>3.0134127255092946</v>
      </c>
      <c r="I332" s="43">
        <v>3</v>
      </c>
    </row>
    <row r="333" spans="1:9" ht="13" x14ac:dyDescent="0.25">
      <c r="A333" s="41" t="s">
        <v>383</v>
      </c>
      <c r="B333" s="42" t="s">
        <v>58</v>
      </c>
      <c r="C333" s="43">
        <v>3.0583019787342582</v>
      </c>
      <c r="D333" s="43">
        <v>3.05</v>
      </c>
      <c r="E333" s="42" t="s">
        <v>58</v>
      </c>
      <c r="F333" s="43">
        <v>2.9570052454876841</v>
      </c>
      <c r="G333" s="42" t="s">
        <v>58</v>
      </c>
      <c r="H333" s="43">
        <v>3.0775306446139807</v>
      </c>
      <c r="I333" s="43">
        <v>3.04</v>
      </c>
    </row>
    <row r="334" spans="1:9" ht="13" x14ac:dyDescent="0.25">
      <c r="A334" s="41" t="s">
        <v>384</v>
      </c>
      <c r="B334" s="42" t="s">
        <v>58</v>
      </c>
      <c r="C334" s="43">
        <v>3.0191001411102505</v>
      </c>
      <c r="D334" s="43">
        <v>3.0280769230769229</v>
      </c>
      <c r="E334" s="42" t="s">
        <v>58</v>
      </c>
      <c r="F334" s="43">
        <v>2.8969042331941064</v>
      </c>
      <c r="G334" s="42" t="s">
        <v>58</v>
      </c>
      <c r="H334" s="43">
        <v>3.0960710816172945</v>
      </c>
      <c r="I334" s="43">
        <v>3.05</v>
      </c>
    </row>
    <row r="335" spans="1:9" ht="13" x14ac:dyDescent="0.25">
      <c r="A335" s="41" t="s">
        <v>385</v>
      </c>
      <c r="B335" s="42" t="s">
        <v>58</v>
      </c>
      <c r="C335" s="43">
        <v>2.9962357537749464</v>
      </c>
      <c r="D335" s="43">
        <v>2.7</v>
      </c>
      <c r="E335" s="42" t="s">
        <v>58</v>
      </c>
      <c r="F335" s="43">
        <v>2.9784103415309913</v>
      </c>
      <c r="G335" s="42" t="s">
        <v>58</v>
      </c>
      <c r="H335" s="43">
        <v>2.9620688368235539</v>
      </c>
      <c r="I335" s="43">
        <v>2.97</v>
      </c>
    </row>
    <row r="336" spans="1:9" ht="13" x14ac:dyDescent="0.25">
      <c r="A336" s="41" t="s">
        <v>386</v>
      </c>
      <c r="B336" s="42" t="s">
        <v>58</v>
      </c>
      <c r="C336" s="43">
        <v>3.0484292941115942</v>
      </c>
      <c r="D336" s="42" t="s">
        <v>58</v>
      </c>
      <c r="E336" s="42" t="s">
        <v>58</v>
      </c>
      <c r="F336" s="43">
        <v>2.9863633550873634</v>
      </c>
      <c r="G336" s="42" t="s">
        <v>58</v>
      </c>
      <c r="H336" s="43">
        <v>3.083471656446334</v>
      </c>
      <c r="I336" s="43">
        <v>3.05</v>
      </c>
    </row>
    <row r="337" spans="1:9" ht="13" x14ac:dyDescent="0.25">
      <c r="A337" s="41" t="s">
        <v>387</v>
      </c>
      <c r="B337" s="42" t="s">
        <v>58</v>
      </c>
      <c r="C337" s="43">
        <v>2.9930000559991043</v>
      </c>
      <c r="D337" s="43">
        <v>2.8437839204934887</v>
      </c>
      <c r="E337" s="42" t="s">
        <v>58</v>
      </c>
      <c r="F337" s="43">
        <v>3.0084963747627449</v>
      </c>
      <c r="G337" s="42" t="s">
        <v>58</v>
      </c>
      <c r="H337" s="43">
        <v>3.1035080000000002</v>
      </c>
      <c r="I337" s="43">
        <v>3</v>
      </c>
    </row>
    <row r="338" spans="1:9" ht="13" x14ac:dyDescent="0.25">
      <c r="A338" s="41" t="s">
        <v>388</v>
      </c>
      <c r="B338" s="42" t="s">
        <v>58</v>
      </c>
      <c r="C338" s="43">
        <v>3.0014137771393754</v>
      </c>
      <c r="D338" s="42" t="s">
        <v>58</v>
      </c>
      <c r="E338" s="42" t="s">
        <v>58</v>
      </c>
      <c r="F338" s="43">
        <v>3.0012081190961464</v>
      </c>
      <c r="G338" s="42" t="s">
        <v>58</v>
      </c>
      <c r="H338" s="43">
        <v>3.0504516081330868</v>
      </c>
      <c r="I338" s="43">
        <v>3.01</v>
      </c>
    </row>
    <row r="339" spans="1:9" ht="13" x14ac:dyDescent="0.25">
      <c r="A339" s="41" t="s">
        <v>389</v>
      </c>
      <c r="B339" s="43">
        <v>2.94496</v>
      </c>
      <c r="C339" s="43">
        <v>3.0663671175099494</v>
      </c>
      <c r="D339" s="43">
        <v>3.05</v>
      </c>
      <c r="E339" s="42" t="s">
        <v>58</v>
      </c>
      <c r="F339" s="43">
        <v>3.0160277643486868</v>
      </c>
      <c r="G339" s="42" t="s">
        <v>58</v>
      </c>
      <c r="H339" s="43">
        <v>2.9972919743170401</v>
      </c>
      <c r="I339" s="43">
        <v>3.03</v>
      </c>
    </row>
    <row r="340" spans="1:9" ht="13" x14ac:dyDescent="0.25">
      <c r="A340" s="41" t="s">
        <v>390</v>
      </c>
      <c r="B340" s="43">
        <v>2.9766666666666666</v>
      </c>
      <c r="C340" s="43">
        <v>3.1225794020339781</v>
      </c>
      <c r="D340" s="42" t="s">
        <v>58</v>
      </c>
      <c r="E340" s="42" t="s">
        <v>58</v>
      </c>
      <c r="F340" s="43">
        <v>3.0172897634260174</v>
      </c>
      <c r="G340" s="42" t="s">
        <v>58</v>
      </c>
      <c r="H340" s="43">
        <v>3.12517405684715</v>
      </c>
      <c r="I340" s="43">
        <v>3.1</v>
      </c>
    </row>
    <row r="341" spans="1:9" ht="13" x14ac:dyDescent="0.25">
      <c r="A341" s="41" t="s">
        <v>391</v>
      </c>
      <c r="B341" s="43">
        <v>3</v>
      </c>
      <c r="C341" s="43">
        <v>2.8583636134241739</v>
      </c>
      <c r="D341" s="43">
        <v>2.94</v>
      </c>
      <c r="E341" s="42" t="s">
        <v>58</v>
      </c>
      <c r="F341" s="43">
        <v>2.9927690370689022</v>
      </c>
      <c r="G341" s="42" t="s">
        <v>58</v>
      </c>
      <c r="H341" s="43">
        <v>3.0619028140207352</v>
      </c>
      <c r="I341" s="43">
        <v>3</v>
      </c>
    </row>
    <row r="342" spans="1:9" ht="13" x14ac:dyDescent="0.25">
      <c r="A342" s="41" t="s">
        <v>392</v>
      </c>
      <c r="B342" s="42" t="s">
        <v>58</v>
      </c>
      <c r="C342" s="43">
        <v>2.9659755456218777</v>
      </c>
      <c r="D342" s="43">
        <v>2.7811732900783999</v>
      </c>
      <c r="E342" s="42" t="s">
        <v>58</v>
      </c>
      <c r="F342" s="43">
        <v>2.9781677767301198</v>
      </c>
      <c r="G342" s="42" t="s">
        <v>58</v>
      </c>
      <c r="H342" s="42" t="s">
        <v>58</v>
      </c>
      <c r="I342" s="43">
        <v>2.9</v>
      </c>
    </row>
    <row r="343" spans="1:9" ht="13" x14ac:dyDescent="0.25">
      <c r="A343" s="41" t="s">
        <v>393</v>
      </c>
      <c r="B343" s="42" t="s">
        <v>58</v>
      </c>
      <c r="C343" s="43">
        <v>2.8868414923017531</v>
      </c>
      <c r="D343" s="43">
        <v>3.0447978354483443</v>
      </c>
      <c r="E343" s="42" t="s">
        <v>58</v>
      </c>
      <c r="F343" s="43">
        <v>3.0851866246704263</v>
      </c>
      <c r="G343" s="42" t="s">
        <v>58</v>
      </c>
      <c r="H343" s="43">
        <v>3.0229196438868704</v>
      </c>
      <c r="I343" s="43">
        <v>3.02</v>
      </c>
    </row>
    <row r="344" spans="1:9" ht="13" x14ac:dyDescent="0.25">
      <c r="A344" s="41" t="s">
        <v>394</v>
      </c>
      <c r="B344" s="42" t="s">
        <v>58</v>
      </c>
      <c r="C344" s="43">
        <v>2.8839999555575306</v>
      </c>
      <c r="D344" s="42" t="s">
        <v>58</v>
      </c>
      <c r="E344" s="42" t="s">
        <v>58</v>
      </c>
      <c r="F344" s="43">
        <v>2.8322687920952836</v>
      </c>
      <c r="G344" s="42" t="s">
        <v>58</v>
      </c>
      <c r="H344" s="43">
        <v>2.9483386774065301</v>
      </c>
      <c r="I344" s="43">
        <v>2.88</v>
      </c>
    </row>
    <row r="345" spans="1:9" ht="13" x14ac:dyDescent="0.25">
      <c r="A345" s="41" t="s">
        <v>395</v>
      </c>
      <c r="B345" s="42" t="s">
        <v>58</v>
      </c>
      <c r="C345" s="43">
        <v>2.8615852950193701</v>
      </c>
      <c r="D345" s="43">
        <v>2.8564927768860353</v>
      </c>
      <c r="E345" s="42" t="s">
        <v>58</v>
      </c>
      <c r="F345" s="43">
        <v>3.0182594912995011</v>
      </c>
      <c r="G345" s="42" t="s">
        <v>58</v>
      </c>
      <c r="H345" s="43">
        <v>3.0070011662709231</v>
      </c>
      <c r="I345" s="43">
        <v>2.91</v>
      </c>
    </row>
    <row r="346" spans="1:9" ht="13" x14ac:dyDescent="0.25">
      <c r="A346" s="41" t="s">
        <v>396</v>
      </c>
      <c r="B346" s="42" t="s">
        <v>58</v>
      </c>
      <c r="C346" s="43">
        <v>3.0308964200920143</v>
      </c>
      <c r="D346" s="43">
        <v>2.624178865049128</v>
      </c>
      <c r="E346" s="42" t="s">
        <v>58</v>
      </c>
      <c r="F346" s="43">
        <v>3.0094971214998969</v>
      </c>
      <c r="G346" s="42" t="s">
        <v>58</v>
      </c>
      <c r="H346" s="43">
        <v>3.0873011238834382</v>
      </c>
      <c r="I346" s="43">
        <v>3</v>
      </c>
    </row>
    <row r="347" spans="1:9" ht="13" x14ac:dyDescent="0.25">
      <c r="A347" s="41" t="s">
        <v>397</v>
      </c>
      <c r="B347" s="42" t="s">
        <v>58</v>
      </c>
      <c r="C347" s="43">
        <v>2.8859673227914655</v>
      </c>
      <c r="D347" s="43">
        <v>2.6440000000000001</v>
      </c>
      <c r="E347" s="42" t="s">
        <v>58</v>
      </c>
      <c r="F347" s="43">
        <v>2.7138461538461538</v>
      </c>
      <c r="G347" s="42" t="s">
        <v>58</v>
      </c>
      <c r="H347" s="43">
        <v>3.008959443457667</v>
      </c>
      <c r="I347" s="43">
        <v>2.8</v>
      </c>
    </row>
    <row r="348" spans="1:9" ht="13" x14ac:dyDescent="0.25">
      <c r="A348" s="41" t="s">
        <v>398</v>
      </c>
      <c r="B348" s="43">
        <v>2.6539285714285716</v>
      </c>
      <c r="C348" s="43">
        <v>2.6846655955626959</v>
      </c>
      <c r="D348" s="43">
        <v>2.94</v>
      </c>
      <c r="E348" s="42" t="s">
        <v>58</v>
      </c>
      <c r="F348" s="43">
        <v>2.794702945873023</v>
      </c>
      <c r="G348" s="42" t="s">
        <v>58</v>
      </c>
      <c r="H348" s="43">
        <v>3.0209912114594362</v>
      </c>
      <c r="I348" s="43">
        <v>2.87</v>
      </c>
    </row>
    <row r="349" spans="1:9" ht="13" x14ac:dyDescent="0.25">
      <c r="A349" s="41" t="s">
        <v>399</v>
      </c>
      <c r="B349" s="42" t="s">
        <v>58</v>
      </c>
      <c r="C349" s="43">
        <v>2.7181175732217571</v>
      </c>
      <c r="D349" s="43">
        <v>2.7046000000000001</v>
      </c>
      <c r="E349" s="42" t="s">
        <v>58</v>
      </c>
      <c r="F349" s="43">
        <v>2.7639569230769232</v>
      </c>
      <c r="G349" s="42" t="s">
        <v>58</v>
      </c>
      <c r="H349" s="43">
        <v>2.7166000000000001</v>
      </c>
      <c r="I349" s="43">
        <v>2.74</v>
      </c>
    </row>
    <row r="350" spans="1:9" ht="13" x14ac:dyDescent="0.25">
      <c r="A350" s="41" t="s">
        <v>400</v>
      </c>
      <c r="B350" s="42" t="s">
        <v>58</v>
      </c>
      <c r="C350" s="43">
        <v>2.7350808009836647</v>
      </c>
      <c r="D350" s="43">
        <v>2.5</v>
      </c>
      <c r="E350" s="42" t="s">
        <v>58</v>
      </c>
      <c r="F350" s="42" t="s">
        <v>58</v>
      </c>
      <c r="G350" s="42" t="s">
        <v>58</v>
      </c>
      <c r="H350" s="43">
        <v>2.6616829694323143</v>
      </c>
      <c r="I350" s="43">
        <v>2.69</v>
      </c>
    </row>
    <row r="351" spans="1:9" ht="13" x14ac:dyDescent="0.25">
      <c r="A351" s="41" t="s">
        <v>401</v>
      </c>
      <c r="B351" s="42" t="s">
        <v>58</v>
      </c>
      <c r="C351" s="43">
        <v>2.6018124999999999</v>
      </c>
      <c r="D351" s="43">
        <v>2.5311836734693878</v>
      </c>
      <c r="E351" s="42" t="s">
        <v>58</v>
      </c>
      <c r="F351" s="42" t="s">
        <v>58</v>
      </c>
      <c r="G351" s="42" t="s">
        <v>58</v>
      </c>
      <c r="H351" s="43">
        <v>2.8400777202072538</v>
      </c>
      <c r="I351" s="43">
        <v>2.68</v>
      </c>
    </row>
    <row r="352" spans="1:9" ht="13" x14ac:dyDescent="0.25">
      <c r="A352" s="41" t="s">
        <v>402</v>
      </c>
      <c r="B352" s="43">
        <v>2.918181818181818</v>
      </c>
      <c r="C352" s="43">
        <v>2.6598255463600768</v>
      </c>
      <c r="D352" s="42" t="s">
        <v>58</v>
      </c>
      <c r="E352" s="42" t="s">
        <v>58</v>
      </c>
      <c r="F352" s="43">
        <v>2.6873747628399296</v>
      </c>
      <c r="G352" s="42" t="s">
        <v>58</v>
      </c>
      <c r="H352" s="43">
        <v>2.5539999999999998</v>
      </c>
      <c r="I352" s="43">
        <v>2.68</v>
      </c>
    </row>
    <row r="353" spans="1:9" ht="13" x14ac:dyDescent="0.25">
      <c r="A353" s="41" t="s">
        <v>403</v>
      </c>
      <c r="B353" s="42" t="s">
        <v>58</v>
      </c>
      <c r="C353" s="43">
        <v>2.7171747241905102</v>
      </c>
      <c r="D353" s="43">
        <v>2.8101516365142936</v>
      </c>
      <c r="E353" s="42" t="s">
        <v>58</v>
      </c>
      <c r="F353" s="43">
        <v>2.6696923076923076</v>
      </c>
      <c r="G353" s="42" t="s">
        <v>58</v>
      </c>
      <c r="H353" s="42" t="s">
        <v>58</v>
      </c>
      <c r="I353" s="43">
        <v>2.74</v>
      </c>
    </row>
    <row r="354" spans="1:9" ht="13" x14ac:dyDescent="0.25">
      <c r="A354" s="41" t="s">
        <v>404</v>
      </c>
      <c r="B354" s="42" t="s">
        <v>58</v>
      </c>
      <c r="C354" s="43">
        <v>2.6332187263078088</v>
      </c>
      <c r="D354" s="43">
        <v>2.6440000000000001</v>
      </c>
      <c r="E354" s="42" t="s">
        <v>58</v>
      </c>
      <c r="F354" s="43">
        <v>2.6735443478260867</v>
      </c>
      <c r="G354" s="42" t="s">
        <v>58</v>
      </c>
      <c r="H354" s="43">
        <v>2.8449816901408451</v>
      </c>
      <c r="I354" s="43">
        <v>2.71</v>
      </c>
    </row>
    <row r="355" spans="1:9" ht="13" x14ac:dyDescent="0.25">
      <c r="A355" s="41" t="s">
        <v>405</v>
      </c>
      <c r="B355" s="42" t="s">
        <v>58</v>
      </c>
      <c r="C355" s="43">
        <v>2.7228634957957421</v>
      </c>
      <c r="D355" s="43">
        <v>2.6495688127584169</v>
      </c>
      <c r="E355" s="42" t="s">
        <v>58</v>
      </c>
      <c r="F355" s="43">
        <v>2.7787132435465769</v>
      </c>
      <c r="G355" s="42" t="s">
        <v>58</v>
      </c>
      <c r="H355" s="43">
        <v>2.7966733677962856</v>
      </c>
      <c r="I355" s="43">
        <v>2.75</v>
      </c>
    </row>
    <row r="356" spans="1:9" ht="13" x14ac:dyDescent="0.25">
      <c r="A356" s="41" t="s">
        <v>406</v>
      </c>
      <c r="B356" s="42" t="s">
        <v>58</v>
      </c>
      <c r="C356" s="43">
        <v>2.8733208955223879</v>
      </c>
      <c r="D356" s="43">
        <v>2.5963055730190927</v>
      </c>
      <c r="E356" s="42" t="s">
        <v>58</v>
      </c>
      <c r="F356" s="43">
        <v>2.68</v>
      </c>
      <c r="G356" s="42" t="s">
        <v>58</v>
      </c>
      <c r="H356" s="43">
        <v>2.8350504673430432</v>
      </c>
      <c r="I356" s="43">
        <v>2.76</v>
      </c>
    </row>
    <row r="357" spans="1:9" ht="13" x14ac:dyDescent="0.25">
      <c r="A357" s="41" t="s">
        <v>407</v>
      </c>
      <c r="B357" s="42" t="s">
        <v>58</v>
      </c>
      <c r="C357" s="43">
        <v>2.670595166163142</v>
      </c>
      <c r="D357" s="43">
        <v>2.6444000000000001</v>
      </c>
      <c r="E357" s="42" t="s">
        <v>58</v>
      </c>
      <c r="F357" s="43">
        <v>2.6036616761109452</v>
      </c>
      <c r="G357" s="42" t="s">
        <v>58</v>
      </c>
      <c r="H357" s="43">
        <v>2.834158775006884</v>
      </c>
      <c r="I357" s="43">
        <v>2.74</v>
      </c>
    </row>
    <row r="358" spans="1:9" ht="13" x14ac:dyDescent="0.25">
      <c r="A358" s="41" t="s">
        <v>408</v>
      </c>
      <c r="B358" s="42" t="s">
        <v>58</v>
      </c>
      <c r="C358" s="43">
        <v>2.5242</v>
      </c>
      <c r="D358" s="43">
        <v>2.6440000000000001</v>
      </c>
      <c r="E358" s="42" t="s">
        <v>58</v>
      </c>
      <c r="F358" s="43">
        <v>2.52</v>
      </c>
      <c r="G358" s="42" t="s">
        <v>58</v>
      </c>
      <c r="H358" s="43">
        <v>2.9381062530986615</v>
      </c>
      <c r="I358" s="43">
        <v>2.83</v>
      </c>
    </row>
    <row r="359" spans="1:9" ht="13" x14ac:dyDescent="0.25">
      <c r="A359" s="41" t="s">
        <v>409</v>
      </c>
      <c r="B359" s="42" t="s">
        <v>58</v>
      </c>
      <c r="C359" s="43">
        <v>2.6482748618784528</v>
      </c>
      <c r="D359" s="43">
        <v>2.5992090418083613</v>
      </c>
      <c r="E359" s="42" t="s">
        <v>58</v>
      </c>
      <c r="F359" s="43">
        <v>2.5856672443674178</v>
      </c>
      <c r="G359" s="42" t="s">
        <v>58</v>
      </c>
      <c r="H359" s="43">
        <v>2.8432109421505491</v>
      </c>
      <c r="I359" s="43">
        <v>2.67</v>
      </c>
    </row>
    <row r="360" spans="1:9" ht="13" x14ac:dyDescent="0.25">
      <c r="A360" s="41" t="s">
        <v>410</v>
      </c>
      <c r="B360" s="42" t="s">
        <v>58</v>
      </c>
      <c r="C360" s="43">
        <v>2.6674613892122623</v>
      </c>
      <c r="D360" s="43">
        <v>2.5559379844961239</v>
      </c>
      <c r="E360" s="42" t="s">
        <v>58</v>
      </c>
      <c r="F360" s="43">
        <v>2.4925443786982249</v>
      </c>
      <c r="G360" s="42" t="s">
        <v>58</v>
      </c>
      <c r="H360" s="43">
        <v>2.7244602887697567</v>
      </c>
      <c r="I360" s="43">
        <v>2.65</v>
      </c>
    </row>
    <row r="361" spans="1:9" ht="13" x14ac:dyDescent="0.25">
      <c r="A361" s="41" t="s">
        <v>411</v>
      </c>
      <c r="B361" s="42" t="s">
        <v>58</v>
      </c>
      <c r="C361" s="43">
        <v>2.5897203444437937</v>
      </c>
      <c r="D361" s="43">
        <v>2.5172056710775048</v>
      </c>
      <c r="E361" s="42" t="s">
        <v>58</v>
      </c>
      <c r="F361" s="43">
        <v>2.5755662650602411</v>
      </c>
      <c r="G361" s="42" t="s">
        <v>58</v>
      </c>
      <c r="H361" s="43">
        <v>2.8843966179861646</v>
      </c>
      <c r="I361" s="43">
        <v>2.58</v>
      </c>
    </row>
    <row r="362" spans="1:9" ht="13" x14ac:dyDescent="0.25">
      <c r="A362" s="41" t="s">
        <v>412</v>
      </c>
      <c r="B362" s="42" t="s">
        <v>58</v>
      </c>
      <c r="C362" s="43">
        <v>2.464</v>
      </c>
      <c r="D362" s="43">
        <v>2.5242499999999999</v>
      </c>
      <c r="E362" s="42" t="s">
        <v>58</v>
      </c>
      <c r="F362" s="43">
        <v>2.43649</v>
      </c>
      <c r="G362" s="42" t="s">
        <v>58</v>
      </c>
      <c r="H362" s="43">
        <v>2.7693670773076238</v>
      </c>
      <c r="I362" s="43">
        <v>2.54</v>
      </c>
    </row>
    <row r="363" spans="1:9" ht="13" x14ac:dyDescent="0.25">
      <c r="A363" s="41" t="s">
        <v>413</v>
      </c>
      <c r="B363" s="42" t="s">
        <v>58</v>
      </c>
      <c r="C363" s="43">
        <v>2.5844</v>
      </c>
      <c r="D363" s="43">
        <v>2.4776321270847403</v>
      </c>
      <c r="E363" s="42" t="s">
        <v>58</v>
      </c>
      <c r="F363" s="43">
        <v>2.5447113309352516</v>
      </c>
      <c r="G363" s="42" t="s">
        <v>58</v>
      </c>
      <c r="H363" s="43">
        <v>2.5918688409406574</v>
      </c>
      <c r="I363" s="43">
        <v>2.54</v>
      </c>
    </row>
    <row r="364" spans="1:9" ht="13" x14ac:dyDescent="0.25">
      <c r="A364" s="41" t="s">
        <v>414</v>
      </c>
      <c r="B364" s="42" t="s">
        <v>58</v>
      </c>
      <c r="C364" s="43">
        <v>2.7195999999999998</v>
      </c>
      <c r="D364" s="43">
        <v>2.58349736693593</v>
      </c>
      <c r="E364" s="42" t="s">
        <v>58</v>
      </c>
      <c r="F364" s="43">
        <v>2.5371213604909255</v>
      </c>
      <c r="G364" s="42" t="s">
        <v>58</v>
      </c>
      <c r="H364" s="43">
        <v>2.8863842401102979</v>
      </c>
      <c r="I364" s="43">
        <v>2.65</v>
      </c>
    </row>
    <row r="365" spans="1:9" ht="13" x14ac:dyDescent="0.25">
      <c r="A365" s="41" t="s">
        <v>415</v>
      </c>
      <c r="B365" s="43">
        <v>2.6739999999999999</v>
      </c>
      <c r="C365" s="43">
        <v>2.6143999999999998</v>
      </c>
      <c r="D365" s="43">
        <v>2.5459999999999998</v>
      </c>
      <c r="E365" s="42" t="s">
        <v>58</v>
      </c>
      <c r="F365" s="43">
        <v>2.64</v>
      </c>
      <c r="G365" s="42" t="s">
        <v>58</v>
      </c>
      <c r="H365" s="43">
        <v>2.6415780527528399</v>
      </c>
      <c r="I365" s="43">
        <v>2.6</v>
      </c>
    </row>
    <row r="366" spans="1:9" ht="13" x14ac:dyDescent="0.25">
      <c r="A366" s="41" t="s">
        <v>416</v>
      </c>
      <c r="B366" s="42" t="s">
        <v>58</v>
      </c>
      <c r="C366" s="43">
        <v>2.6572445820433437</v>
      </c>
      <c r="D366" s="43">
        <v>2.5652254901960783</v>
      </c>
      <c r="E366" s="42" t="s">
        <v>58</v>
      </c>
      <c r="F366" s="43">
        <v>2.5202235294117648</v>
      </c>
      <c r="G366" s="42" t="s">
        <v>58</v>
      </c>
      <c r="H366" s="43">
        <v>2.649122326112058</v>
      </c>
      <c r="I366" s="43">
        <v>2.6</v>
      </c>
    </row>
    <row r="367" spans="1:9" ht="13" x14ac:dyDescent="0.25">
      <c r="A367" s="41" t="s">
        <v>417</v>
      </c>
      <c r="B367" s="43">
        <v>2.34395</v>
      </c>
      <c r="C367" s="43">
        <v>2.5294418604651163</v>
      </c>
      <c r="D367" s="43">
        <v>2.5070000000000001</v>
      </c>
      <c r="E367" s="42" t="s">
        <v>58</v>
      </c>
      <c r="F367" s="43">
        <v>2.5242499999999999</v>
      </c>
      <c r="G367" s="42" t="s">
        <v>58</v>
      </c>
      <c r="H367" s="43">
        <v>2.5433771861429135</v>
      </c>
      <c r="I367" s="43">
        <v>2.5299999999999998</v>
      </c>
    </row>
    <row r="368" spans="1:9" ht="13" x14ac:dyDescent="0.25">
      <c r="A368" s="41" t="s">
        <v>418</v>
      </c>
      <c r="B368" s="42" t="s">
        <v>58</v>
      </c>
      <c r="C368" s="43">
        <v>2.4890080536912751</v>
      </c>
      <c r="D368" s="43">
        <v>2.4480542043486628</v>
      </c>
      <c r="E368" s="42" t="s">
        <v>58</v>
      </c>
      <c r="F368" s="43">
        <v>2.4792551319648095</v>
      </c>
      <c r="G368" s="43">
        <v>2.4940000000000002</v>
      </c>
      <c r="H368" s="43">
        <v>2.6406300415510242</v>
      </c>
      <c r="I368" s="43">
        <v>2.56</v>
      </c>
    </row>
    <row r="369" spans="1:9" ht="13" x14ac:dyDescent="0.25">
      <c r="A369" s="41" t="s">
        <v>419</v>
      </c>
      <c r="B369" s="42" t="s">
        <v>58</v>
      </c>
      <c r="C369" s="43">
        <v>2.4007153996101365</v>
      </c>
      <c r="D369" s="42" t="s">
        <v>58</v>
      </c>
      <c r="E369" s="42" t="s">
        <v>58</v>
      </c>
      <c r="F369" s="43">
        <v>2.5759495548961429</v>
      </c>
      <c r="G369" s="42" t="s">
        <v>58</v>
      </c>
      <c r="H369" s="43">
        <v>2.4908115721630821</v>
      </c>
      <c r="I369" s="43">
        <v>2.4700000000000002</v>
      </c>
    </row>
    <row r="370" spans="1:9" ht="13" x14ac:dyDescent="0.25">
      <c r="A370" s="41" t="s">
        <v>420</v>
      </c>
      <c r="B370" s="43">
        <v>2.4641500000000001</v>
      </c>
      <c r="C370" s="43">
        <v>2.3992572497661366</v>
      </c>
      <c r="D370" s="42" t="s">
        <v>58</v>
      </c>
      <c r="E370" s="42" t="s">
        <v>58</v>
      </c>
      <c r="F370" s="43">
        <v>2.3861601826310284</v>
      </c>
      <c r="G370" s="42" t="s">
        <v>58</v>
      </c>
      <c r="H370" s="43">
        <v>2.4977769611759069</v>
      </c>
      <c r="I370" s="43">
        <v>2.4700000000000002</v>
      </c>
    </row>
    <row r="371" spans="1:9" ht="13" x14ac:dyDescent="0.25">
      <c r="A371" s="41" t="s">
        <v>421</v>
      </c>
      <c r="B371" s="43">
        <v>2.2240000000000002</v>
      </c>
      <c r="C371" s="43">
        <v>2.3340060467108414</v>
      </c>
      <c r="D371" s="43">
        <v>2.3159456746383231</v>
      </c>
      <c r="E371" s="42" t="s">
        <v>58</v>
      </c>
      <c r="F371" s="43">
        <v>2.2977837837837836</v>
      </c>
      <c r="G371" s="43">
        <v>2.2990112275449102</v>
      </c>
      <c r="H371" s="43">
        <v>2.5368970037453185</v>
      </c>
      <c r="I371" s="43">
        <v>2.41</v>
      </c>
    </row>
    <row r="372" spans="1:9" ht="13" x14ac:dyDescent="0.25">
      <c r="A372" s="41" t="s">
        <v>422</v>
      </c>
      <c r="B372" s="42" t="s">
        <v>58</v>
      </c>
      <c r="C372" s="43">
        <v>2.4098333333333333</v>
      </c>
      <c r="D372" s="42" t="s">
        <v>58</v>
      </c>
      <c r="E372" s="42" t="s">
        <v>58</v>
      </c>
      <c r="F372" s="43">
        <v>2.361922077922078</v>
      </c>
      <c r="G372" s="43">
        <v>2.2839999999999998</v>
      </c>
      <c r="H372" s="43">
        <v>2.4762433530470558</v>
      </c>
      <c r="I372" s="43">
        <v>2.44</v>
      </c>
    </row>
    <row r="373" spans="1:9" ht="13" x14ac:dyDescent="0.25">
      <c r="A373" s="41" t="s">
        <v>423</v>
      </c>
      <c r="B373" s="42" t="s">
        <v>58</v>
      </c>
      <c r="C373" s="43">
        <v>2.4039999999999999</v>
      </c>
      <c r="D373" s="43">
        <v>2.2309999999999999</v>
      </c>
      <c r="E373" s="42" t="s">
        <v>58</v>
      </c>
      <c r="F373" s="43">
        <v>2.2523636363636363</v>
      </c>
      <c r="G373" s="42" t="s">
        <v>58</v>
      </c>
      <c r="H373" s="43">
        <v>2.5213707333558633</v>
      </c>
      <c r="I373" s="43">
        <v>2.44</v>
      </c>
    </row>
    <row r="374" spans="1:9" ht="13" x14ac:dyDescent="0.25">
      <c r="A374" s="41" t="s">
        <v>424</v>
      </c>
      <c r="B374" s="43">
        <v>2.4940000000000002</v>
      </c>
      <c r="C374" s="43">
        <v>2.2433596059113299</v>
      </c>
      <c r="D374" s="42" t="s">
        <v>58</v>
      </c>
      <c r="E374" s="43">
        <v>2.3879999999999999</v>
      </c>
      <c r="F374" s="43">
        <v>2.3906929133858266</v>
      </c>
      <c r="G374" s="42" t="s">
        <v>58</v>
      </c>
      <c r="H374" s="43">
        <v>2.3991155671570952</v>
      </c>
      <c r="I374" s="43">
        <v>2.35</v>
      </c>
    </row>
    <row r="375" spans="1:9" ht="13" x14ac:dyDescent="0.25">
      <c r="A375" s="41" t="s">
        <v>425</v>
      </c>
      <c r="B375" s="43">
        <v>2.3140000000000001</v>
      </c>
      <c r="C375" s="43">
        <v>2.3259956927494616</v>
      </c>
      <c r="D375" s="43">
        <v>2.464</v>
      </c>
      <c r="E375" s="42" t="s">
        <v>58</v>
      </c>
      <c r="F375" s="43">
        <v>2.2537888198757763</v>
      </c>
      <c r="G375" s="42" t="s">
        <v>58</v>
      </c>
      <c r="H375" s="43">
        <v>2.4258195463361165</v>
      </c>
      <c r="I375" s="43">
        <v>2.37</v>
      </c>
    </row>
    <row r="376" spans="1:9" ht="13" x14ac:dyDescent="0.25">
      <c r="A376" s="41" t="s">
        <v>426</v>
      </c>
      <c r="B376" s="43">
        <v>2.3373417721518988</v>
      </c>
      <c r="C376" s="43">
        <v>2.5087837150127221</v>
      </c>
      <c r="D376" s="43">
        <v>2.3301772151898734</v>
      </c>
      <c r="E376" s="43">
        <v>2.3140000000000001</v>
      </c>
      <c r="F376" s="43">
        <v>2.2800956175298803</v>
      </c>
      <c r="G376" s="42" t="s">
        <v>58</v>
      </c>
      <c r="H376" s="43">
        <v>2.3418615329011483</v>
      </c>
      <c r="I376" s="43">
        <v>2.37</v>
      </c>
    </row>
    <row r="377" spans="1:9" ht="13" x14ac:dyDescent="0.25">
      <c r="A377" s="41" t="s">
        <v>427</v>
      </c>
      <c r="B377" s="43">
        <v>2.2948770053475935</v>
      </c>
      <c r="C377" s="43">
        <v>2.2865271705675108</v>
      </c>
      <c r="D377" s="43">
        <v>2.34</v>
      </c>
      <c r="E377" s="42" t="s">
        <v>58</v>
      </c>
      <c r="F377" s="43">
        <v>2.2064075292878766</v>
      </c>
      <c r="G377" s="42" t="s">
        <v>58</v>
      </c>
      <c r="H377" s="43">
        <v>2.3297967907764074</v>
      </c>
      <c r="I377" s="43">
        <v>2.2999999999999998</v>
      </c>
    </row>
    <row r="378" spans="1:9" ht="13" x14ac:dyDescent="0.25">
      <c r="A378" s="41" t="s">
        <v>428</v>
      </c>
      <c r="B378" s="43">
        <v>2.0865</v>
      </c>
      <c r="C378" s="43">
        <v>2.3155415464985754</v>
      </c>
      <c r="D378" s="42" t="s">
        <v>58</v>
      </c>
      <c r="E378" s="42" t="s">
        <v>58</v>
      </c>
      <c r="F378" s="43">
        <v>2.1427189844200809</v>
      </c>
      <c r="G378" s="42" t="s">
        <v>58</v>
      </c>
      <c r="H378" s="43">
        <v>2.3906716278136395</v>
      </c>
      <c r="I378" s="43">
        <v>2.2999999999999998</v>
      </c>
    </row>
    <row r="379" spans="1:9" ht="13" x14ac:dyDescent="0.25">
      <c r="A379" s="41" t="s">
        <v>429</v>
      </c>
      <c r="B379" s="43">
        <v>2.2429999999999999</v>
      </c>
      <c r="C379" s="43">
        <v>2.1611984627561052</v>
      </c>
      <c r="D379" s="43">
        <v>2.1273863636363637</v>
      </c>
      <c r="E379" s="43">
        <v>2.1040000000000001</v>
      </c>
      <c r="F379" s="43">
        <v>2.054909347142992</v>
      </c>
      <c r="G379" s="42" t="s">
        <v>58</v>
      </c>
      <c r="H379" s="43">
        <v>2.3780300593264467</v>
      </c>
      <c r="I379" s="43">
        <v>2.2200000000000002</v>
      </c>
    </row>
    <row r="380" spans="1:9" ht="13" x14ac:dyDescent="0.25">
      <c r="A380" s="41" t="s">
        <v>430</v>
      </c>
      <c r="B380" s="43">
        <v>2.2658157999999999</v>
      </c>
      <c r="C380" s="43">
        <v>2.0398404535383814</v>
      </c>
      <c r="D380" s="43">
        <v>2.0254099999999999</v>
      </c>
      <c r="E380" s="42" t="s">
        <v>58</v>
      </c>
      <c r="F380" s="43">
        <v>2.050797312754749</v>
      </c>
      <c r="G380" s="42" t="s">
        <v>58</v>
      </c>
      <c r="H380" s="43">
        <v>2.4247860537173138</v>
      </c>
      <c r="I380" s="43">
        <v>2.2999999999999998</v>
      </c>
    </row>
    <row r="381" spans="1:9" ht="13" x14ac:dyDescent="0.25">
      <c r="A381" s="41" t="s">
        <v>431</v>
      </c>
      <c r="B381" s="42" t="s">
        <v>58</v>
      </c>
      <c r="C381" s="43">
        <v>2.0144371859296482</v>
      </c>
      <c r="D381" s="43">
        <v>2.0129999999999999</v>
      </c>
      <c r="E381" s="42" t="s">
        <v>58</v>
      </c>
      <c r="F381" s="43">
        <v>2.0286666666666666</v>
      </c>
      <c r="G381" s="42" t="s">
        <v>58</v>
      </c>
      <c r="H381" s="43">
        <v>2.2628418644067798</v>
      </c>
      <c r="I381" s="43">
        <v>2.0699999999999998</v>
      </c>
    </row>
    <row r="382" spans="1:9" ht="13" x14ac:dyDescent="0.25">
      <c r="A382" s="41" t="s">
        <v>432</v>
      </c>
      <c r="B382" s="43">
        <v>1.893</v>
      </c>
      <c r="C382" s="43">
        <v>1.9690848450794667</v>
      </c>
      <c r="D382" s="43">
        <v>1.9950000000000001</v>
      </c>
      <c r="E382" s="42" t="s">
        <v>58</v>
      </c>
      <c r="F382" s="43">
        <v>2.0451455088917911</v>
      </c>
      <c r="G382" s="42" t="s">
        <v>58</v>
      </c>
      <c r="H382" s="43">
        <v>2.1116989062835088</v>
      </c>
      <c r="I382" s="43">
        <v>2.02</v>
      </c>
    </row>
    <row r="383" spans="1:9" ht="13" x14ac:dyDescent="0.25">
      <c r="A383" s="41" t="s">
        <v>433</v>
      </c>
      <c r="B383" s="42" t="s">
        <v>58</v>
      </c>
      <c r="C383" s="43">
        <v>2.0282130577907824</v>
      </c>
      <c r="D383" s="43">
        <v>2.0795454545454546</v>
      </c>
      <c r="E383" s="42" t="s">
        <v>58</v>
      </c>
      <c r="F383" s="43">
        <v>1.9848059890278493</v>
      </c>
      <c r="G383" s="42" t="s">
        <v>58</v>
      </c>
      <c r="H383" s="43">
        <v>2.3689950356917784</v>
      </c>
      <c r="I383" s="43">
        <v>2.13</v>
      </c>
    </row>
    <row r="384" spans="1:9" ht="13" x14ac:dyDescent="0.25">
      <c r="A384" s="41" t="s">
        <v>434</v>
      </c>
      <c r="B384" s="43">
        <v>2.0702784810126582</v>
      </c>
      <c r="C384" s="43">
        <v>2.0280271045602927</v>
      </c>
      <c r="D384" s="43">
        <v>2.1410494037478704</v>
      </c>
      <c r="E384" s="42" t="s">
        <v>58</v>
      </c>
      <c r="F384" s="43">
        <v>2.0000715537082203</v>
      </c>
      <c r="G384" s="43">
        <v>1.9590000000000003</v>
      </c>
      <c r="H384" s="43">
        <v>2.3403570794208939</v>
      </c>
      <c r="I384" s="43">
        <v>2.09</v>
      </c>
    </row>
    <row r="385" spans="1:9" ht="13" x14ac:dyDescent="0.25">
      <c r="A385" s="41" t="s">
        <v>435</v>
      </c>
      <c r="B385" s="42" t="s">
        <v>58</v>
      </c>
      <c r="C385" s="43">
        <v>2.0824938268506901</v>
      </c>
      <c r="D385" s="43">
        <v>2.100515337423313</v>
      </c>
      <c r="E385" s="42" t="s">
        <v>58</v>
      </c>
      <c r="F385" s="43">
        <v>2.0299691616766466</v>
      </c>
      <c r="G385" s="42" t="s">
        <v>58</v>
      </c>
      <c r="H385" s="43">
        <v>2.3272812414955824</v>
      </c>
      <c r="I385" s="43">
        <v>2.1</v>
      </c>
    </row>
    <row r="386" spans="1:9" ht="13" x14ac:dyDescent="0.25">
      <c r="A386" s="41" t="s">
        <v>436</v>
      </c>
      <c r="B386" s="42" t="s">
        <v>58</v>
      </c>
      <c r="C386" s="43">
        <v>2.0515994711444412</v>
      </c>
      <c r="D386" s="43">
        <v>1.923</v>
      </c>
      <c r="E386" s="43">
        <v>2.4039999999999999</v>
      </c>
      <c r="F386" s="43">
        <v>2.0051045241809673</v>
      </c>
      <c r="G386" s="42" t="s">
        <v>58</v>
      </c>
      <c r="H386" s="43">
        <v>2.1234127360323258</v>
      </c>
      <c r="I386" s="43">
        <v>2.04</v>
      </c>
    </row>
    <row r="387" spans="1:9" ht="13" x14ac:dyDescent="0.25">
      <c r="A387" s="41" t="s">
        <v>437</v>
      </c>
      <c r="B387" s="42" t="s">
        <v>58</v>
      </c>
      <c r="C387" s="43">
        <v>2.0151827749777644</v>
      </c>
      <c r="D387" s="43">
        <v>2.0042499999999999</v>
      </c>
      <c r="E387" s="42" t="s">
        <v>58</v>
      </c>
      <c r="F387" s="43">
        <v>2.04265306122449</v>
      </c>
      <c r="G387" s="42" t="s">
        <v>58</v>
      </c>
      <c r="H387" s="43">
        <v>2.3586772958014914</v>
      </c>
      <c r="I387" s="43">
        <v>2.09</v>
      </c>
    </row>
    <row r="388" spans="1:9" ht="13" x14ac:dyDescent="0.25">
      <c r="A388" s="41" t="s">
        <v>438</v>
      </c>
      <c r="B388" s="42" t="s">
        <v>58</v>
      </c>
      <c r="C388" s="43">
        <v>2.030983830908601</v>
      </c>
      <c r="D388" s="43">
        <v>2.0495743073047858</v>
      </c>
      <c r="E388" s="43">
        <v>2.0430000000000001</v>
      </c>
      <c r="F388" s="43">
        <v>2.0973620218579234</v>
      </c>
      <c r="G388" s="42" t="s">
        <v>58</v>
      </c>
      <c r="H388" s="43">
        <v>2.2860231932286772</v>
      </c>
      <c r="I388" s="43">
        <v>2.09</v>
      </c>
    </row>
    <row r="389" spans="1:9" ht="13" x14ac:dyDescent="0.25">
      <c r="A389" s="41" t="s">
        <v>439</v>
      </c>
      <c r="B389" s="42" t="s">
        <v>58</v>
      </c>
      <c r="C389" s="43">
        <v>2.0285415617128462</v>
      </c>
      <c r="D389" s="42" t="s">
        <v>58</v>
      </c>
      <c r="E389" s="43">
        <v>2.4039999999999999</v>
      </c>
      <c r="F389" s="43">
        <v>2.0320411235780362</v>
      </c>
      <c r="G389" s="43">
        <v>1.9535137395459974</v>
      </c>
      <c r="H389" s="43">
        <v>2.3735088482707365</v>
      </c>
      <c r="I389" s="43">
        <v>2.21</v>
      </c>
    </row>
    <row r="390" spans="1:9" ht="13" x14ac:dyDescent="0.25">
      <c r="A390" s="41" t="s">
        <v>440</v>
      </c>
      <c r="B390" s="43">
        <v>2.361038961038961</v>
      </c>
      <c r="C390" s="43">
        <v>2.0373783653071094</v>
      </c>
      <c r="D390" s="43">
        <v>1.9830000000000001</v>
      </c>
      <c r="E390" s="42" t="s">
        <v>58</v>
      </c>
      <c r="F390" s="43">
        <v>2.0312781456953641</v>
      </c>
      <c r="G390" s="43">
        <v>2.149</v>
      </c>
      <c r="H390" s="43">
        <v>2.2639710764587528</v>
      </c>
      <c r="I390" s="43">
        <v>2.11</v>
      </c>
    </row>
    <row r="391" spans="1:9" ht="13" x14ac:dyDescent="0.25">
      <c r="A391" s="41" t="s">
        <v>441</v>
      </c>
      <c r="B391" s="42" t="s">
        <v>58</v>
      </c>
      <c r="C391" s="43">
        <v>2.0137538005221587</v>
      </c>
      <c r="D391" s="42" t="s">
        <v>58</v>
      </c>
      <c r="E391" s="42" t="s">
        <v>58</v>
      </c>
      <c r="F391" s="43">
        <v>2.0217816593886462</v>
      </c>
      <c r="G391" s="42" t="s">
        <v>58</v>
      </c>
      <c r="H391" s="43">
        <v>2.2912452529476282</v>
      </c>
      <c r="I391" s="43">
        <v>2.13</v>
      </c>
    </row>
    <row r="392" spans="1:9" ht="13" x14ac:dyDescent="0.25">
      <c r="A392" s="41" t="s">
        <v>442</v>
      </c>
      <c r="B392" s="42" t="s">
        <v>58</v>
      </c>
      <c r="C392" s="43">
        <v>2.0830012018251445</v>
      </c>
      <c r="D392" s="43">
        <v>2.4340000000000002</v>
      </c>
      <c r="E392" s="42" t="s">
        <v>58</v>
      </c>
      <c r="F392" s="43">
        <v>1.9769826806803412</v>
      </c>
      <c r="G392" s="43">
        <v>2.149</v>
      </c>
      <c r="H392" s="43">
        <v>2.3388996003958926</v>
      </c>
      <c r="I392" s="43">
        <v>2.0499999999999998</v>
      </c>
    </row>
    <row r="393" spans="1:9" ht="13" x14ac:dyDescent="0.25">
      <c r="A393" s="41" t="s">
        <v>443</v>
      </c>
      <c r="B393" s="42" t="s">
        <v>58</v>
      </c>
      <c r="C393" s="43">
        <v>2.1424715705457293</v>
      </c>
      <c r="D393" s="43">
        <v>1.9414285714285715</v>
      </c>
      <c r="E393" s="42" t="s">
        <v>58</v>
      </c>
      <c r="F393" s="43">
        <v>1.9684628330995793</v>
      </c>
      <c r="G393" s="43">
        <v>2.161</v>
      </c>
      <c r="H393" s="43">
        <v>2.288154364601644</v>
      </c>
      <c r="I393" s="43">
        <v>2.11</v>
      </c>
    </row>
    <row r="394" spans="1:9" ht="13" x14ac:dyDescent="0.25">
      <c r="A394" s="41" t="s">
        <v>444</v>
      </c>
      <c r="B394" s="42" t="s">
        <v>58</v>
      </c>
      <c r="C394" s="43">
        <v>1.9841343250265078</v>
      </c>
      <c r="D394" s="42" t="s">
        <v>58</v>
      </c>
      <c r="E394" s="42" t="s">
        <v>58</v>
      </c>
      <c r="F394" s="43">
        <v>1.9710000000000001</v>
      </c>
      <c r="G394" s="42" t="s">
        <v>58</v>
      </c>
      <c r="H394" s="43">
        <v>2.2470765108187019</v>
      </c>
      <c r="I394" s="43">
        <v>2.09</v>
      </c>
    </row>
    <row r="395" spans="1:9" ht="13" x14ac:dyDescent="0.25">
      <c r="A395" s="41" t="s">
        <v>445</v>
      </c>
      <c r="B395" s="42" t="s">
        <v>58</v>
      </c>
      <c r="C395" s="43">
        <v>1.9958537480877103</v>
      </c>
      <c r="D395" s="42" t="s">
        <v>58</v>
      </c>
      <c r="E395" s="42" t="s">
        <v>58</v>
      </c>
      <c r="F395" s="43">
        <v>2.0088937007874015</v>
      </c>
      <c r="G395" s="43">
        <v>2.149</v>
      </c>
      <c r="H395" s="43">
        <v>2.2444828571428568</v>
      </c>
      <c r="I395" s="43">
        <v>2.06</v>
      </c>
    </row>
    <row r="396" spans="1:9" ht="13" x14ac:dyDescent="0.25">
      <c r="A396" s="41" t="s">
        <v>446</v>
      </c>
      <c r="B396" s="42" t="s">
        <v>58</v>
      </c>
      <c r="C396" s="43">
        <v>2.0803600933363007</v>
      </c>
      <c r="D396" s="43">
        <v>1.8460434782608697</v>
      </c>
      <c r="E396" s="43">
        <v>2.0840000000000001</v>
      </c>
      <c r="F396" s="43">
        <v>1.9999502824858757</v>
      </c>
      <c r="G396" s="42" t="s">
        <v>58</v>
      </c>
      <c r="H396" s="43">
        <v>2.1230730951304086</v>
      </c>
      <c r="I396" s="43">
        <v>1.99</v>
      </c>
    </row>
    <row r="397" spans="1:9" ht="13" x14ac:dyDescent="0.25">
      <c r="A397" s="41" t="s">
        <v>447</v>
      </c>
      <c r="B397" s="42" t="s">
        <v>58</v>
      </c>
      <c r="C397" s="43">
        <v>1.9830000000000001</v>
      </c>
      <c r="D397" s="43">
        <v>2.1040000000000001</v>
      </c>
      <c r="E397" s="43">
        <v>2.2240000000000002</v>
      </c>
      <c r="F397" s="43">
        <v>1.9904999999999999</v>
      </c>
      <c r="G397" s="42" t="s">
        <v>58</v>
      </c>
      <c r="H397" s="43">
        <v>2.16364</v>
      </c>
      <c r="I397" s="43">
        <v>2.04</v>
      </c>
    </row>
    <row r="398" spans="1:9" ht="13" x14ac:dyDescent="0.25">
      <c r="A398" s="41" t="s">
        <v>448</v>
      </c>
      <c r="B398" s="42" t="s">
        <v>58</v>
      </c>
      <c r="C398" s="43">
        <v>1.9379999999999999</v>
      </c>
      <c r="D398" s="43">
        <v>1.9298098159509203</v>
      </c>
      <c r="E398" s="42" t="s">
        <v>58</v>
      </c>
      <c r="F398" s="43">
        <v>1.9959073698444896</v>
      </c>
      <c r="G398" s="42" t="s">
        <v>58</v>
      </c>
      <c r="H398" s="43">
        <v>2.2603994309839464</v>
      </c>
      <c r="I398" s="43">
        <v>2.02</v>
      </c>
    </row>
    <row r="399" spans="1:9" ht="13" x14ac:dyDescent="0.25">
      <c r="A399" s="41" t="s">
        <v>449</v>
      </c>
      <c r="B399" s="42" t="s">
        <v>58</v>
      </c>
      <c r="C399" s="43">
        <v>1.941031914893617</v>
      </c>
      <c r="D399" s="43">
        <v>1.9530000000000001</v>
      </c>
      <c r="E399" s="42" t="s">
        <v>58</v>
      </c>
      <c r="F399" s="43">
        <v>2.016639091646391</v>
      </c>
      <c r="G399" s="42" t="s">
        <v>58</v>
      </c>
      <c r="H399" s="43">
        <v>2.2542258118504521</v>
      </c>
      <c r="I399" s="43">
        <v>2.02</v>
      </c>
    </row>
    <row r="400" spans="1:9" ht="13" x14ac:dyDescent="0.25">
      <c r="A400" s="41" t="s">
        <v>450</v>
      </c>
      <c r="B400" s="42" t="s">
        <v>58</v>
      </c>
      <c r="C400" s="43">
        <v>2.0194249383636032</v>
      </c>
      <c r="D400" s="43">
        <v>1.9975370919881306</v>
      </c>
      <c r="E400" s="42" t="s">
        <v>58</v>
      </c>
      <c r="F400" s="43">
        <v>1.9607777777777777</v>
      </c>
      <c r="G400" s="42" t="s">
        <v>58</v>
      </c>
      <c r="H400" s="43">
        <v>2.2832879096275542</v>
      </c>
      <c r="I400" s="43">
        <v>2.11</v>
      </c>
    </row>
    <row r="401" spans="1:9" ht="13" x14ac:dyDescent="0.25">
      <c r="A401" s="41" t="s">
        <v>451</v>
      </c>
      <c r="B401" s="43">
        <v>1.9830000000000001</v>
      </c>
      <c r="C401" s="43">
        <v>1.9785580828214762</v>
      </c>
      <c r="D401" s="43">
        <v>1.9082684824902725</v>
      </c>
      <c r="E401" s="42" t="s">
        <v>58</v>
      </c>
      <c r="F401" s="43">
        <v>1.9258068610634647</v>
      </c>
      <c r="G401" s="42" t="s">
        <v>58</v>
      </c>
      <c r="H401" s="43">
        <v>2.2792152479464556</v>
      </c>
      <c r="I401" s="43">
        <v>2.0299999999999998</v>
      </c>
    </row>
    <row r="402" spans="1:9" ht="13" x14ac:dyDescent="0.25">
      <c r="A402" s="41" t="s">
        <v>452</v>
      </c>
      <c r="B402" s="42" t="s">
        <v>58</v>
      </c>
      <c r="C402" s="43">
        <v>1.9515309138196004</v>
      </c>
      <c r="D402" s="43">
        <v>2.0125691489361701</v>
      </c>
      <c r="E402" s="43">
        <v>2.2599999999999998</v>
      </c>
      <c r="F402" s="43">
        <v>1.9546576411543286</v>
      </c>
      <c r="G402" s="42" t="s">
        <v>58</v>
      </c>
      <c r="H402" s="43">
        <v>2.3423479903671303</v>
      </c>
      <c r="I402" s="43">
        <v>1.98</v>
      </c>
    </row>
    <row r="403" spans="1:9" ht="13" x14ac:dyDescent="0.25">
      <c r="A403" s="41" t="s">
        <v>453</v>
      </c>
      <c r="B403" s="42" t="s">
        <v>58</v>
      </c>
      <c r="C403" s="43">
        <v>1.8772909274000193</v>
      </c>
      <c r="D403" s="43">
        <v>2.073</v>
      </c>
      <c r="E403" s="42" t="s">
        <v>58</v>
      </c>
      <c r="F403" s="43">
        <v>1.9483274336283185</v>
      </c>
      <c r="G403" s="42" t="s">
        <v>58</v>
      </c>
      <c r="H403" s="43">
        <v>2.1127405319943353</v>
      </c>
      <c r="I403" s="43">
        <v>1.99</v>
      </c>
    </row>
    <row r="404" spans="1:9" ht="13" x14ac:dyDescent="0.25">
      <c r="A404" s="41" t="s">
        <v>454</v>
      </c>
      <c r="B404" s="42" t="s">
        <v>58</v>
      </c>
      <c r="C404" s="43">
        <v>2.0161031420765028</v>
      </c>
      <c r="D404" s="43">
        <v>1.929</v>
      </c>
      <c r="E404" s="42" t="s">
        <v>58</v>
      </c>
      <c r="F404" s="43">
        <v>2.0216140979689365</v>
      </c>
      <c r="G404" s="42" t="s">
        <v>58</v>
      </c>
      <c r="H404" s="43">
        <v>2.1266363132311437</v>
      </c>
      <c r="I404" s="43">
        <v>2.0499999999999998</v>
      </c>
    </row>
    <row r="405" spans="1:9" ht="13" x14ac:dyDescent="0.25">
      <c r="A405" s="41" t="s">
        <v>455</v>
      </c>
      <c r="B405" s="42" t="s">
        <v>58</v>
      </c>
      <c r="C405" s="43">
        <v>2.1123184012179559</v>
      </c>
      <c r="D405" s="43">
        <v>1.9734375</v>
      </c>
      <c r="E405" s="42" t="s">
        <v>58</v>
      </c>
      <c r="F405" s="43">
        <v>2.0589108159392793</v>
      </c>
      <c r="G405" s="42" t="s">
        <v>58</v>
      </c>
      <c r="H405" s="43">
        <v>2.1392067017985243</v>
      </c>
      <c r="I405" s="43">
        <v>2.09</v>
      </c>
    </row>
    <row r="406" spans="1:9" ht="13" x14ac:dyDescent="0.25">
      <c r="A406" s="41" t="s">
        <v>456</v>
      </c>
      <c r="B406" s="43">
        <v>2.2163809523809523</v>
      </c>
      <c r="C406" s="43">
        <v>2.1430044531914394</v>
      </c>
      <c r="D406" s="42" t="s">
        <v>58</v>
      </c>
      <c r="E406" s="43">
        <v>2.1640000000000001</v>
      </c>
      <c r="F406" s="43">
        <v>2.1331194259354178</v>
      </c>
      <c r="G406" s="42" t="s">
        <v>58</v>
      </c>
      <c r="H406" s="43">
        <v>2.3027022326097333</v>
      </c>
      <c r="I406" s="43">
        <v>2.23</v>
      </c>
    </row>
    <row r="407" spans="1:9" ht="13" x14ac:dyDescent="0.25">
      <c r="A407" s="41" t="s">
        <v>457</v>
      </c>
      <c r="B407" s="42" t="s">
        <v>58</v>
      </c>
      <c r="C407" s="43">
        <v>2.2784340900661735</v>
      </c>
      <c r="D407" s="43">
        <v>2.1640000000000001</v>
      </c>
      <c r="E407" s="43">
        <v>2.2240000000000002</v>
      </c>
      <c r="F407" s="43">
        <v>2.215561859044294</v>
      </c>
      <c r="G407" s="42" t="s">
        <v>58</v>
      </c>
      <c r="H407" s="43">
        <v>2.2775607772907089</v>
      </c>
      <c r="I407" s="43">
        <v>2.25</v>
      </c>
    </row>
    <row r="408" spans="1:9" ht="13" x14ac:dyDescent="0.25">
      <c r="A408" s="41" t="s">
        <v>458</v>
      </c>
      <c r="B408" s="42" t="s">
        <v>58</v>
      </c>
      <c r="C408" s="43">
        <v>2.2577049290543654</v>
      </c>
      <c r="D408" s="43">
        <v>2.4039999999999999</v>
      </c>
      <c r="E408" s="42" t="s">
        <v>58</v>
      </c>
      <c r="F408" s="43">
        <v>2.3205753424657534</v>
      </c>
      <c r="G408" s="42" t="s">
        <v>58</v>
      </c>
      <c r="H408" s="43">
        <v>2.3604927768621335</v>
      </c>
      <c r="I408" s="43">
        <v>2.35</v>
      </c>
    </row>
    <row r="409" spans="1:9" ht="13" x14ac:dyDescent="0.25">
      <c r="A409" s="41" t="s">
        <v>459</v>
      </c>
      <c r="B409" s="42" t="s">
        <v>58</v>
      </c>
      <c r="C409" s="43">
        <v>2.2711683414051702</v>
      </c>
      <c r="D409" s="43">
        <v>2.3439999999999999</v>
      </c>
      <c r="E409" s="43">
        <v>2.4039999999999999</v>
      </c>
      <c r="F409" s="43">
        <v>2.405183898973954</v>
      </c>
      <c r="G409" s="42" t="s">
        <v>58</v>
      </c>
      <c r="H409" s="43">
        <v>2.3461743641782573</v>
      </c>
      <c r="I409" s="43">
        <v>2.37</v>
      </c>
    </row>
    <row r="410" spans="1:9" ht="13" x14ac:dyDescent="0.25">
      <c r="A410" s="41" t="s">
        <v>460</v>
      </c>
      <c r="B410" s="43">
        <v>2.4</v>
      </c>
      <c r="C410" s="43">
        <v>2.3496381713587864</v>
      </c>
      <c r="D410" s="43">
        <v>2.3813333333333335</v>
      </c>
      <c r="E410" s="43">
        <v>2.5</v>
      </c>
      <c r="F410" s="43">
        <v>2.4244212454212453</v>
      </c>
      <c r="G410" s="42" t="s">
        <v>58</v>
      </c>
      <c r="H410" s="43">
        <v>2.4230047304622055</v>
      </c>
      <c r="I410" s="43">
        <v>2.41</v>
      </c>
    </row>
    <row r="411" spans="1:9" ht="13" x14ac:dyDescent="0.25">
      <c r="A411" s="41" t="s">
        <v>461</v>
      </c>
      <c r="B411" s="42" t="s">
        <v>58</v>
      </c>
      <c r="C411" s="43">
        <v>2.3788240266535046</v>
      </c>
      <c r="D411" s="43">
        <v>2.459518348623853</v>
      </c>
      <c r="E411" s="42" t="s">
        <v>58</v>
      </c>
      <c r="F411" s="43">
        <v>2.454316289262235</v>
      </c>
      <c r="G411" s="42" t="s">
        <v>58</v>
      </c>
      <c r="H411" s="43">
        <v>2.5278704544661039</v>
      </c>
      <c r="I411" s="43">
        <v>2.46</v>
      </c>
    </row>
    <row r="412" spans="1:9" ht="13" x14ac:dyDescent="0.25">
      <c r="A412" s="41" t="s">
        <v>462</v>
      </c>
      <c r="B412" s="43">
        <v>2.4300000000000002</v>
      </c>
      <c r="C412" s="43">
        <v>2.6099584731058414</v>
      </c>
      <c r="D412" s="43">
        <v>2.5169999999999999</v>
      </c>
      <c r="E412" s="43">
        <v>2.524</v>
      </c>
      <c r="F412" s="43">
        <v>2.560513100436681</v>
      </c>
      <c r="G412" s="42" t="s">
        <v>58</v>
      </c>
      <c r="H412" s="43">
        <v>2.5953445702864757</v>
      </c>
      <c r="I412" s="43">
        <v>2.5499999999999998</v>
      </c>
    </row>
    <row r="413" spans="1:9" ht="13" x14ac:dyDescent="0.25">
      <c r="A413" s="41" t="s">
        <v>463</v>
      </c>
      <c r="B413" s="43">
        <v>2.5671755725190839</v>
      </c>
      <c r="C413" s="43">
        <v>2.4095303012512383</v>
      </c>
      <c r="D413" s="43">
        <v>2.6828783783783785</v>
      </c>
      <c r="E413" s="42" t="s">
        <v>58</v>
      </c>
      <c r="F413" s="43">
        <v>2.6000445930880716</v>
      </c>
      <c r="G413" s="43">
        <v>2.4039999999999999</v>
      </c>
      <c r="H413" s="43">
        <v>2.5482372953915888</v>
      </c>
      <c r="I413" s="43">
        <v>2.61</v>
      </c>
    </row>
    <row r="414" spans="1:9" ht="13" x14ac:dyDescent="0.25">
      <c r="A414" s="41" t="s">
        <v>464</v>
      </c>
      <c r="B414" s="42" t="s">
        <v>58</v>
      </c>
      <c r="C414" s="43">
        <v>2.5827000847077581</v>
      </c>
      <c r="D414" s="43">
        <v>2.7</v>
      </c>
      <c r="E414" s="42" t="s">
        <v>58</v>
      </c>
      <c r="F414" s="43">
        <v>2.6672789603960401</v>
      </c>
      <c r="G414" s="42" t="s">
        <v>58</v>
      </c>
      <c r="H414" s="43">
        <v>2.1035400000000002</v>
      </c>
      <c r="I414" s="43">
        <v>2.64</v>
      </c>
    </row>
    <row r="415" spans="1:9" ht="13" x14ac:dyDescent="0.25">
      <c r="A415" s="41" t="s">
        <v>465</v>
      </c>
      <c r="B415" s="42" t="s">
        <v>58</v>
      </c>
      <c r="C415" s="43">
        <v>2.6191262341045567</v>
      </c>
      <c r="D415" s="43">
        <v>2.6880944881889763</v>
      </c>
      <c r="E415" s="42" t="s">
        <v>58</v>
      </c>
      <c r="F415" s="43">
        <v>2.6769913615560643</v>
      </c>
      <c r="G415" s="42" t="s">
        <v>58</v>
      </c>
      <c r="H415" s="43">
        <v>2.1035400000000002</v>
      </c>
      <c r="I415" s="43">
        <v>2.59</v>
      </c>
    </row>
    <row r="416" spans="1:9" ht="13" x14ac:dyDescent="0.25">
      <c r="A416" s="41" t="s">
        <v>466</v>
      </c>
      <c r="B416" s="42" t="s">
        <v>58</v>
      </c>
      <c r="C416" s="43">
        <v>2.6719150250554509</v>
      </c>
      <c r="D416" s="43">
        <v>2.6822085889570553</v>
      </c>
      <c r="E416" s="42" t="s">
        <v>58</v>
      </c>
      <c r="F416" s="43">
        <v>2.6788427458617332</v>
      </c>
      <c r="G416" s="42" t="s">
        <v>58</v>
      </c>
      <c r="H416" s="43">
        <v>2.7285644537064604</v>
      </c>
      <c r="I416" s="43">
        <v>2.68</v>
      </c>
    </row>
    <row r="417" spans="1:9" ht="13" x14ac:dyDescent="0.25">
      <c r="A417" s="41" t="s">
        <v>467</v>
      </c>
      <c r="B417" s="42" t="s">
        <v>58</v>
      </c>
      <c r="C417" s="43">
        <v>2.6999168328881389</v>
      </c>
      <c r="D417" s="43">
        <v>2.7140740740740741</v>
      </c>
      <c r="E417" s="42" t="s">
        <v>58</v>
      </c>
      <c r="F417" s="43">
        <v>2.7227689618729101</v>
      </c>
      <c r="G417" s="42" t="s">
        <v>58</v>
      </c>
      <c r="H417" s="43">
        <v>2.7952847873107425</v>
      </c>
      <c r="I417" s="43">
        <v>2.72</v>
      </c>
    </row>
    <row r="418" spans="1:9" ht="13" x14ac:dyDescent="0.25">
      <c r="A418" s="41" t="s">
        <v>468</v>
      </c>
      <c r="B418" s="42" t="s">
        <v>58</v>
      </c>
      <c r="C418" s="43">
        <v>2.7650000000000001</v>
      </c>
      <c r="D418" s="42" t="s">
        <v>58</v>
      </c>
      <c r="E418" s="43">
        <v>2.8</v>
      </c>
      <c r="F418" s="43">
        <v>2.7469101458885943</v>
      </c>
      <c r="G418" s="43">
        <v>2.6440000000000001</v>
      </c>
      <c r="H418" s="43">
        <v>2.7789782423848348</v>
      </c>
      <c r="I418" s="43">
        <v>2.76</v>
      </c>
    </row>
    <row r="419" spans="1:9" ht="13" x14ac:dyDescent="0.25">
      <c r="A419" s="41" t="s">
        <v>469</v>
      </c>
      <c r="B419" s="43">
        <v>2.7</v>
      </c>
      <c r="C419" s="43">
        <v>2.7088858233938393</v>
      </c>
      <c r="D419" s="42" t="s">
        <v>58</v>
      </c>
      <c r="E419" s="42" t="s">
        <v>58</v>
      </c>
      <c r="F419" s="43">
        <v>2.7294447171972758</v>
      </c>
      <c r="G419" s="42" t="s">
        <v>58</v>
      </c>
      <c r="H419" s="43">
        <v>2.8084205125438362</v>
      </c>
      <c r="I419" s="43">
        <v>2.75</v>
      </c>
    </row>
    <row r="420" spans="1:9" ht="13" x14ac:dyDescent="0.25">
      <c r="A420" s="41" t="s">
        <v>470</v>
      </c>
      <c r="B420" s="42" t="s">
        <v>58</v>
      </c>
      <c r="C420" s="43">
        <v>2.6533142045454543</v>
      </c>
      <c r="D420" s="43">
        <v>2.6812237762237761</v>
      </c>
      <c r="E420" s="42" t="s">
        <v>58</v>
      </c>
      <c r="F420" s="43">
        <v>2.6745015815486002</v>
      </c>
      <c r="G420" s="42" t="s">
        <v>58</v>
      </c>
      <c r="H420" s="43">
        <v>2.4898372772235016</v>
      </c>
      <c r="I420" s="43">
        <v>2.64</v>
      </c>
    </row>
    <row r="421" spans="1:9" ht="13" x14ac:dyDescent="0.25">
      <c r="A421" s="41" t="s">
        <v>471</v>
      </c>
      <c r="B421" s="42" t="s">
        <v>58</v>
      </c>
      <c r="C421" s="43">
        <v>2.695113667740451</v>
      </c>
      <c r="D421" s="43">
        <v>2.5539999999999998</v>
      </c>
      <c r="E421" s="42" t="s">
        <v>58</v>
      </c>
      <c r="F421" s="43">
        <v>2.5988290869565214</v>
      </c>
      <c r="G421" s="42" t="s">
        <v>58</v>
      </c>
      <c r="H421" s="43">
        <v>2.7520671170189583</v>
      </c>
      <c r="I421" s="43">
        <v>2.61</v>
      </c>
    </row>
    <row r="422" spans="1:9" ht="13" x14ac:dyDescent="0.25">
      <c r="A422" s="41" t="s">
        <v>472</v>
      </c>
      <c r="B422" s="42" t="s">
        <v>58</v>
      </c>
      <c r="C422" s="43">
        <v>2.6478444444444444</v>
      </c>
      <c r="D422" s="43">
        <v>2.7165759999999999</v>
      </c>
      <c r="E422" s="43">
        <v>2.75</v>
      </c>
      <c r="F422" s="43">
        <v>2.6299493421052627</v>
      </c>
      <c r="G422" s="42" t="s">
        <v>58</v>
      </c>
      <c r="H422" s="43">
        <v>2.7288856797826306</v>
      </c>
      <c r="I422" s="43">
        <v>2.65</v>
      </c>
    </row>
    <row r="423" spans="1:9" ht="13" x14ac:dyDescent="0.25">
      <c r="A423" s="41" t="s">
        <v>473</v>
      </c>
      <c r="B423" s="42" t="s">
        <v>58</v>
      </c>
      <c r="C423" s="43">
        <v>2.6143361581920903</v>
      </c>
      <c r="D423" s="43">
        <v>2.7345999999999999</v>
      </c>
      <c r="E423" s="42" t="s">
        <v>58</v>
      </c>
      <c r="F423" s="43">
        <v>2.6084296121979289</v>
      </c>
      <c r="G423" s="42" t="s">
        <v>58</v>
      </c>
      <c r="H423" s="43">
        <v>2.7980185497470491</v>
      </c>
      <c r="I423" s="43">
        <v>2.63</v>
      </c>
    </row>
    <row r="424" spans="1:9" ht="13" x14ac:dyDescent="0.25">
      <c r="A424" s="41" t="s">
        <v>474</v>
      </c>
      <c r="B424" s="42" t="s">
        <v>58</v>
      </c>
      <c r="C424" s="42" t="s">
        <v>58</v>
      </c>
      <c r="D424" s="43">
        <v>2.6139999999999999</v>
      </c>
      <c r="E424" s="42" t="s">
        <v>58</v>
      </c>
      <c r="F424" s="43">
        <v>2.640690909090909</v>
      </c>
      <c r="G424" s="42" t="s">
        <v>58</v>
      </c>
      <c r="H424" s="43">
        <v>2.885925953858608</v>
      </c>
      <c r="I424" s="43">
        <v>2.68</v>
      </c>
    </row>
    <row r="425" spans="1:9" ht="13" x14ac:dyDescent="0.25">
      <c r="A425" s="41" t="s">
        <v>475</v>
      </c>
      <c r="B425" s="43">
        <v>2.95</v>
      </c>
      <c r="C425" s="43">
        <v>2.9654411764705881</v>
      </c>
      <c r="D425" s="43">
        <v>2.67</v>
      </c>
      <c r="E425" s="43">
        <v>3.01</v>
      </c>
      <c r="F425" s="43">
        <v>2.6584589516441004</v>
      </c>
      <c r="G425" s="42" t="s">
        <v>58</v>
      </c>
      <c r="H425" s="43">
        <v>2.9227119627562574</v>
      </c>
      <c r="I425" s="43">
        <v>2.72</v>
      </c>
    </row>
    <row r="426" spans="1:9" ht="13" x14ac:dyDescent="0.25">
      <c r="A426" s="41" t="s">
        <v>476</v>
      </c>
      <c r="B426" s="42" t="s">
        <v>58</v>
      </c>
      <c r="C426" s="43">
        <v>3.0187097964356182</v>
      </c>
      <c r="D426" s="43">
        <v>2.66248</v>
      </c>
      <c r="E426" s="43">
        <v>3.0403463203463201</v>
      </c>
      <c r="F426" s="43">
        <v>2.6581229921259846</v>
      </c>
      <c r="G426" s="42" t="s">
        <v>58</v>
      </c>
      <c r="H426" s="43">
        <v>2.9099029229994637</v>
      </c>
      <c r="I426" s="43">
        <v>2.76</v>
      </c>
    </row>
    <row r="427" spans="1:9" ht="13" x14ac:dyDescent="0.25">
      <c r="A427" s="41" t="s">
        <v>477</v>
      </c>
      <c r="B427" s="43">
        <v>3.2066666666666666</v>
      </c>
      <c r="C427" s="43">
        <v>3.0385535325961226</v>
      </c>
      <c r="D427" s="43">
        <v>2.9698666666666669</v>
      </c>
      <c r="E427" s="43">
        <v>3.1685576923076924</v>
      </c>
      <c r="F427" s="43">
        <v>2.7196213655913981</v>
      </c>
      <c r="G427" s="42" t="s">
        <v>58</v>
      </c>
      <c r="H427" s="43">
        <v>2.9776199047268568</v>
      </c>
      <c r="I427" s="43">
        <v>2.93</v>
      </c>
    </row>
    <row r="428" spans="1:9" ht="13" x14ac:dyDescent="0.25">
      <c r="A428" s="41" t="s">
        <v>478</v>
      </c>
      <c r="B428" s="43">
        <v>2.76</v>
      </c>
      <c r="C428" s="43">
        <v>2.9193990589289713</v>
      </c>
      <c r="D428" s="43">
        <v>3.1848571428571431</v>
      </c>
      <c r="E428" s="43">
        <v>3.35</v>
      </c>
      <c r="F428" s="43">
        <v>2.8244277085478884</v>
      </c>
      <c r="G428" s="42" t="s">
        <v>58</v>
      </c>
      <c r="H428" s="43">
        <v>3.116332669031181</v>
      </c>
      <c r="I428" s="43">
        <v>2.93</v>
      </c>
    </row>
    <row r="429" spans="1:9" ht="13" x14ac:dyDescent="0.25">
      <c r="A429" s="41" t="s">
        <v>479</v>
      </c>
      <c r="B429" s="43">
        <v>3.1681388012618297</v>
      </c>
      <c r="C429" s="43">
        <v>3.0758744544786762</v>
      </c>
      <c r="D429" s="43">
        <v>3.2259615384615383</v>
      </c>
      <c r="E429" s="43">
        <v>3.3446850393700789</v>
      </c>
      <c r="F429" s="43">
        <v>2.8901998516949154</v>
      </c>
      <c r="G429" s="42" t="s">
        <v>58</v>
      </c>
      <c r="H429" s="43">
        <v>3.1836746964240237</v>
      </c>
      <c r="I429" s="43">
        <v>3.11</v>
      </c>
    </row>
    <row r="430" spans="1:9" ht="13" x14ac:dyDescent="0.25">
      <c r="A430" s="41" t="s">
        <v>480</v>
      </c>
      <c r="B430" s="43">
        <v>3.12</v>
      </c>
      <c r="C430" s="43">
        <v>3.0352992252204114</v>
      </c>
      <c r="D430" s="43">
        <v>3.1405714285714286</v>
      </c>
      <c r="E430" s="43">
        <v>3.35</v>
      </c>
      <c r="F430" s="43">
        <v>3.0337795000000001</v>
      </c>
      <c r="G430" s="42" t="s">
        <v>58</v>
      </c>
      <c r="H430" s="43">
        <v>3.3147714394075747</v>
      </c>
      <c r="I430" s="43">
        <v>3.19</v>
      </c>
    </row>
    <row r="431" spans="1:9" ht="13" x14ac:dyDescent="0.25">
      <c r="A431" s="41" t="s">
        <v>481</v>
      </c>
      <c r="B431" s="43">
        <v>3.1298701298701297</v>
      </c>
      <c r="C431" s="43">
        <v>3.0365974634461592</v>
      </c>
      <c r="D431" s="43">
        <v>3.2154545454545453</v>
      </c>
      <c r="E431" s="43">
        <v>3.3</v>
      </c>
      <c r="F431" s="43">
        <v>3.0140432098765433</v>
      </c>
      <c r="G431" s="42" t="s">
        <v>58</v>
      </c>
      <c r="H431" s="43">
        <v>3.078993580676749</v>
      </c>
      <c r="I431" s="43">
        <v>3.1</v>
      </c>
    </row>
    <row r="432" spans="1:9" ht="13" x14ac:dyDescent="0.25">
      <c r="A432" s="41" t="s">
        <v>482</v>
      </c>
      <c r="B432" s="43">
        <v>3.2333333333333334</v>
      </c>
      <c r="C432" s="43">
        <v>3.0677212631818636</v>
      </c>
      <c r="D432" s="43">
        <v>3.2498427672955974</v>
      </c>
      <c r="E432" s="43">
        <v>3.35</v>
      </c>
      <c r="F432" s="43">
        <v>3.0594009983361063</v>
      </c>
      <c r="G432" s="42" t="s">
        <v>58</v>
      </c>
      <c r="H432" s="43">
        <v>3.2166749051324586</v>
      </c>
      <c r="I432" s="43">
        <v>3.19</v>
      </c>
    </row>
    <row r="433" spans="1:9" ht="13" x14ac:dyDescent="0.25">
      <c r="A433" s="41" t="s">
        <v>483</v>
      </c>
      <c r="B433" s="42" t="s">
        <v>58</v>
      </c>
      <c r="C433" s="43">
        <v>3.1349999999999998</v>
      </c>
      <c r="D433" s="43">
        <v>3.3191150442477877</v>
      </c>
      <c r="E433" s="43">
        <v>3.3</v>
      </c>
      <c r="F433" s="43">
        <v>3.1522912423625256</v>
      </c>
      <c r="G433" s="42" t="s">
        <v>58</v>
      </c>
      <c r="H433" s="43">
        <v>3.337213076306945</v>
      </c>
      <c r="I433" s="43">
        <v>3.25</v>
      </c>
    </row>
    <row r="434" spans="1:9" ht="13" x14ac:dyDescent="0.25">
      <c r="A434" s="41" t="s">
        <v>484</v>
      </c>
      <c r="B434" s="42" t="s">
        <v>58</v>
      </c>
      <c r="C434" s="43">
        <v>3.1664139664424971</v>
      </c>
      <c r="D434" s="43">
        <v>3.0621111111111112</v>
      </c>
      <c r="E434" s="43">
        <v>3.35</v>
      </c>
      <c r="F434" s="43">
        <v>3.0739999999999998</v>
      </c>
      <c r="G434" s="42" t="s">
        <v>58</v>
      </c>
      <c r="H434" s="43">
        <v>3.4759897693272848</v>
      </c>
      <c r="I434" s="43">
        <v>3.2</v>
      </c>
    </row>
    <row r="435" spans="1:9" ht="13" x14ac:dyDescent="0.25">
      <c r="A435" s="41" t="s">
        <v>485</v>
      </c>
      <c r="B435" s="43">
        <v>3.15</v>
      </c>
      <c r="C435" s="43">
        <v>3.1381755537325677</v>
      </c>
      <c r="D435" s="43">
        <v>3.2724679703304114</v>
      </c>
      <c r="E435" s="43">
        <v>3.35</v>
      </c>
      <c r="F435" s="43">
        <v>3.163474870017331</v>
      </c>
      <c r="G435" s="42" t="s">
        <v>58</v>
      </c>
      <c r="H435" s="43">
        <v>3.5815418317128795</v>
      </c>
      <c r="I435" s="43">
        <v>3.29</v>
      </c>
    </row>
    <row r="436" spans="1:9" ht="13" x14ac:dyDescent="0.25">
      <c r="A436" s="41" t="s">
        <v>486</v>
      </c>
      <c r="B436" s="43">
        <v>3.2470588235294118</v>
      </c>
      <c r="C436" s="43">
        <v>3.2472262429637024</v>
      </c>
      <c r="D436" s="43">
        <v>3.3696312364425163</v>
      </c>
      <c r="E436" s="43">
        <v>3.4049999999999998</v>
      </c>
      <c r="F436" s="43">
        <v>3.2743826312276707</v>
      </c>
      <c r="G436" s="43">
        <v>3.0900000000000003</v>
      </c>
      <c r="H436" s="43">
        <v>3.3891519575315199</v>
      </c>
      <c r="I436" s="43">
        <v>3.33</v>
      </c>
    </row>
    <row r="437" spans="1:9" ht="13" x14ac:dyDescent="0.25">
      <c r="A437" s="41" t="s">
        <v>487</v>
      </c>
      <c r="B437" s="42" t="s">
        <v>58</v>
      </c>
      <c r="C437" s="43">
        <v>3.1929551148882593</v>
      </c>
      <c r="D437" s="43">
        <v>3.1717948717948716</v>
      </c>
      <c r="E437" s="42" t="s">
        <v>58</v>
      </c>
      <c r="F437" s="43">
        <v>3.367109144542773</v>
      </c>
      <c r="G437" s="43">
        <v>3.08</v>
      </c>
      <c r="H437" s="43">
        <v>3.268005436773465</v>
      </c>
      <c r="I437" s="43">
        <v>3.24</v>
      </c>
    </row>
    <row r="438" spans="1:9" ht="13" x14ac:dyDescent="0.25">
      <c r="A438" s="41" t="s">
        <v>488</v>
      </c>
      <c r="B438" s="43">
        <v>3.2</v>
      </c>
      <c r="C438" s="43">
        <v>3.2660356904603067</v>
      </c>
      <c r="D438" s="43">
        <v>3.2784273182957393</v>
      </c>
      <c r="E438" s="42" t="s">
        <v>58</v>
      </c>
      <c r="F438" s="43">
        <v>3.2788702928870292</v>
      </c>
      <c r="G438" s="43">
        <v>3.25</v>
      </c>
      <c r="H438" s="43">
        <v>3.2362002523886786</v>
      </c>
      <c r="I438" s="43">
        <v>3.27</v>
      </c>
    </row>
    <row r="439" spans="1:9" ht="13" x14ac:dyDescent="0.25">
      <c r="A439" s="41" t="s">
        <v>489</v>
      </c>
      <c r="B439" s="43">
        <v>3.2625000000000002</v>
      </c>
      <c r="C439" s="43">
        <v>3.2998055370758919</v>
      </c>
      <c r="D439" s="43">
        <v>3.2367088607594936</v>
      </c>
      <c r="E439" s="42" t="s">
        <v>58</v>
      </c>
      <c r="F439" s="43">
        <v>3.3058262711864406</v>
      </c>
      <c r="G439" s="42" t="s">
        <v>58</v>
      </c>
      <c r="H439" s="43">
        <v>3.3158501265120797</v>
      </c>
      <c r="I439" s="43">
        <v>3.3</v>
      </c>
    </row>
    <row r="440" spans="1:9" ht="13" x14ac:dyDescent="0.25">
      <c r="A440" s="41" t="s">
        <v>490</v>
      </c>
      <c r="B440" s="43">
        <v>3.3</v>
      </c>
      <c r="C440" s="43">
        <v>3.2360902255639097</v>
      </c>
      <c r="D440" s="43">
        <v>3.3</v>
      </c>
      <c r="E440" s="43">
        <v>4.2</v>
      </c>
      <c r="F440" s="43">
        <v>3.2713987730061351</v>
      </c>
      <c r="G440" s="42" t="s">
        <v>58</v>
      </c>
      <c r="H440" s="43">
        <v>3.4246531693082924</v>
      </c>
      <c r="I440" s="43">
        <v>3.33</v>
      </c>
    </row>
    <row r="441" spans="1:9" ht="13" x14ac:dyDescent="0.25">
      <c r="A441" s="41" t="s">
        <v>491</v>
      </c>
      <c r="B441" s="42" t="s">
        <v>58</v>
      </c>
      <c r="C441" s="43">
        <v>3.2798161120840632</v>
      </c>
      <c r="D441" s="43">
        <v>3.3</v>
      </c>
      <c r="E441" s="42" t="s">
        <v>58</v>
      </c>
      <c r="F441" s="42" t="s">
        <v>58</v>
      </c>
      <c r="G441" s="42" t="s">
        <v>58</v>
      </c>
      <c r="H441" s="43">
        <v>3.5749543190272126</v>
      </c>
      <c r="I441" s="43">
        <v>3.47</v>
      </c>
    </row>
    <row r="442" spans="1:9" ht="13" x14ac:dyDescent="0.25">
      <c r="A442" s="41" t="s">
        <v>492</v>
      </c>
      <c r="B442" s="42" t="s">
        <v>58</v>
      </c>
      <c r="C442" s="43">
        <v>3.212786380815412</v>
      </c>
      <c r="D442" s="43">
        <v>3</v>
      </c>
      <c r="E442" s="42" t="s">
        <v>58</v>
      </c>
      <c r="F442" s="43">
        <v>3.2807920792079206</v>
      </c>
      <c r="G442" s="42" t="s">
        <v>58</v>
      </c>
      <c r="H442" s="43">
        <v>3.436182413981431</v>
      </c>
      <c r="I442" s="43">
        <v>3.21</v>
      </c>
    </row>
    <row r="443" spans="1:9" ht="13" x14ac:dyDescent="0.25">
      <c r="A443" s="41" t="s">
        <v>493</v>
      </c>
      <c r="B443" s="42" t="s">
        <v>58</v>
      </c>
      <c r="C443" s="43">
        <v>3.25</v>
      </c>
      <c r="D443" s="43">
        <v>3.1952394366197181</v>
      </c>
      <c r="E443" s="42" t="s">
        <v>58</v>
      </c>
      <c r="F443" s="43">
        <v>3.1721649484536081</v>
      </c>
      <c r="G443" s="42" t="s">
        <v>58</v>
      </c>
      <c r="H443" s="43">
        <v>3.3886915334517465</v>
      </c>
      <c r="I443" s="43">
        <v>3.22</v>
      </c>
    </row>
    <row r="444" spans="1:9" ht="13" x14ac:dyDescent="0.25">
      <c r="A444" s="41" t="s">
        <v>494</v>
      </c>
      <c r="B444" s="43">
        <v>3.3</v>
      </c>
      <c r="C444" s="43">
        <v>3.2653398346249398</v>
      </c>
      <c r="D444" s="43">
        <v>3.2282122905027935</v>
      </c>
      <c r="E444" s="42" t="s">
        <v>58</v>
      </c>
      <c r="F444" s="43">
        <v>3.2</v>
      </c>
      <c r="G444" s="42" t="s">
        <v>58</v>
      </c>
      <c r="H444" s="43">
        <v>3.5081269260342003</v>
      </c>
      <c r="I444" s="43">
        <v>3.34</v>
      </c>
    </row>
    <row r="445" spans="1:9" ht="13" x14ac:dyDescent="0.25">
      <c r="A445" s="41" t="s">
        <v>495</v>
      </c>
      <c r="B445" s="42" t="s">
        <v>58</v>
      </c>
      <c r="C445" s="43">
        <v>3.2737173483192841</v>
      </c>
      <c r="D445" s="43">
        <v>3.2295454545454545</v>
      </c>
      <c r="E445" s="42" t="s">
        <v>58</v>
      </c>
      <c r="F445" s="43">
        <v>3.1793333333333331</v>
      </c>
      <c r="G445" s="43">
        <v>3.25</v>
      </c>
      <c r="H445" s="43">
        <v>3.2443699293378696</v>
      </c>
      <c r="I445" s="43">
        <v>3.23</v>
      </c>
    </row>
    <row r="446" spans="1:9" ht="13" x14ac:dyDescent="0.25">
      <c r="A446" s="41" t="s">
        <v>496</v>
      </c>
      <c r="B446" s="42" t="s">
        <v>58</v>
      </c>
      <c r="C446" s="43">
        <v>3.235983987767844</v>
      </c>
      <c r="D446" s="43">
        <v>3.1904612159329142</v>
      </c>
      <c r="E446" s="43">
        <v>3.4</v>
      </c>
      <c r="F446" s="43">
        <v>3.1756097560975611</v>
      </c>
      <c r="G446" s="42" t="s">
        <v>58</v>
      </c>
      <c r="H446" s="43">
        <v>3.4756437082829144</v>
      </c>
      <c r="I446" s="43">
        <v>3.31</v>
      </c>
    </row>
    <row r="447" spans="1:9" ht="13" x14ac:dyDescent="0.25">
      <c r="A447" s="41" t="s">
        <v>497</v>
      </c>
      <c r="B447" s="42" t="s">
        <v>58</v>
      </c>
      <c r="C447" s="43">
        <v>3.2492058823529413</v>
      </c>
      <c r="D447" s="43">
        <v>3.2551428571428573</v>
      </c>
      <c r="E447" s="42" t="s">
        <v>58</v>
      </c>
      <c r="F447" s="43">
        <v>3.2428571428571429</v>
      </c>
      <c r="G447" s="42" t="s">
        <v>58</v>
      </c>
      <c r="H447" s="43">
        <v>3.2649588683027728</v>
      </c>
      <c r="I447" s="43">
        <v>3.25</v>
      </c>
    </row>
    <row r="448" spans="1:9" ht="13" x14ac:dyDescent="0.25">
      <c r="A448" s="41" t="s">
        <v>498</v>
      </c>
      <c r="B448" s="42" t="s">
        <v>58</v>
      </c>
      <c r="C448" s="43">
        <v>3.294878188719216</v>
      </c>
      <c r="D448" s="43">
        <v>3.2278846153846152</v>
      </c>
      <c r="E448" s="42" t="s">
        <v>58</v>
      </c>
      <c r="F448" s="43">
        <v>3.3435662409216129</v>
      </c>
      <c r="G448" s="42" t="s">
        <v>58</v>
      </c>
      <c r="H448" s="43">
        <v>3.2396232490742229</v>
      </c>
      <c r="I448" s="43">
        <v>3.33</v>
      </c>
    </row>
    <row r="449" spans="1:9" ht="13" x14ac:dyDescent="0.25">
      <c r="A449" s="41" t="s">
        <v>499</v>
      </c>
      <c r="B449" s="42" t="s">
        <v>58</v>
      </c>
      <c r="C449" s="43">
        <v>3.2902887139107611</v>
      </c>
      <c r="D449" s="43">
        <v>3.3077894736842106</v>
      </c>
      <c r="E449" s="43">
        <v>3.5</v>
      </c>
      <c r="F449" s="43">
        <v>3.3081176470588236</v>
      </c>
      <c r="G449" s="42" t="s">
        <v>58</v>
      </c>
      <c r="H449" s="43">
        <v>3.4943894348027258</v>
      </c>
      <c r="I449" s="43">
        <v>3.38</v>
      </c>
    </row>
    <row r="450" spans="1:9" ht="13" x14ac:dyDescent="0.25">
      <c r="A450" s="41" t="s">
        <v>500</v>
      </c>
      <c r="B450" s="42" t="s">
        <v>58</v>
      </c>
      <c r="C450" s="43">
        <v>3.3628875122269317</v>
      </c>
      <c r="D450" s="43">
        <v>3.2805428134556576</v>
      </c>
      <c r="E450" s="42" t="s">
        <v>58</v>
      </c>
      <c r="F450" s="43">
        <v>3.427773925104022</v>
      </c>
      <c r="G450" s="42" t="s">
        <v>58</v>
      </c>
      <c r="H450" s="43">
        <v>3.5536871847372851</v>
      </c>
      <c r="I450" s="43">
        <v>3.45</v>
      </c>
    </row>
    <row r="451" spans="1:9" ht="13" x14ac:dyDescent="0.25">
      <c r="A451" s="41" t="s">
        <v>501</v>
      </c>
      <c r="B451" s="43">
        <v>3.4121428571428569</v>
      </c>
      <c r="C451" s="43">
        <v>3.4638604486953173</v>
      </c>
      <c r="D451" s="43">
        <v>3.4240121580547114</v>
      </c>
      <c r="E451" s="43">
        <v>3.5</v>
      </c>
      <c r="F451" s="43">
        <v>3.4750000000000001</v>
      </c>
      <c r="G451" s="42" t="s">
        <v>58</v>
      </c>
      <c r="H451" s="43">
        <v>3.4570450007799094</v>
      </c>
      <c r="I451" s="43">
        <v>3.45</v>
      </c>
    </row>
    <row r="452" spans="1:9" ht="13" x14ac:dyDescent="0.25">
      <c r="A452" s="41" t="s">
        <v>502</v>
      </c>
      <c r="B452" s="42" t="s">
        <v>58</v>
      </c>
      <c r="C452" s="43">
        <v>3.5</v>
      </c>
      <c r="D452" s="42" t="s">
        <v>58</v>
      </c>
      <c r="E452" s="43">
        <v>3.3</v>
      </c>
      <c r="F452" s="43">
        <v>3.4776595744680852</v>
      </c>
      <c r="G452" s="42" t="s">
        <v>58</v>
      </c>
      <c r="H452" s="43">
        <v>3.6664984031838053</v>
      </c>
      <c r="I452" s="43">
        <v>3.58</v>
      </c>
    </row>
    <row r="453" spans="1:9" ht="13" x14ac:dyDescent="0.25">
      <c r="A453" s="41" t="s">
        <v>503</v>
      </c>
      <c r="B453" s="42" t="s">
        <v>58</v>
      </c>
      <c r="C453" s="43">
        <v>3.5975374732334049</v>
      </c>
      <c r="D453" s="43">
        <v>3.5874999999999999</v>
      </c>
      <c r="E453" s="43">
        <v>3.7</v>
      </c>
      <c r="F453" s="43">
        <v>3.6</v>
      </c>
      <c r="G453" s="43">
        <v>3.4</v>
      </c>
      <c r="H453" s="43">
        <v>3.7544844341829267</v>
      </c>
      <c r="I453" s="43">
        <v>3.7</v>
      </c>
    </row>
    <row r="454" spans="1:9" ht="13" x14ac:dyDescent="0.25">
      <c r="A454" s="41" t="s">
        <v>504</v>
      </c>
      <c r="B454" s="43">
        <v>3.4</v>
      </c>
      <c r="C454" s="43">
        <v>3.5028375502482856</v>
      </c>
      <c r="D454" s="43">
        <v>3.5655957809992103</v>
      </c>
      <c r="E454" s="42" t="s">
        <v>58</v>
      </c>
      <c r="F454" s="43">
        <v>3.557391304347826</v>
      </c>
      <c r="G454" s="42" t="s">
        <v>58</v>
      </c>
      <c r="H454" s="43">
        <v>3.3740099961553249</v>
      </c>
      <c r="I454" s="43">
        <v>3.53</v>
      </c>
    </row>
    <row r="455" spans="1:9" ht="13" x14ac:dyDescent="0.25">
      <c r="A455" s="41" t="s">
        <v>505</v>
      </c>
      <c r="B455" s="42" t="s">
        <v>58</v>
      </c>
      <c r="C455" s="43">
        <v>3.450609756097561</v>
      </c>
      <c r="D455" s="43">
        <v>3.459279778393352</v>
      </c>
      <c r="E455" s="43">
        <v>3.68</v>
      </c>
      <c r="F455" s="43">
        <v>3.55</v>
      </c>
      <c r="G455" s="42" t="s">
        <v>58</v>
      </c>
      <c r="H455" s="43">
        <v>3.5145942004144786</v>
      </c>
      <c r="I455" s="43">
        <v>3.5</v>
      </c>
    </row>
    <row r="456" spans="1:9" ht="13" x14ac:dyDescent="0.25">
      <c r="A456" s="41" t="s">
        <v>506</v>
      </c>
      <c r="B456" s="42" t="s">
        <v>58</v>
      </c>
      <c r="C456" s="43">
        <v>3.5913280409041981</v>
      </c>
      <c r="D456" s="43">
        <v>3.583044164037855</v>
      </c>
      <c r="E456" s="42" t="s">
        <v>58</v>
      </c>
      <c r="F456" s="43">
        <v>3.5772727272727272</v>
      </c>
      <c r="G456" s="42" t="s">
        <v>58</v>
      </c>
      <c r="H456" s="43">
        <v>3.671209982522079</v>
      </c>
      <c r="I456" s="43">
        <v>3.63</v>
      </c>
    </row>
    <row r="457" spans="1:9" ht="13" x14ac:dyDescent="0.25">
      <c r="A457" s="41" t="s">
        <v>507</v>
      </c>
      <c r="B457" s="42" t="s">
        <v>58</v>
      </c>
      <c r="C457" s="43">
        <v>3.6157381141495519</v>
      </c>
      <c r="D457" s="43">
        <v>3.5709527498063518</v>
      </c>
      <c r="E457" s="43">
        <v>3.7</v>
      </c>
      <c r="F457" s="43">
        <v>3.5646788990825686</v>
      </c>
      <c r="G457" s="42" t="s">
        <v>58</v>
      </c>
      <c r="H457" s="43">
        <v>3.5828191347436626</v>
      </c>
      <c r="I457" s="43">
        <v>3.58</v>
      </c>
    </row>
    <row r="458" spans="1:9" ht="13" x14ac:dyDescent="0.25">
      <c r="A458" s="41" t="s">
        <v>508</v>
      </c>
      <c r="B458" s="43">
        <v>3.45</v>
      </c>
      <c r="C458" s="43">
        <v>3.4846153846153847</v>
      </c>
      <c r="D458" s="43">
        <v>3.6</v>
      </c>
      <c r="E458" s="43">
        <v>3.7</v>
      </c>
      <c r="F458" s="43">
        <v>3.5724770642201835</v>
      </c>
      <c r="G458" s="42" t="s">
        <v>58</v>
      </c>
      <c r="H458" s="43">
        <v>3.5770573246429587</v>
      </c>
      <c r="I458" s="43">
        <v>3.57</v>
      </c>
    </row>
    <row r="459" spans="1:9" ht="13" x14ac:dyDescent="0.25">
      <c r="A459" s="41" t="s">
        <v>509</v>
      </c>
      <c r="B459" s="43">
        <v>3.55</v>
      </c>
      <c r="C459" s="43">
        <v>3.5598862897843997</v>
      </c>
      <c r="D459" s="43">
        <v>3.6432908027644872</v>
      </c>
      <c r="E459" s="42" t="s">
        <v>58</v>
      </c>
      <c r="F459" s="43">
        <v>3.5857142857142859</v>
      </c>
      <c r="G459" s="43">
        <v>3.6</v>
      </c>
      <c r="H459" s="43">
        <v>3.7493045859728857</v>
      </c>
      <c r="I459" s="43">
        <v>3.7</v>
      </c>
    </row>
    <row r="460" spans="1:9" ht="13" x14ac:dyDescent="0.25">
      <c r="A460" s="41" t="s">
        <v>510</v>
      </c>
      <c r="B460" s="42" t="s">
        <v>58</v>
      </c>
      <c r="C460" s="43">
        <v>3.6295794642649351</v>
      </c>
      <c r="D460" s="43">
        <v>3.6342148367325371</v>
      </c>
      <c r="E460" s="42" t="s">
        <v>58</v>
      </c>
      <c r="F460" s="43">
        <v>3.6411411411411412</v>
      </c>
      <c r="G460" s="42" t="s">
        <v>58</v>
      </c>
      <c r="H460" s="43">
        <v>3.7632243463828696</v>
      </c>
      <c r="I460" s="43">
        <v>3.71</v>
      </c>
    </row>
    <row r="461" spans="1:9" ht="13" x14ac:dyDescent="0.25">
      <c r="A461" s="41" t="s">
        <v>511</v>
      </c>
      <c r="B461" s="42" t="s">
        <v>58</v>
      </c>
      <c r="C461" s="43">
        <v>3.7068965517241379</v>
      </c>
      <c r="D461" s="43">
        <v>3.7</v>
      </c>
      <c r="E461" s="43">
        <v>3.8</v>
      </c>
      <c r="F461" s="43">
        <v>3.6730078304928604</v>
      </c>
      <c r="G461" s="42" t="s">
        <v>58</v>
      </c>
      <c r="H461" s="43">
        <v>3.7621843565878237</v>
      </c>
      <c r="I461" s="43">
        <v>3.72</v>
      </c>
    </row>
    <row r="462" spans="1:9" ht="13" x14ac:dyDescent="0.25">
      <c r="A462" s="41" t="s">
        <v>512</v>
      </c>
      <c r="B462" s="42" t="s">
        <v>58</v>
      </c>
      <c r="C462" s="43">
        <v>3.7938901193884718</v>
      </c>
      <c r="D462" s="43">
        <v>3.7</v>
      </c>
      <c r="E462" s="43">
        <v>3.8</v>
      </c>
      <c r="F462" s="43">
        <v>3.8188264058679708</v>
      </c>
      <c r="G462" s="42" t="s">
        <v>58</v>
      </c>
      <c r="H462" s="43">
        <v>3.8812811400674851</v>
      </c>
      <c r="I462" s="43">
        <v>3.85</v>
      </c>
    </row>
    <row r="463" spans="1:9" ht="13" x14ac:dyDescent="0.25">
      <c r="A463" s="41" t="s">
        <v>513</v>
      </c>
      <c r="B463" s="42" t="s">
        <v>58</v>
      </c>
      <c r="C463" s="43">
        <v>3.9144898180634429</v>
      </c>
      <c r="D463" s="42" t="s">
        <v>58</v>
      </c>
      <c r="E463" s="43">
        <v>4</v>
      </c>
      <c r="F463" s="43">
        <v>3.9912993039443156</v>
      </c>
      <c r="G463" s="42" t="s">
        <v>58</v>
      </c>
      <c r="H463" s="43">
        <v>3.6714600233171755</v>
      </c>
      <c r="I463" s="43">
        <v>3.88</v>
      </c>
    </row>
    <row r="464" spans="1:9" ht="13" x14ac:dyDescent="0.25">
      <c r="A464" s="41" t="s">
        <v>514</v>
      </c>
      <c r="B464" s="42" t="s">
        <v>58</v>
      </c>
      <c r="C464" s="43">
        <v>4.08861366444021</v>
      </c>
      <c r="D464" s="43">
        <v>4.0411779051335204</v>
      </c>
      <c r="E464" s="42" t="s">
        <v>58</v>
      </c>
      <c r="F464" s="43">
        <v>4.0347701149425284</v>
      </c>
      <c r="G464" s="42" t="s">
        <v>58</v>
      </c>
      <c r="H464" s="43">
        <v>3.914705882352941</v>
      </c>
      <c r="I464" s="43">
        <v>4.03</v>
      </c>
    </row>
    <row r="465" spans="1:9" ht="13" x14ac:dyDescent="0.25">
      <c r="A465" s="41" t="s">
        <v>515</v>
      </c>
      <c r="B465" s="42" t="s">
        <v>58</v>
      </c>
      <c r="C465" s="43">
        <v>4.0999999999999996</v>
      </c>
      <c r="D465" s="43">
        <v>4.2</v>
      </c>
      <c r="E465" s="42" t="s">
        <v>58</v>
      </c>
      <c r="F465" s="42" t="s">
        <v>58</v>
      </c>
      <c r="G465" s="42" t="s">
        <v>58</v>
      </c>
      <c r="H465" s="43">
        <v>4.2280373831775702</v>
      </c>
      <c r="I465" s="43">
        <v>4.1900000000000004</v>
      </c>
    </row>
    <row r="466" spans="1:9" ht="13" x14ac:dyDescent="0.25">
      <c r="A466" s="41" t="s">
        <v>516</v>
      </c>
      <c r="B466" s="42" t="s">
        <v>58</v>
      </c>
      <c r="C466" s="43">
        <v>4.3</v>
      </c>
      <c r="D466" s="43">
        <v>4.2</v>
      </c>
      <c r="E466" s="42" t="s">
        <v>58</v>
      </c>
      <c r="F466" s="43">
        <v>4.2192675159235673</v>
      </c>
      <c r="G466" s="42" t="s">
        <v>58</v>
      </c>
      <c r="H466" s="42" t="s">
        <v>58</v>
      </c>
      <c r="I466" s="43">
        <v>4.2300000000000004</v>
      </c>
    </row>
    <row r="467" spans="1:9" ht="13" x14ac:dyDescent="0.25">
      <c r="A467" s="41" t="s">
        <v>517</v>
      </c>
      <c r="B467" s="42" t="s">
        <v>58</v>
      </c>
      <c r="C467" s="43">
        <v>4.2</v>
      </c>
      <c r="D467" s="43">
        <v>4.2</v>
      </c>
      <c r="E467" s="42" t="s">
        <v>58</v>
      </c>
      <c r="F467" s="43">
        <v>4.2125000000000004</v>
      </c>
      <c r="G467" s="42" t="s">
        <v>58</v>
      </c>
      <c r="H467" s="43">
        <v>4.25</v>
      </c>
      <c r="I467" s="43">
        <v>4.21</v>
      </c>
    </row>
    <row r="468" spans="1:9" ht="13" x14ac:dyDescent="0.25">
      <c r="A468" s="41" t="s">
        <v>518</v>
      </c>
      <c r="B468" s="42" t="s">
        <v>58</v>
      </c>
      <c r="C468" s="43">
        <v>4.237644787644788</v>
      </c>
      <c r="D468" s="43">
        <v>4.2185185185185183</v>
      </c>
      <c r="E468" s="43">
        <v>4.4000000000000004</v>
      </c>
      <c r="F468" s="43">
        <v>4.2003937007874006</v>
      </c>
      <c r="G468" s="42" t="s">
        <v>58</v>
      </c>
      <c r="H468" s="42" t="s">
        <v>58</v>
      </c>
      <c r="I468" s="43">
        <v>4.2300000000000004</v>
      </c>
    </row>
    <row r="469" spans="1:9" ht="13" x14ac:dyDescent="0.25">
      <c r="A469" s="41" t="s">
        <v>519</v>
      </c>
      <c r="B469" s="42" t="s">
        <v>58</v>
      </c>
      <c r="C469" s="43">
        <v>4.1822708065405108</v>
      </c>
      <c r="D469" s="43">
        <v>4.2372448979591839</v>
      </c>
      <c r="E469" s="42" t="s">
        <v>58</v>
      </c>
      <c r="F469" s="43">
        <v>4.2382336182336182</v>
      </c>
      <c r="G469" s="42" t="s">
        <v>58</v>
      </c>
      <c r="H469" s="42" t="s">
        <v>58</v>
      </c>
      <c r="I469" s="43">
        <v>4.22</v>
      </c>
    </row>
    <row r="470" spans="1:9" ht="13" x14ac:dyDescent="0.25">
      <c r="A470" s="41" t="s">
        <v>520</v>
      </c>
      <c r="B470" s="42" t="s">
        <v>58</v>
      </c>
      <c r="C470" s="43">
        <v>4.2</v>
      </c>
      <c r="D470" s="43">
        <v>4.1399999999999997</v>
      </c>
      <c r="E470" s="42" t="s">
        <v>58</v>
      </c>
      <c r="F470" s="43">
        <v>4.0919913419913421</v>
      </c>
      <c r="G470" s="42" t="s">
        <v>58</v>
      </c>
      <c r="H470" s="43">
        <v>4.288095238095238</v>
      </c>
      <c r="I470" s="43">
        <v>4.18</v>
      </c>
    </row>
    <row r="471" spans="1:9" ht="13" x14ac:dyDescent="0.25">
      <c r="A471" s="41" t="s">
        <v>521</v>
      </c>
      <c r="B471" s="42" t="s">
        <v>58</v>
      </c>
      <c r="C471" s="43">
        <v>4.1627906976744189</v>
      </c>
      <c r="D471" s="42" t="s">
        <v>58</v>
      </c>
      <c r="E471" s="42" t="s">
        <v>58</v>
      </c>
      <c r="F471" s="43">
        <v>4.0451187335092351</v>
      </c>
      <c r="G471" s="42" t="s">
        <v>58</v>
      </c>
      <c r="H471" s="43">
        <v>4.178219426470771</v>
      </c>
      <c r="I471" s="43">
        <v>4.1399999999999997</v>
      </c>
    </row>
    <row r="472" spans="1:9" ht="13" x14ac:dyDescent="0.25">
      <c r="A472" s="41" t="s">
        <v>522</v>
      </c>
      <c r="B472" s="42" t="s">
        <v>58</v>
      </c>
      <c r="C472" s="43">
        <v>3.9454133064516128</v>
      </c>
      <c r="D472" s="43">
        <v>3.75</v>
      </c>
      <c r="E472" s="42" t="s">
        <v>58</v>
      </c>
      <c r="F472" s="43">
        <v>3.8855263157894737</v>
      </c>
      <c r="G472" s="42" t="s">
        <v>58</v>
      </c>
      <c r="H472" s="43">
        <v>4.0622390828970909</v>
      </c>
      <c r="I472" s="43">
        <v>3.94</v>
      </c>
    </row>
    <row r="473" spans="1:9" ht="13" x14ac:dyDescent="0.25">
      <c r="A473" s="41" t="s">
        <v>523</v>
      </c>
      <c r="B473" s="42" t="s">
        <v>58</v>
      </c>
      <c r="C473" s="43">
        <v>3.6637623287944736</v>
      </c>
      <c r="D473" s="43">
        <v>3.8433333333333333</v>
      </c>
      <c r="E473" s="42" t="s">
        <v>58</v>
      </c>
      <c r="F473" s="43">
        <v>3.627016129032258</v>
      </c>
      <c r="G473" s="42" t="s">
        <v>58</v>
      </c>
      <c r="H473" s="43">
        <v>3.8561114842175956</v>
      </c>
      <c r="I473" s="43">
        <v>3.73</v>
      </c>
    </row>
    <row r="474" spans="1:9" ht="13" x14ac:dyDescent="0.25">
      <c r="A474" s="41" t="s">
        <v>524</v>
      </c>
      <c r="B474" s="42" t="s">
        <v>58</v>
      </c>
      <c r="C474" s="43">
        <v>3.6842214092571974</v>
      </c>
      <c r="D474" s="43">
        <v>3.7937500000000002</v>
      </c>
      <c r="E474" s="42" t="s">
        <v>58</v>
      </c>
      <c r="F474" s="43">
        <v>3.8368627450980393</v>
      </c>
      <c r="G474" s="42" t="s">
        <v>58</v>
      </c>
      <c r="H474" s="43">
        <v>3.7680966654177594</v>
      </c>
      <c r="I474" s="43">
        <v>3.77</v>
      </c>
    </row>
    <row r="475" spans="1:9" ht="13" x14ac:dyDescent="0.25">
      <c r="A475" s="41" t="s">
        <v>525</v>
      </c>
      <c r="B475" s="42" t="s">
        <v>58</v>
      </c>
      <c r="C475" s="43">
        <v>3.7632178217821783</v>
      </c>
      <c r="D475" s="43">
        <v>3.84</v>
      </c>
      <c r="E475" s="42" t="s">
        <v>58</v>
      </c>
      <c r="F475" s="43">
        <v>3.8976816074188561</v>
      </c>
      <c r="G475" s="42" t="s">
        <v>58</v>
      </c>
      <c r="H475" s="43">
        <v>3.8209302325581396</v>
      </c>
      <c r="I475" s="43">
        <v>3.82</v>
      </c>
    </row>
    <row r="476" spans="1:9" ht="13" x14ac:dyDescent="0.25">
      <c r="A476" s="41" t="s">
        <v>526</v>
      </c>
      <c r="B476" s="42" t="s">
        <v>58</v>
      </c>
      <c r="C476" s="43">
        <v>3.5831460674157305</v>
      </c>
      <c r="D476" s="43">
        <v>3.85</v>
      </c>
      <c r="E476" s="42" t="s">
        <v>58</v>
      </c>
      <c r="F476" s="43">
        <v>3.765967365967366</v>
      </c>
      <c r="G476" s="42" t="s">
        <v>58</v>
      </c>
      <c r="H476" s="43">
        <v>3.7812278742342706</v>
      </c>
      <c r="I476" s="43">
        <v>3.74</v>
      </c>
    </row>
    <row r="477" spans="1:9" ht="13" x14ac:dyDescent="0.25">
      <c r="A477" s="41" t="s">
        <v>527</v>
      </c>
      <c r="B477" s="42" t="s">
        <v>58</v>
      </c>
      <c r="C477" s="43">
        <v>3.8122164048865619</v>
      </c>
      <c r="D477" s="43">
        <v>3.8</v>
      </c>
      <c r="E477" s="42" t="s">
        <v>58</v>
      </c>
      <c r="F477" s="43">
        <v>3.5549206349206348</v>
      </c>
      <c r="G477" s="42" t="s">
        <v>58</v>
      </c>
      <c r="H477" s="43">
        <v>3.7195149017121114</v>
      </c>
      <c r="I477" s="43">
        <v>3.67</v>
      </c>
    </row>
    <row r="478" spans="1:9" ht="13" x14ac:dyDescent="0.25">
      <c r="A478" s="41" t="s">
        <v>528</v>
      </c>
      <c r="B478" s="42" t="s">
        <v>58</v>
      </c>
      <c r="C478" s="43">
        <v>3.1740817947190787</v>
      </c>
      <c r="D478" s="42" t="s">
        <v>58</v>
      </c>
      <c r="E478" s="42" t="s">
        <v>58</v>
      </c>
      <c r="F478" s="43">
        <v>3.5316455696202533</v>
      </c>
      <c r="G478" s="42" t="s">
        <v>58</v>
      </c>
      <c r="H478" s="43">
        <v>3.6834548846675714</v>
      </c>
      <c r="I478" s="43">
        <v>3.53</v>
      </c>
    </row>
    <row r="479" spans="1:9" ht="13" x14ac:dyDescent="0.25">
      <c r="A479" s="41" t="s">
        <v>529</v>
      </c>
      <c r="B479" s="43">
        <v>3.3</v>
      </c>
      <c r="C479" s="43">
        <v>3.2589526650932892</v>
      </c>
      <c r="D479" s="43">
        <v>3.4</v>
      </c>
      <c r="E479" s="43">
        <v>3.4375</v>
      </c>
      <c r="F479" s="43">
        <v>2.9372222222222222</v>
      </c>
      <c r="G479" s="42" t="s">
        <v>58</v>
      </c>
      <c r="H479" s="43">
        <v>3.4955504453204846</v>
      </c>
      <c r="I479" s="43">
        <v>3.23</v>
      </c>
    </row>
    <row r="480" spans="1:9" ht="13" x14ac:dyDescent="0.25">
      <c r="A480" s="41" t="s">
        <v>530</v>
      </c>
      <c r="B480" s="43">
        <v>2.9675324675324677</v>
      </c>
      <c r="C480" s="43">
        <v>3.0637122484659423</v>
      </c>
      <c r="D480" s="43">
        <v>3.3</v>
      </c>
      <c r="E480" s="43">
        <v>3.2</v>
      </c>
      <c r="F480" s="43">
        <v>3</v>
      </c>
      <c r="G480" s="42" t="s">
        <v>58</v>
      </c>
      <c r="H480" s="43">
        <v>3.0601581638087123</v>
      </c>
      <c r="I480" s="43">
        <v>3.07</v>
      </c>
    </row>
    <row r="481" spans="1:9" ht="13" x14ac:dyDescent="0.25">
      <c r="A481" s="41" t="s">
        <v>531</v>
      </c>
      <c r="B481" s="43">
        <v>2.9750000000000001</v>
      </c>
      <c r="C481" s="43">
        <v>2.9413865546218489</v>
      </c>
      <c r="D481" s="42" t="s">
        <v>58</v>
      </c>
      <c r="E481" s="43">
        <v>3.1</v>
      </c>
      <c r="F481" s="43">
        <v>3.0283565374376549</v>
      </c>
      <c r="G481" s="42" t="s">
        <v>58</v>
      </c>
      <c r="H481" s="43">
        <v>3.0592576898932831</v>
      </c>
      <c r="I481" s="43">
        <v>3.03</v>
      </c>
    </row>
    <row r="482" spans="1:9" ht="13" x14ac:dyDescent="0.25">
      <c r="A482" s="41" t="s">
        <v>532</v>
      </c>
      <c r="B482" s="43">
        <v>2.9275862068965517</v>
      </c>
      <c r="C482" s="43">
        <v>2.9497593942108051</v>
      </c>
      <c r="D482" s="43">
        <v>2.9925000000000002</v>
      </c>
      <c r="E482" s="43">
        <v>3.1</v>
      </c>
      <c r="F482" s="43">
        <v>3.0037647131134944</v>
      </c>
      <c r="G482" s="42" t="s">
        <v>58</v>
      </c>
      <c r="H482" s="43">
        <v>3.0898445363247391</v>
      </c>
      <c r="I482" s="43">
        <v>3.03</v>
      </c>
    </row>
    <row r="483" spans="1:9" ht="13" x14ac:dyDescent="0.25">
      <c r="A483" s="41" t="s">
        <v>533</v>
      </c>
      <c r="B483" s="42" t="s">
        <v>58</v>
      </c>
      <c r="C483" s="43">
        <v>3.0413746432188566</v>
      </c>
      <c r="D483" s="43">
        <v>3.0222222222222221</v>
      </c>
      <c r="E483" s="42" t="s">
        <v>58</v>
      </c>
      <c r="F483" s="43">
        <v>3.0092307692307694</v>
      </c>
      <c r="G483" s="42" t="s">
        <v>58</v>
      </c>
      <c r="H483" s="43">
        <v>3.1494225352112677</v>
      </c>
      <c r="I483" s="43">
        <v>3.06</v>
      </c>
    </row>
    <row r="484" spans="1:9" ht="13" x14ac:dyDescent="0.25">
      <c r="A484" s="41" t="s">
        <v>534</v>
      </c>
      <c r="B484" s="43">
        <v>3.12</v>
      </c>
      <c r="C484" s="43">
        <v>3.0798513604509066</v>
      </c>
      <c r="D484" s="43">
        <v>3.2687499999999998</v>
      </c>
      <c r="E484" s="43">
        <v>3.2</v>
      </c>
      <c r="F484" s="43">
        <v>3.1217266047324639</v>
      </c>
      <c r="G484" s="42" t="s">
        <v>58</v>
      </c>
      <c r="H484" s="43">
        <v>3.1643432953204877</v>
      </c>
      <c r="I484" s="43">
        <v>3.14</v>
      </c>
    </row>
    <row r="485" spans="1:9" ht="13" x14ac:dyDescent="0.25">
      <c r="A485" s="41" t="s">
        <v>535</v>
      </c>
      <c r="B485" s="43">
        <v>3.3</v>
      </c>
      <c r="C485" s="43">
        <v>3.2231405461290521</v>
      </c>
      <c r="D485" s="43">
        <v>3.3</v>
      </c>
      <c r="E485" s="43">
        <v>3.4333333333333331</v>
      </c>
      <c r="F485" s="43">
        <v>3.317598559193613</v>
      </c>
      <c r="G485" s="43">
        <v>3.3458001226241572</v>
      </c>
      <c r="H485" s="43">
        <v>3.4356107419066495</v>
      </c>
      <c r="I485" s="43">
        <v>3.33</v>
      </c>
    </row>
    <row r="486" spans="1:9" ht="13" x14ac:dyDescent="0.25">
      <c r="A486" s="41" t="s">
        <v>536</v>
      </c>
      <c r="B486" s="42" t="s">
        <v>58</v>
      </c>
      <c r="C486" s="43">
        <v>3.2067415730337077</v>
      </c>
      <c r="D486" s="43">
        <v>3.2</v>
      </c>
      <c r="E486" s="43">
        <v>3.55</v>
      </c>
      <c r="F486" s="43">
        <v>3.341948051948052</v>
      </c>
      <c r="G486" s="42" t="s">
        <v>58</v>
      </c>
      <c r="H486" s="43">
        <v>3.220925605536332</v>
      </c>
      <c r="I486" s="43">
        <v>3.32</v>
      </c>
    </row>
    <row r="487" spans="1:9" ht="13" x14ac:dyDescent="0.25">
      <c r="A487" s="41" t="s">
        <v>537</v>
      </c>
      <c r="B487" s="42" t="s">
        <v>58</v>
      </c>
      <c r="C487" s="43">
        <v>3.2728384279475984</v>
      </c>
      <c r="D487" s="43">
        <v>3.1857142857142855</v>
      </c>
      <c r="E487" s="42" t="s">
        <v>58</v>
      </c>
      <c r="F487" s="43">
        <v>3.2662760416666665</v>
      </c>
      <c r="G487" s="42" t="s">
        <v>58</v>
      </c>
      <c r="H487" s="43">
        <v>3.5</v>
      </c>
      <c r="I487" s="43">
        <v>3.25</v>
      </c>
    </row>
    <row r="488" spans="1:9" ht="13" x14ac:dyDescent="0.25">
      <c r="A488" s="41" t="s">
        <v>538</v>
      </c>
      <c r="B488" s="42" t="s">
        <v>58</v>
      </c>
      <c r="C488" s="43">
        <v>3.2196782830368713</v>
      </c>
      <c r="D488" s="43">
        <v>3.6</v>
      </c>
      <c r="E488" s="42" t="s">
        <v>58</v>
      </c>
      <c r="F488" s="43">
        <v>3.2313976755076843</v>
      </c>
      <c r="G488" s="43">
        <v>3.2</v>
      </c>
      <c r="H488" s="43">
        <v>3.4449539741276491</v>
      </c>
      <c r="I488" s="43">
        <v>3.3</v>
      </c>
    </row>
    <row r="489" spans="1:9" ht="13" x14ac:dyDescent="0.25">
      <c r="A489" s="41" t="s">
        <v>539</v>
      </c>
      <c r="B489" s="43">
        <v>3.17</v>
      </c>
      <c r="C489" s="43">
        <v>3.251692321122007</v>
      </c>
      <c r="D489" s="43">
        <v>3.35</v>
      </c>
      <c r="E489" s="43">
        <v>3.45</v>
      </c>
      <c r="F489" s="43">
        <v>3.2767239399318497</v>
      </c>
      <c r="G489" s="43">
        <v>3.45</v>
      </c>
      <c r="H489" s="43">
        <v>3.5804503020318506</v>
      </c>
      <c r="I489" s="43">
        <v>3.3</v>
      </c>
    </row>
    <row r="490" spans="1:9" ht="13" x14ac:dyDescent="0.25">
      <c r="A490" s="41" t="s">
        <v>540</v>
      </c>
      <c r="B490" s="43">
        <v>3.4350000000000001</v>
      </c>
      <c r="C490" s="43">
        <v>3.3396725121973674</v>
      </c>
      <c r="D490" s="43">
        <v>3.3928571428571428</v>
      </c>
      <c r="E490" s="42" t="s">
        <v>58</v>
      </c>
      <c r="F490" s="43">
        <v>3.3487473493788262</v>
      </c>
      <c r="G490" s="43">
        <v>3.3914760669653385</v>
      </c>
      <c r="H490" s="43">
        <v>3.4544104803493449</v>
      </c>
      <c r="I490" s="43">
        <v>3.37</v>
      </c>
    </row>
    <row r="491" spans="1:9" ht="13" x14ac:dyDescent="0.25">
      <c r="A491" s="41" t="s">
        <v>541</v>
      </c>
      <c r="B491" s="43">
        <v>3.35</v>
      </c>
      <c r="C491" s="43">
        <v>3.3555670103092785</v>
      </c>
      <c r="D491" s="43">
        <v>3.32</v>
      </c>
      <c r="E491" s="42" t="s">
        <v>58</v>
      </c>
      <c r="F491" s="43">
        <v>3.4070796460176993</v>
      </c>
      <c r="G491" s="42" t="s">
        <v>58</v>
      </c>
      <c r="H491" s="43">
        <v>3.5132713440405747</v>
      </c>
      <c r="I491" s="43">
        <v>3.4</v>
      </c>
    </row>
    <row r="492" spans="1:9" ht="13" x14ac:dyDescent="0.25">
      <c r="A492" s="41" t="s">
        <v>542</v>
      </c>
      <c r="B492" s="43">
        <v>3.375</v>
      </c>
      <c r="C492" s="43">
        <v>3.3619005627615399</v>
      </c>
      <c r="D492" s="43">
        <v>3.35</v>
      </c>
      <c r="E492" s="42" t="s">
        <v>58</v>
      </c>
      <c r="F492" s="43">
        <v>3.3065637065637064</v>
      </c>
      <c r="G492" s="42" t="s">
        <v>58</v>
      </c>
      <c r="H492" s="43">
        <v>3.4132099437488659</v>
      </c>
      <c r="I492" s="43">
        <v>3.35</v>
      </c>
    </row>
    <row r="493" spans="1:9" ht="13" x14ac:dyDescent="0.25">
      <c r="A493" s="41" t="s">
        <v>543</v>
      </c>
      <c r="B493" s="43">
        <v>3.2</v>
      </c>
      <c r="C493" s="43">
        <v>3.2292873693668134</v>
      </c>
      <c r="D493" s="43">
        <v>3.218</v>
      </c>
      <c r="E493" s="42" t="s">
        <v>58</v>
      </c>
      <c r="F493" s="43">
        <v>3.3110603378921963</v>
      </c>
      <c r="G493" s="42" t="s">
        <v>58</v>
      </c>
      <c r="H493" s="43">
        <v>3.4099870251567794</v>
      </c>
      <c r="I493" s="43">
        <v>3.26</v>
      </c>
    </row>
    <row r="494" spans="1:9" ht="13" x14ac:dyDescent="0.25">
      <c r="A494" s="41" t="s">
        <v>544</v>
      </c>
      <c r="B494" s="43">
        <v>3.1</v>
      </c>
      <c r="C494" s="43">
        <v>3.1773175305842076</v>
      </c>
      <c r="D494" s="43">
        <v>3.2</v>
      </c>
      <c r="E494" s="43">
        <v>3.5</v>
      </c>
      <c r="F494" s="43">
        <v>3.2136153959266363</v>
      </c>
      <c r="G494" s="42" t="s">
        <v>58</v>
      </c>
      <c r="H494" s="43">
        <v>3.3988165680473372</v>
      </c>
      <c r="I494" s="43">
        <v>3.21</v>
      </c>
    </row>
    <row r="495" spans="1:9" ht="13" x14ac:dyDescent="0.25">
      <c r="A495" s="41" t="s">
        <v>545</v>
      </c>
      <c r="B495" s="42" t="s">
        <v>58</v>
      </c>
      <c r="C495" s="43">
        <v>3.207345888990293</v>
      </c>
      <c r="D495" s="43">
        <v>3.1083204930662558</v>
      </c>
      <c r="E495" s="42" t="s">
        <v>58</v>
      </c>
      <c r="F495" s="43">
        <v>3.2063532401524779</v>
      </c>
      <c r="G495" s="42" t="s">
        <v>58</v>
      </c>
      <c r="H495" s="43">
        <v>3.54</v>
      </c>
      <c r="I495" s="43">
        <v>3.3</v>
      </c>
    </row>
    <row r="496" spans="1:9" ht="13" x14ac:dyDescent="0.25">
      <c r="A496" s="41" t="s">
        <v>546</v>
      </c>
      <c r="B496" s="43">
        <v>3.2</v>
      </c>
      <c r="C496" s="43">
        <v>3.177575473026903</v>
      </c>
      <c r="D496" s="43">
        <v>3.2</v>
      </c>
      <c r="E496" s="42" t="s">
        <v>58</v>
      </c>
      <c r="F496" s="43">
        <v>3.1654861944777912</v>
      </c>
      <c r="G496" s="42" t="s">
        <v>58</v>
      </c>
      <c r="H496" s="43">
        <v>3.4007541576553062</v>
      </c>
      <c r="I496" s="43">
        <v>3.27</v>
      </c>
    </row>
    <row r="497" spans="1:9" ht="13" x14ac:dyDescent="0.25">
      <c r="A497" s="41" t="s">
        <v>547</v>
      </c>
      <c r="B497" s="43">
        <v>3.1869120654396728</v>
      </c>
      <c r="C497" s="43">
        <v>3.2005001992825828</v>
      </c>
      <c r="D497" s="43">
        <v>3.172857142857143</v>
      </c>
      <c r="E497" s="43">
        <v>3.35</v>
      </c>
      <c r="F497" s="43">
        <v>3.1996866295264623</v>
      </c>
      <c r="G497" s="42" t="s">
        <v>58</v>
      </c>
      <c r="H497" s="43">
        <v>3.2680945935185921</v>
      </c>
      <c r="I497" s="43">
        <v>3.2</v>
      </c>
    </row>
    <row r="498" spans="1:9" ht="13" x14ac:dyDescent="0.25">
      <c r="A498" s="41" t="s">
        <v>548</v>
      </c>
      <c r="B498" s="42" t="s">
        <v>58</v>
      </c>
      <c r="C498" s="43">
        <v>3.2687626092804303</v>
      </c>
      <c r="D498" s="43">
        <v>3.1166666666666667</v>
      </c>
      <c r="E498" s="42" t="s">
        <v>58</v>
      </c>
      <c r="F498" s="43">
        <v>3.1316326530612244</v>
      </c>
      <c r="G498" s="42" t="s">
        <v>58</v>
      </c>
      <c r="H498" s="43">
        <v>3.4429802955665023</v>
      </c>
      <c r="I498" s="43">
        <v>3.19</v>
      </c>
    </row>
    <row r="499" spans="1:9" ht="13" x14ac:dyDescent="0.25">
      <c r="A499" s="41" t="s">
        <v>549</v>
      </c>
      <c r="B499" s="42" t="s">
        <v>58</v>
      </c>
      <c r="C499" s="43">
        <v>3.2299369246942384</v>
      </c>
      <c r="D499" s="42" t="s">
        <v>58</v>
      </c>
      <c r="E499" s="42" t="s">
        <v>58</v>
      </c>
      <c r="F499" s="43">
        <v>3.1459183673469386</v>
      </c>
      <c r="G499" s="42" t="s">
        <v>58</v>
      </c>
      <c r="H499" s="43">
        <v>3.2467969128029921</v>
      </c>
      <c r="I499" s="43">
        <v>3.2</v>
      </c>
    </row>
    <row r="500" spans="1:9" ht="13" x14ac:dyDescent="0.25">
      <c r="A500" s="41" t="s">
        <v>550</v>
      </c>
      <c r="B500" s="42" t="s">
        <v>58</v>
      </c>
      <c r="C500" s="43">
        <v>3.1956620458891014</v>
      </c>
      <c r="D500" s="43">
        <v>3.1166666666666667</v>
      </c>
      <c r="E500" s="43">
        <v>3.3</v>
      </c>
      <c r="F500" s="43">
        <v>3.1322569832402234</v>
      </c>
      <c r="G500" s="42" t="s">
        <v>58</v>
      </c>
      <c r="H500" s="43">
        <v>3.3864047029702968</v>
      </c>
      <c r="I500" s="43">
        <v>3.21</v>
      </c>
    </row>
    <row r="501" spans="1:9" ht="13" x14ac:dyDescent="0.25">
      <c r="A501" s="41" t="s">
        <v>551</v>
      </c>
      <c r="B501" s="43">
        <v>3.1</v>
      </c>
      <c r="C501" s="43">
        <v>3.1811198997377246</v>
      </c>
      <c r="D501" s="43">
        <v>3.0750000000000002</v>
      </c>
      <c r="E501" s="43">
        <v>3.3250000000000002</v>
      </c>
      <c r="F501" s="43">
        <v>3.1372258875274897</v>
      </c>
      <c r="G501" s="42" t="s">
        <v>58</v>
      </c>
      <c r="H501" s="43">
        <v>3.2498118726317888</v>
      </c>
      <c r="I501" s="43">
        <v>3.17</v>
      </c>
    </row>
    <row r="502" spans="1:9" ht="13" x14ac:dyDescent="0.25">
      <c r="A502" s="41" t="s">
        <v>552</v>
      </c>
      <c r="B502" s="42" t="s">
        <v>58</v>
      </c>
      <c r="C502" s="43">
        <v>3.1339753410666082</v>
      </c>
      <c r="D502" s="43">
        <v>3.1</v>
      </c>
      <c r="E502" s="43">
        <v>3.25</v>
      </c>
      <c r="F502" s="43">
        <v>3.1607394366197181</v>
      </c>
      <c r="G502" s="42" t="s">
        <v>58</v>
      </c>
      <c r="H502" s="43">
        <v>3.2852148358329956</v>
      </c>
      <c r="I502" s="43">
        <v>3.16</v>
      </c>
    </row>
    <row r="503" spans="1:9" ht="13" x14ac:dyDescent="0.25">
      <c r="A503" s="41" t="s">
        <v>553</v>
      </c>
      <c r="B503" s="42" t="s">
        <v>58</v>
      </c>
      <c r="C503" s="43">
        <v>3.16507100380813</v>
      </c>
      <c r="D503" s="43">
        <v>3.04</v>
      </c>
      <c r="E503" s="43">
        <v>3.2</v>
      </c>
      <c r="F503" s="43">
        <v>3.0992498369210697</v>
      </c>
      <c r="G503" s="42" t="s">
        <v>58</v>
      </c>
      <c r="H503" s="43">
        <v>3.2862060256715</v>
      </c>
      <c r="I503" s="43">
        <v>3.18</v>
      </c>
    </row>
    <row r="504" spans="1:9" ht="13" x14ac:dyDescent="0.25">
      <c r="A504" s="41" t="s">
        <v>554</v>
      </c>
      <c r="B504" s="42" t="s">
        <v>58</v>
      </c>
      <c r="C504" s="43">
        <v>3.0468016074700079</v>
      </c>
      <c r="D504" s="43">
        <v>2.9996551724137932</v>
      </c>
      <c r="E504" s="43">
        <v>3.2</v>
      </c>
      <c r="F504" s="43">
        <v>3.0545608628659475</v>
      </c>
      <c r="G504" s="43">
        <v>3.2069767441860466</v>
      </c>
      <c r="H504" s="43">
        <v>3.2863162259801233</v>
      </c>
      <c r="I504" s="43">
        <v>3.15</v>
      </c>
    </row>
    <row r="505" spans="1:9" ht="13" x14ac:dyDescent="0.25">
      <c r="A505" s="41" t="s">
        <v>555</v>
      </c>
      <c r="B505" s="43">
        <v>3.0025974025974027</v>
      </c>
      <c r="C505" s="43">
        <v>2.9378090956251079</v>
      </c>
      <c r="D505" s="43">
        <v>2.9778978388998034</v>
      </c>
      <c r="E505" s="43">
        <v>3.15</v>
      </c>
      <c r="F505" s="43">
        <v>3.0767267135325134</v>
      </c>
      <c r="G505" s="42" t="s">
        <v>58</v>
      </c>
      <c r="H505" s="43">
        <v>3.193911165408613</v>
      </c>
      <c r="I505" s="43">
        <v>3.06</v>
      </c>
    </row>
    <row r="506" spans="1:9" ht="13" x14ac:dyDescent="0.25">
      <c r="A506" s="41" t="s">
        <v>556</v>
      </c>
      <c r="B506" s="42" t="s">
        <v>58</v>
      </c>
      <c r="C506" s="43">
        <v>2.9664314198476602</v>
      </c>
      <c r="D506" s="43">
        <v>2.8408488063660475</v>
      </c>
      <c r="E506" s="43">
        <v>3.05</v>
      </c>
      <c r="F506" s="43">
        <v>2.9681351431100618</v>
      </c>
      <c r="G506" s="43">
        <v>3.25</v>
      </c>
      <c r="H506" s="43">
        <v>3.111764705882353</v>
      </c>
      <c r="I506" s="43">
        <v>2.97</v>
      </c>
    </row>
    <row r="507" spans="1:9" ht="13" x14ac:dyDescent="0.25">
      <c r="A507" s="41" t="s">
        <v>557</v>
      </c>
      <c r="B507" s="42" t="s">
        <v>58</v>
      </c>
      <c r="C507" s="43">
        <v>2.9565401951557777</v>
      </c>
      <c r="D507" s="43">
        <v>2.9</v>
      </c>
      <c r="E507" s="43">
        <v>3.1076271186440678</v>
      </c>
      <c r="F507" s="43">
        <v>2.8667199999999999</v>
      </c>
      <c r="G507" s="43">
        <v>3.27</v>
      </c>
      <c r="H507" s="43">
        <v>3.1734428517677897</v>
      </c>
      <c r="I507" s="43">
        <v>2.95</v>
      </c>
    </row>
    <row r="508" spans="1:9" ht="13" x14ac:dyDescent="0.25">
      <c r="A508" s="41" t="s">
        <v>558</v>
      </c>
      <c r="B508" s="42" t="s">
        <v>58</v>
      </c>
      <c r="C508" s="43">
        <v>2.9364528265637757</v>
      </c>
      <c r="D508" s="43">
        <v>2.9468545364223457</v>
      </c>
      <c r="E508" s="42" t="s">
        <v>58</v>
      </c>
      <c r="F508" s="43">
        <v>2.9419424297370806</v>
      </c>
      <c r="G508" s="43">
        <v>3.133628318584071</v>
      </c>
      <c r="H508" s="43">
        <v>3.2608824507716867</v>
      </c>
      <c r="I508" s="43">
        <v>2.97</v>
      </c>
    </row>
    <row r="509" spans="1:9" ht="13" x14ac:dyDescent="0.25">
      <c r="A509" s="41" t="s">
        <v>559</v>
      </c>
      <c r="B509" s="42" t="s">
        <v>58</v>
      </c>
      <c r="C509" s="43">
        <v>3.004163506509923</v>
      </c>
      <c r="D509" s="43">
        <v>2.9483530961791833</v>
      </c>
      <c r="E509" s="42" t="s">
        <v>58</v>
      </c>
      <c r="F509" s="43">
        <v>2.9867071240105543</v>
      </c>
      <c r="G509" s="43">
        <v>3.049866844207723</v>
      </c>
      <c r="H509" s="43">
        <v>3.2627501148067966</v>
      </c>
      <c r="I509" s="43">
        <v>3.01</v>
      </c>
    </row>
    <row r="510" spans="1:9" ht="13" x14ac:dyDescent="0.25">
      <c r="A510" s="41" t="s">
        <v>560</v>
      </c>
      <c r="B510" s="42" t="s">
        <v>58</v>
      </c>
      <c r="C510" s="43">
        <v>3.0258054062174717</v>
      </c>
      <c r="D510" s="43">
        <v>2.9815384615384617</v>
      </c>
      <c r="E510" s="42" t="s">
        <v>58</v>
      </c>
      <c r="F510" s="43">
        <v>3.0138277087033747</v>
      </c>
      <c r="G510" s="42" t="s">
        <v>58</v>
      </c>
      <c r="H510" s="43">
        <v>3.182727297503543</v>
      </c>
      <c r="I510" s="43">
        <v>3.05</v>
      </c>
    </row>
    <row r="511" spans="1:9" ht="13" x14ac:dyDescent="0.25">
      <c r="A511" s="41" t="s">
        <v>561</v>
      </c>
      <c r="B511" s="42" t="s">
        <v>58</v>
      </c>
      <c r="C511" s="43">
        <v>3.0611090051385732</v>
      </c>
      <c r="D511" s="43">
        <v>3.0441176470588234</v>
      </c>
      <c r="E511" s="42" t="s">
        <v>58</v>
      </c>
      <c r="F511" s="43">
        <v>3.0913830629204591</v>
      </c>
      <c r="G511" s="42" t="s">
        <v>58</v>
      </c>
      <c r="H511" s="43">
        <v>3.2349847544175452</v>
      </c>
      <c r="I511" s="43">
        <v>3.1</v>
      </c>
    </row>
    <row r="512" spans="1:9" ht="13" x14ac:dyDescent="0.25">
      <c r="A512" s="41" t="s">
        <v>562</v>
      </c>
      <c r="B512" s="42" t="s">
        <v>58</v>
      </c>
      <c r="C512" s="43">
        <v>3.1792537313432834</v>
      </c>
      <c r="D512" s="43">
        <v>3.1</v>
      </c>
      <c r="E512" s="42" t="s">
        <v>58</v>
      </c>
      <c r="F512" s="43">
        <v>3.0985392051557463</v>
      </c>
      <c r="G512" s="42" t="s">
        <v>58</v>
      </c>
      <c r="H512" s="43">
        <v>3.2399167770881281</v>
      </c>
      <c r="I512" s="43">
        <v>3.16</v>
      </c>
    </row>
    <row r="513" spans="1:9" ht="13" x14ac:dyDescent="0.25">
      <c r="A513" s="41" t="s">
        <v>563</v>
      </c>
      <c r="B513" s="42" t="s">
        <v>58</v>
      </c>
      <c r="C513" s="43">
        <v>3.1340257879656161</v>
      </c>
      <c r="D513" s="43">
        <v>3.0833333333333335</v>
      </c>
      <c r="E513" s="43">
        <v>3.25</v>
      </c>
      <c r="F513" s="43">
        <v>3.1730277185501068</v>
      </c>
      <c r="G513" s="42" t="s">
        <v>58</v>
      </c>
      <c r="H513" s="43">
        <v>3.3173470330805404</v>
      </c>
      <c r="I513" s="43">
        <v>3.2</v>
      </c>
    </row>
    <row r="514" spans="1:9" ht="13" x14ac:dyDescent="0.25">
      <c r="A514" s="41" t="s">
        <v>564</v>
      </c>
      <c r="B514" s="42" t="s">
        <v>58</v>
      </c>
      <c r="C514" s="43">
        <v>3.1304130043418406</v>
      </c>
      <c r="D514" s="43">
        <v>3.0866666666666664</v>
      </c>
      <c r="E514" s="42" t="s">
        <v>58</v>
      </c>
      <c r="F514" s="43">
        <v>3.1014403292181072</v>
      </c>
      <c r="G514" s="42" t="s">
        <v>58</v>
      </c>
      <c r="H514" s="43">
        <v>3.3367132232904044</v>
      </c>
      <c r="I514" s="43">
        <v>3.11</v>
      </c>
    </row>
    <row r="515" spans="1:9" ht="13" x14ac:dyDescent="0.25">
      <c r="A515" s="41" t="s">
        <v>565</v>
      </c>
      <c r="B515" s="42" t="s">
        <v>58</v>
      </c>
      <c r="C515" s="43">
        <v>3.0839924085576262</v>
      </c>
      <c r="D515" s="43">
        <v>3.1212499999999999</v>
      </c>
      <c r="E515" s="42" t="s">
        <v>58</v>
      </c>
      <c r="F515" s="43">
        <v>3.1362703583061888</v>
      </c>
      <c r="G515" s="42" t="s">
        <v>58</v>
      </c>
      <c r="H515" s="43">
        <v>3.329170610773045</v>
      </c>
      <c r="I515" s="43">
        <v>3.2</v>
      </c>
    </row>
    <row r="516" spans="1:9" ht="13" x14ac:dyDescent="0.25">
      <c r="A516" s="41" t="s">
        <v>566</v>
      </c>
      <c r="B516" s="43">
        <v>3.15</v>
      </c>
      <c r="C516" s="43">
        <v>3.1250143791607203</v>
      </c>
      <c r="D516" s="43">
        <v>3.12</v>
      </c>
      <c r="E516" s="42" t="s">
        <v>58</v>
      </c>
      <c r="F516" s="43">
        <v>3.1346781940441883</v>
      </c>
      <c r="G516" s="42" t="s">
        <v>58</v>
      </c>
      <c r="H516" s="43">
        <v>3.2737830879394965</v>
      </c>
      <c r="I516" s="43">
        <v>3.19</v>
      </c>
    </row>
    <row r="517" spans="1:9" ht="13" x14ac:dyDescent="0.25">
      <c r="A517" s="41" t="s">
        <v>567</v>
      </c>
      <c r="B517" s="42" t="s">
        <v>58</v>
      </c>
      <c r="C517" s="43">
        <v>3.1099873990759321</v>
      </c>
      <c r="D517" s="43">
        <v>3.0733333333333333</v>
      </c>
      <c r="E517" s="43">
        <v>3.3</v>
      </c>
      <c r="F517" s="43">
        <v>3.0993699885452464</v>
      </c>
      <c r="G517" s="43">
        <v>3.25</v>
      </c>
      <c r="H517" s="43">
        <v>3.3252475247524753</v>
      </c>
      <c r="I517" s="43">
        <v>3.14</v>
      </c>
    </row>
    <row r="518" spans="1:9" ht="13" x14ac:dyDescent="0.25">
      <c r="A518" s="41" t="s">
        <v>568</v>
      </c>
      <c r="B518" s="42" t="s">
        <v>58</v>
      </c>
      <c r="C518" s="43">
        <v>3.1336097869647759</v>
      </c>
      <c r="D518" s="43">
        <v>3.1</v>
      </c>
      <c r="E518" s="42" t="s">
        <v>58</v>
      </c>
      <c r="F518" s="43">
        <v>3.1199475524475524</v>
      </c>
      <c r="G518" s="42" t="s">
        <v>58</v>
      </c>
      <c r="H518" s="43">
        <v>3.2767235557178056</v>
      </c>
      <c r="I518" s="43">
        <v>3.15</v>
      </c>
    </row>
    <row r="519" spans="1:9" ht="13" x14ac:dyDescent="0.25">
      <c r="A519" s="41" t="s">
        <v>569</v>
      </c>
      <c r="B519" s="42" t="s">
        <v>58</v>
      </c>
      <c r="C519" s="43">
        <v>3.1527027027027028</v>
      </c>
      <c r="D519" s="43">
        <v>3.1</v>
      </c>
      <c r="E519" s="42" t="s">
        <v>58</v>
      </c>
      <c r="F519" s="43">
        <v>3.106319290465632</v>
      </c>
      <c r="G519" s="42" t="s">
        <v>58</v>
      </c>
      <c r="H519" s="42" t="s">
        <v>58</v>
      </c>
      <c r="I519" s="43">
        <v>3.11</v>
      </c>
    </row>
    <row r="520" spans="1:9" ht="13" x14ac:dyDescent="0.25">
      <c r="A520" s="41" t="s">
        <v>570</v>
      </c>
      <c r="B520" s="42" t="s">
        <v>58</v>
      </c>
      <c r="C520" s="43">
        <v>3.2183008112774663</v>
      </c>
      <c r="D520" s="43">
        <v>3.1278890489913547</v>
      </c>
      <c r="E520" s="42" t="s">
        <v>58</v>
      </c>
      <c r="F520" s="43">
        <v>3.1513295880149812</v>
      </c>
      <c r="G520" s="42" t="s">
        <v>58</v>
      </c>
      <c r="H520" s="43">
        <v>3.3533709865283607</v>
      </c>
      <c r="I520" s="43">
        <v>3.18</v>
      </c>
    </row>
    <row r="521" spans="1:9" ht="13" x14ac:dyDescent="0.25">
      <c r="A521" s="41" t="s">
        <v>571</v>
      </c>
      <c r="B521" s="42" t="s">
        <v>58</v>
      </c>
      <c r="C521" s="43">
        <v>3.1835774851662841</v>
      </c>
      <c r="D521" s="43">
        <v>3.5</v>
      </c>
      <c r="E521" s="42" t="s">
        <v>58</v>
      </c>
      <c r="F521" s="43">
        <v>3.1884586884031121</v>
      </c>
      <c r="G521" s="43">
        <v>3.35</v>
      </c>
      <c r="H521" s="43">
        <v>3.3472991615765149</v>
      </c>
      <c r="I521" s="43">
        <v>3.22</v>
      </c>
    </row>
    <row r="522" spans="1:9" ht="13" x14ac:dyDescent="0.25">
      <c r="A522" s="41" t="s">
        <v>572</v>
      </c>
      <c r="B522" s="42" t="s">
        <v>58</v>
      </c>
      <c r="C522" s="43">
        <v>3.2087360223642172</v>
      </c>
      <c r="D522" s="43">
        <v>3.1878740157480316</v>
      </c>
      <c r="E522" s="42" t="s">
        <v>58</v>
      </c>
      <c r="F522" s="43">
        <v>3.2003205128205128</v>
      </c>
      <c r="G522" s="42" t="s">
        <v>58</v>
      </c>
      <c r="H522" s="43">
        <v>3.0515081206496522</v>
      </c>
      <c r="I522" s="43">
        <v>3.17</v>
      </c>
    </row>
    <row r="523" spans="1:9" ht="13" x14ac:dyDescent="0.25">
      <c r="A523" s="41" t="s">
        <v>573</v>
      </c>
      <c r="B523" s="42" t="s">
        <v>58</v>
      </c>
      <c r="C523" s="43">
        <v>3.1929119343001924</v>
      </c>
      <c r="D523" s="43">
        <v>3.1658333333333335</v>
      </c>
      <c r="E523" s="42" t="s">
        <v>58</v>
      </c>
      <c r="F523" s="43">
        <v>3.1655778894472362</v>
      </c>
      <c r="G523" s="42" t="s">
        <v>58</v>
      </c>
      <c r="H523" s="43">
        <v>3.2630492354963789</v>
      </c>
      <c r="I523" s="43">
        <v>3.19</v>
      </c>
    </row>
    <row r="524" spans="1:9" ht="13" x14ac:dyDescent="0.25">
      <c r="A524" s="41" t="s">
        <v>574</v>
      </c>
      <c r="B524" s="42" t="s">
        <v>58</v>
      </c>
      <c r="C524" s="43">
        <v>3.210955414012739</v>
      </c>
      <c r="D524" s="43">
        <v>3.182824858757062</v>
      </c>
      <c r="E524" s="42" t="s">
        <v>58</v>
      </c>
      <c r="F524" s="43">
        <v>3.175654570509876</v>
      </c>
      <c r="G524" s="42" t="s">
        <v>58</v>
      </c>
      <c r="H524" s="43">
        <v>3.3701777406656328</v>
      </c>
      <c r="I524" s="43">
        <v>3.2</v>
      </c>
    </row>
    <row r="525" spans="1:9" ht="13" x14ac:dyDescent="0.25">
      <c r="A525" s="41" t="s">
        <v>575</v>
      </c>
      <c r="B525" s="42" t="s">
        <v>58</v>
      </c>
      <c r="C525" s="43">
        <v>3.1553266178266179</v>
      </c>
      <c r="D525" s="43">
        <v>3.1575431034482757</v>
      </c>
      <c r="E525" s="42" t="s">
        <v>58</v>
      </c>
      <c r="F525" s="43">
        <v>3.1632305998899284</v>
      </c>
      <c r="G525" s="42" t="s">
        <v>58</v>
      </c>
      <c r="H525" s="43">
        <v>3.3609148535206441</v>
      </c>
      <c r="I525" s="43">
        <v>3.17</v>
      </c>
    </row>
    <row r="526" spans="1:9" ht="13" x14ac:dyDescent="0.25">
      <c r="A526" s="41" t="s">
        <v>576</v>
      </c>
      <c r="B526" s="42" t="s">
        <v>58</v>
      </c>
      <c r="C526" s="43">
        <v>3.1664667066586683</v>
      </c>
      <c r="D526" s="43">
        <v>3.135813953488372</v>
      </c>
      <c r="E526" s="42" t="s">
        <v>58</v>
      </c>
      <c r="F526" s="43">
        <v>3.1732251908396947</v>
      </c>
      <c r="G526" s="42" t="s">
        <v>58</v>
      </c>
      <c r="H526" s="43">
        <v>3.4410807819992622</v>
      </c>
      <c r="I526" s="43">
        <v>3.18</v>
      </c>
    </row>
    <row r="527" spans="1:9" ht="13" x14ac:dyDescent="0.25">
      <c r="A527" s="41" t="s">
        <v>577</v>
      </c>
      <c r="B527" s="43">
        <v>3.15</v>
      </c>
      <c r="C527" s="43">
        <v>3.1864664027318614</v>
      </c>
      <c r="D527" s="43">
        <v>3.1514285714285712</v>
      </c>
      <c r="E527" s="42" t="s">
        <v>58</v>
      </c>
      <c r="F527" s="43">
        <v>3.1538518607005215</v>
      </c>
      <c r="G527" s="42" t="s">
        <v>58</v>
      </c>
      <c r="H527" s="43">
        <v>3.2230058939096269</v>
      </c>
      <c r="I527" s="43">
        <v>3.16</v>
      </c>
    </row>
    <row r="528" spans="1:9" ht="13" x14ac:dyDescent="0.25">
      <c r="A528" s="41" t="s">
        <v>578</v>
      </c>
      <c r="B528" s="42" t="s">
        <v>58</v>
      </c>
      <c r="C528" s="43">
        <v>3.1440287769784172</v>
      </c>
      <c r="D528" s="43">
        <v>3.1</v>
      </c>
      <c r="E528" s="42" t="s">
        <v>58</v>
      </c>
      <c r="F528" s="43">
        <v>3.1241493268053855</v>
      </c>
      <c r="G528" s="42" t="s">
        <v>58</v>
      </c>
      <c r="H528" s="43">
        <v>3.4750405712431029</v>
      </c>
      <c r="I528" s="43">
        <v>3.14</v>
      </c>
    </row>
    <row r="529" spans="1:9" ht="13" x14ac:dyDescent="0.25">
      <c r="A529" s="41" t="s">
        <v>579</v>
      </c>
      <c r="B529" s="43">
        <v>3.12</v>
      </c>
      <c r="C529" s="43">
        <v>3.1</v>
      </c>
      <c r="D529" s="43">
        <v>3.0948516579406631</v>
      </c>
      <c r="E529" s="43">
        <v>3.4</v>
      </c>
      <c r="F529" s="43">
        <v>3.0938931542934243</v>
      </c>
      <c r="G529" s="42" t="s">
        <v>58</v>
      </c>
      <c r="H529" s="43">
        <v>3.3571219256933542</v>
      </c>
      <c r="I529" s="43">
        <v>3.12</v>
      </c>
    </row>
    <row r="530" spans="1:9" ht="13" x14ac:dyDescent="0.25">
      <c r="A530" s="41" t="s">
        <v>580</v>
      </c>
      <c r="B530" s="42" t="s">
        <v>58</v>
      </c>
      <c r="C530" s="43">
        <v>3.3004347826086957</v>
      </c>
      <c r="D530" s="43">
        <v>3.167112970711297</v>
      </c>
      <c r="E530" s="42" t="s">
        <v>58</v>
      </c>
      <c r="F530" s="43">
        <v>3.148974569319114</v>
      </c>
      <c r="G530" s="42" t="s">
        <v>58</v>
      </c>
      <c r="H530" s="43">
        <v>3.5064977061653795</v>
      </c>
      <c r="I530" s="43">
        <v>3.19</v>
      </c>
    </row>
    <row r="531" spans="1:9" ht="13" x14ac:dyDescent="0.25">
      <c r="A531" s="41" t="s">
        <v>581</v>
      </c>
      <c r="B531" s="42" t="s">
        <v>58</v>
      </c>
      <c r="C531" s="43">
        <v>3.2316860465116277</v>
      </c>
      <c r="D531" s="43">
        <v>3.1982723805250166</v>
      </c>
      <c r="E531" s="43">
        <v>3.4800240192153722</v>
      </c>
      <c r="F531" s="43">
        <v>3.1837671672835164</v>
      </c>
      <c r="G531" s="42" t="s">
        <v>58</v>
      </c>
      <c r="H531" s="43">
        <v>3.4502645502645501</v>
      </c>
      <c r="I531" s="43">
        <v>3.26</v>
      </c>
    </row>
    <row r="532" spans="1:9" ht="13" x14ac:dyDescent="0.25">
      <c r="A532" s="41" t="s">
        <v>582</v>
      </c>
      <c r="B532" s="43">
        <v>3.43</v>
      </c>
      <c r="C532" s="43">
        <v>3.2655546417189267</v>
      </c>
      <c r="D532" s="43">
        <v>3.2250000000000001</v>
      </c>
      <c r="E532" s="43">
        <v>3.6776725908725552</v>
      </c>
      <c r="F532" s="43">
        <v>3.3171306811243801</v>
      </c>
      <c r="G532" s="43">
        <v>3.4</v>
      </c>
      <c r="H532" s="43">
        <v>3.6271157478190483</v>
      </c>
      <c r="I532" s="43">
        <v>3.42</v>
      </c>
    </row>
    <row r="533" spans="1:9" ht="13" x14ac:dyDescent="0.25">
      <c r="A533" s="41" t="s">
        <v>583</v>
      </c>
      <c r="B533" s="43">
        <v>3.62</v>
      </c>
      <c r="C533" s="43">
        <v>3.4638235684867809</v>
      </c>
      <c r="D533" s="43">
        <v>3.4093478260869565</v>
      </c>
      <c r="E533" s="43">
        <v>3.8</v>
      </c>
      <c r="F533" s="43">
        <v>3.3938010139903376</v>
      </c>
      <c r="G533" s="43">
        <v>3.7</v>
      </c>
      <c r="H533" s="43">
        <v>3.6673375483208295</v>
      </c>
      <c r="I533" s="43">
        <v>3.47</v>
      </c>
    </row>
    <row r="534" spans="1:9" ht="13" x14ac:dyDescent="0.25">
      <c r="A534" s="41" t="s">
        <v>584</v>
      </c>
      <c r="B534" s="43">
        <v>3.5767088607594935</v>
      </c>
      <c r="C534" s="43">
        <v>3.4497018682920366</v>
      </c>
      <c r="D534" s="43">
        <v>3.4331400966183576</v>
      </c>
      <c r="E534" s="43">
        <v>3.7411067193675889</v>
      </c>
      <c r="F534" s="43">
        <v>3.4520290786408547</v>
      </c>
      <c r="G534" s="43">
        <v>3.7685185185185186</v>
      </c>
      <c r="H534" s="43">
        <v>3.6720767470328384</v>
      </c>
      <c r="I534" s="43">
        <v>3.5</v>
      </c>
    </row>
    <row r="535" spans="1:9" ht="13" x14ac:dyDescent="0.25">
      <c r="A535" s="41" t="s">
        <v>585</v>
      </c>
      <c r="B535" s="42" t="s">
        <v>58</v>
      </c>
      <c r="C535" s="43">
        <v>3.5527430432855094</v>
      </c>
      <c r="D535" s="43">
        <v>3.4249999999999998</v>
      </c>
      <c r="E535" s="43">
        <v>3.6</v>
      </c>
      <c r="F535" s="43">
        <v>3.4936954825550317</v>
      </c>
      <c r="G535" s="42" t="s">
        <v>58</v>
      </c>
      <c r="H535" s="43">
        <v>3.6068627450980393</v>
      </c>
      <c r="I535" s="43">
        <v>3.52</v>
      </c>
    </row>
    <row r="536" spans="1:9" ht="13" x14ac:dyDescent="0.25">
      <c r="A536" s="41" t="s">
        <v>586</v>
      </c>
      <c r="B536" s="43">
        <v>3.45</v>
      </c>
      <c r="C536" s="43">
        <v>3.4272429385936167</v>
      </c>
      <c r="D536" s="43">
        <v>3.5013888888888891</v>
      </c>
      <c r="E536" s="43">
        <v>3.716831683168317</v>
      </c>
      <c r="F536" s="43">
        <v>3.4362258100496348</v>
      </c>
      <c r="G536" s="42" t="s">
        <v>58</v>
      </c>
      <c r="H536" s="43">
        <v>3.6584199218749998</v>
      </c>
      <c r="I536" s="43">
        <v>3.55</v>
      </c>
    </row>
    <row r="537" spans="1:9" ht="13" x14ac:dyDescent="0.25">
      <c r="A537" s="41" t="s">
        <v>587</v>
      </c>
      <c r="B537" s="43">
        <v>3.5</v>
      </c>
      <c r="C537" s="43">
        <v>3.4167840508917413</v>
      </c>
      <c r="D537" s="43">
        <v>3.5001447178002896</v>
      </c>
      <c r="E537" s="43">
        <v>3.7</v>
      </c>
      <c r="F537" s="43">
        <v>3.4243855873143474</v>
      </c>
      <c r="G537" s="43">
        <v>3.75</v>
      </c>
      <c r="H537" s="43">
        <v>3.8534840342721921</v>
      </c>
      <c r="I537" s="43">
        <v>3.58</v>
      </c>
    </row>
    <row r="538" spans="1:9" ht="13" x14ac:dyDescent="0.25">
      <c r="A538" s="41" t="s">
        <v>588</v>
      </c>
      <c r="B538" s="42" t="s">
        <v>58</v>
      </c>
      <c r="C538" s="43">
        <v>3.4306541733235458</v>
      </c>
      <c r="D538" s="43">
        <v>3.3434615384615385</v>
      </c>
      <c r="E538" s="43">
        <v>3.7066666666666666</v>
      </c>
      <c r="F538" s="43">
        <v>3.4419769839727716</v>
      </c>
      <c r="G538" s="42" t="s">
        <v>58</v>
      </c>
      <c r="H538" s="43">
        <v>3.7014998757009088</v>
      </c>
      <c r="I538" s="43">
        <v>3.54</v>
      </c>
    </row>
    <row r="539" spans="1:9" ht="13" x14ac:dyDescent="0.25">
      <c r="A539" s="41" t="s">
        <v>589</v>
      </c>
      <c r="B539" s="43">
        <v>3.5111111111111111</v>
      </c>
      <c r="C539" s="43">
        <v>3.4767356264539719</v>
      </c>
      <c r="D539" s="43">
        <v>3.5201380175658721</v>
      </c>
      <c r="E539" s="43">
        <v>3.7</v>
      </c>
      <c r="F539" s="43">
        <v>3.4943841205392365</v>
      </c>
      <c r="G539" s="42" t="s">
        <v>58</v>
      </c>
      <c r="H539" s="43">
        <v>3.6820641046256095</v>
      </c>
      <c r="I539" s="43">
        <v>3.52</v>
      </c>
    </row>
    <row r="540" spans="1:9" ht="13" x14ac:dyDescent="0.25">
      <c r="A540" s="41" t="s">
        <v>590</v>
      </c>
      <c r="B540" s="43">
        <v>3.6073817113569597</v>
      </c>
      <c r="C540" s="43">
        <v>3.5923107039964544</v>
      </c>
      <c r="D540" s="43">
        <v>3.6378393991912188</v>
      </c>
      <c r="E540" s="43">
        <v>3.8</v>
      </c>
      <c r="F540" s="43">
        <v>3.5499636862992001</v>
      </c>
      <c r="G540" s="43">
        <v>3.798032842969552</v>
      </c>
      <c r="H540" s="43">
        <v>3.9828639345248842</v>
      </c>
      <c r="I540" s="43">
        <v>3.59</v>
      </c>
    </row>
    <row r="541" spans="1:9" ht="13" x14ac:dyDescent="0.25">
      <c r="A541" s="41" t="s">
        <v>591</v>
      </c>
      <c r="B541" s="42" t="s">
        <v>58</v>
      </c>
      <c r="C541" s="43">
        <v>3.6424184970299764</v>
      </c>
      <c r="D541" s="43">
        <v>3.6151041666666668</v>
      </c>
      <c r="E541" s="43">
        <v>3.87</v>
      </c>
      <c r="F541" s="43">
        <v>3.6545180743051047</v>
      </c>
      <c r="G541" s="42" t="s">
        <v>58</v>
      </c>
      <c r="H541" s="43">
        <v>3.9562107937166262</v>
      </c>
      <c r="I541" s="43">
        <v>3.71</v>
      </c>
    </row>
    <row r="542" spans="1:9" ht="13" x14ac:dyDescent="0.25">
      <c r="A542" s="41" t="s">
        <v>592</v>
      </c>
      <c r="B542" s="43">
        <v>3.62</v>
      </c>
      <c r="C542" s="43">
        <v>3.6439520328396404</v>
      </c>
      <c r="D542" s="43">
        <v>3.7060465116279069</v>
      </c>
      <c r="E542" s="43">
        <v>3.7778846153846155</v>
      </c>
      <c r="F542" s="43">
        <v>3.674468758468012</v>
      </c>
      <c r="G542" s="42" t="s">
        <v>58</v>
      </c>
      <c r="H542" s="43">
        <v>4.0899786419399371</v>
      </c>
      <c r="I542" s="43">
        <v>3.71</v>
      </c>
    </row>
    <row r="543" spans="1:9" ht="13" x14ac:dyDescent="0.25">
      <c r="A543" s="41" t="s">
        <v>593</v>
      </c>
      <c r="B543" s="43">
        <v>3.6</v>
      </c>
      <c r="C543" s="43">
        <v>3.730991188076302</v>
      </c>
      <c r="D543" s="43">
        <v>3.790564153769346</v>
      </c>
      <c r="E543" s="43">
        <v>4</v>
      </c>
      <c r="F543" s="43">
        <v>3.7115020740325373</v>
      </c>
      <c r="G543" s="43">
        <v>4</v>
      </c>
      <c r="H543" s="43">
        <v>3.9616932968362084</v>
      </c>
      <c r="I543" s="43">
        <v>3.77</v>
      </c>
    </row>
    <row r="544" spans="1:9" ht="13" x14ac:dyDescent="0.25">
      <c r="A544" s="41" t="s">
        <v>594</v>
      </c>
      <c r="B544" s="42" t="s">
        <v>58</v>
      </c>
      <c r="C544" s="43">
        <v>3.7428105994787142</v>
      </c>
      <c r="D544" s="43">
        <v>3.6909999999999998</v>
      </c>
      <c r="E544" s="42" t="s">
        <v>58</v>
      </c>
      <c r="F544" s="43">
        <v>3.7517882534375655</v>
      </c>
      <c r="G544" s="42" t="s">
        <v>58</v>
      </c>
      <c r="H544" s="43">
        <v>4.1424508607635877</v>
      </c>
      <c r="I544" s="43">
        <v>3.84</v>
      </c>
    </row>
    <row r="545" spans="1:9" ht="13" x14ac:dyDescent="0.25">
      <c r="A545" s="41" t="s">
        <v>595</v>
      </c>
      <c r="B545" s="42" t="s">
        <v>58</v>
      </c>
      <c r="C545" s="43">
        <v>3.8302927511534812</v>
      </c>
      <c r="D545" s="43">
        <v>3.7665517241379312</v>
      </c>
      <c r="E545" s="43">
        <v>3.9</v>
      </c>
      <c r="F545" s="43">
        <v>3.8131940258522539</v>
      </c>
      <c r="G545" s="42" t="s">
        <v>58</v>
      </c>
      <c r="H545" s="43">
        <v>3.9616883116883117</v>
      </c>
      <c r="I545" s="43">
        <v>3.84</v>
      </c>
    </row>
    <row r="546" spans="1:9" ht="13" x14ac:dyDescent="0.25">
      <c r="A546" s="41" t="s">
        <v>596</v>
      </c>
      <c r="B546" s="42" t="s">
        <v>58</v>
      </c>
      <c r="C546" s="43">
        <v>3.9265725240101736</v>
      </c>
      <c r="D546" s="43">
        <v>3.8</v>
      </c>
      <c r="E546" s="42" t="s">
        <v>58</v>
      </c>
      <c r="F546" s="43">
        <v>3.8539864291772687</v>
      </c>
      <c r="G546" s="43">
        <v>3.8</v>
      </c>
      <c r="H546" s="43">
        <v>4.162694981395771</v>
      </c>
      <c r="I546" s="43">
        <v>3.98</v>
      </c>
    </row>
    <row r="547" spans="1:9" ht="13" x14ac:dyDescent="0.25">
      <c r="A547" s="41" t="s">
        <v>597</v>
      </c>
      <c r="B547" s="42" t="s">
        <v>58</v>
      </c>
      <c r="C547" s="43">
        <v>3.8363736910994768</v>
      </c>
      <c r="D547" s="43">
        <v>3.7559999999999998</v>
      </c>
      <c r="E547" s="42" t="s">
        <v>58</v>
      </c>
      <c r="F547" s="43">
        <v>3.8283216783216782</v>
      </c>
      <c r="G547" s="42" t="s">
        <v>58</v>
      </c>
      <c r="H547" s="43">
        <v>3.9015619807244932</v>
      </c>
      <c r="I547" s="43">
        <v>3.83</v>
      </c>
    </row>
    <row r="548" spans="1:9" ht="13" x14ac:dyDescent="0.25">
      <c r="A548" s="41" t="s">
        <v>598</v>
      </c>
      <c r="B548" s="42" t="s">
        <v>58</v>
      </c>
      <c r="C548" s="43">
        <v>3.8222278943959771</v>
      </c>
      <c r="D548" s="43">
        <v>3.87</v>
      </c>
      <c r="E548" s="42" t="s">
        <v>58</v>
      </c>
      <c r="F548" s="43">
        <v>3.8573022524882137</v>
      </c>
      <c r="G548" s="42" t="s">
        <v>58</v>
      </c>
      <c r="H548" s="43">
        <v>4.2094380222539725</v>
      </c>
      <c r="I548" s="43">
        <v>3.9</v>
      </c>
    </row>
    <row r="549" spans="1:9" ht="13" x14ac:dyDescent="0.25">
      <c r="A549" s="41" t="s">
        <v>599</v>
      </c>
      <c r="B549" s="42" t="s">
        <v>58</v>
      </c>
      <c r="C549" s="43">
        <v>3.8839716099863701</v>
      </c>
      <c r="D549" s="43">
        <v>3.8079999999999998</v>
      </c>
      <c r="E549" s="42" t="s">
        <v>58</v>
      </c>
      <c r="F549" s="43">
        <v>3.8640845070422536</v>
      </c>
      <c r="G549" s="42" t="s">
        <v>58</v>
      </c>
      <c r="H549" s="43">
        <v>3.9942090395480228</v>
      </c>
      <c r="I549" s="43">
        <v>3.88</v>
      </c>
    </row>
    <row r="550" spans="1:9" ht="13" x14ac:dyDescent="0.25">
      <c r="A550" s="41" t="s">
        <v>600</v>
      </c>
      <c r="B550" s="42" t="s">
        <v>58</v>
      </c>
      <c r="C550" s="43">
        <v>3.8190054835493519</v>
      </c>
      <c r="D550" s="43">
        <v>3.9322493224932251</v>
      </c>
      <c r="E550" s="43">
        <v>3.8</v>
      </c>
      <c r="F550" s="43">
        <v>3.8304285714285715</v>
      </c>
      <c r="G550" s="42" t="s">
        <v>58</v>
      </c>
      <c r="H550" s="43">
        <v>4.0707982803987699</v>
      </c>
      <c r="I550" s="43">
        <v>3.95</v>
      </c>
    </row>
    <row r="551" spans="1:9" ht="13" x14ac:dyDescent="0.25">
      <c r="A551" s="41" t="s">
        <v>601</v>
      </c>
      <c r="B551" s="42" t="s">
        <v>58</v>
      </c>
      <c r="C551" s="43">
        <v>3.8625283402392308</v>
      </c>
      <c r="D551" s="43">
        <v>3.7608740740740743</v>
      </c>
      <c r="E551" s="42" t="s">
        <v>58</v>
      </c>
      <c r="F551" s="43">
        <v>3.8342950932964754</v>
      </c>
      <c r="G551" s="42" t="s">
        <v>58</v>
      </c>
      <c r="H551" s="43">
        <v>4.0790287738702151</v>
      </c>
      <c r="I551" s="43">
        <v>3.84</v>
      </c>
    </row>
    <row r="552" spans="1:9" ht="13" x14ac:dyDescent="0.25">
      <c r="A552" s="41" t="s">
        <v>602</v>
      </c>
      <c r="B552" s="43">
        <v>3.8</v>
      </c>
      <c r="C552" s="43">
        <v>3.8343750000000001</v>
      </c>
      <c r="D552" s="43">
        <v>3.8286462882096068</v>
      </c>
      <c r="E552" s="43">
        <v>3.95</v>
      </c>
      <c r="F552" s="43">
        <v>3.8344672886089488</v>
      </c>
      <c r="G552" s="43">
        <v>4.13</v>
      </c>
      <c r="H552" s="43">
        <v>4.1119644653033856</v>
      </c>
      <c r="I552" s="43">
        <v>3.88</v>
      </c>
    </row>
    <row r="553" spans="1:9" ht="13" x14ac:dyDescent="0.25">
      <c r="A553" s="41" t="s">
        <v>603</v>
      </c>
      <c r="B553" s="42" t="s">
        <v>58</v>
      </c>
      <c r="C553" s="43">
        <v>3.8891860465116279</v>
      </c>
      <c r="D553" s="43">
        <v>3.8381679389312979</v>
      </c>
      <c r="E553" s="42" t="s">
        <v>58</v>
      </c>
      <c r="F553" s="43">
        <v>3.914417897205146</v>
      </c>
      <c r="G553" s="42" t="s">
        <v>58</v>
      </c>
      <c r="H553" s="43">
        <v>4.119553883232502</v>
      </c>
      <c r="I553" s="43">
        <v>3.95</v>
      </c>
    </row>
    <row r="554" spans="1:9" ht="13" x14ac:dyDescent="0.25">
      <c r="A554" s="41" t="s">
        <v>604</v>
      </c>
      <c r="B554" s="43">
        <v>3.9</v>
      </c>
      <c r="C554" s="43">
        <v>3.9560556642748423</v>
      </c>
      <c r="D554" s="43">
        <v>3.910438144329897</v>
      </c>
      <c r="E554" s="42" t="s">
        <v>58</v>
      </c>
      <c r="F554" s="43">
        <v>3.9586052080215506</v>
      </c>
      <c r="G554" s="42" t="s">
        <v>58</v>
      </c>
      <c r="H554" s="43">
        <v>4.037353289054681</v>
      </c>
      <c r="I554" s="43">
        <v>3.96</v>
      </c>
    </row>
    <row r="555" spans="1:9" ht="13" x14ac:dyDescent="0.25">
      <c r="A555" s="41" t="s">
        <v>605</v>
      </c>
      <c r="B555" s="42" t="s">
        <v>58</v>
      </c>
      <c r="C555" s="43">
        <v>4.0234348561759727</v>
      </c>
      <c r="D555" s="43">
        <v>3.980472103004292</v>
      </c>
      <c r="E555" s="42" t="s">
        <v>58</v>
      </c>
      <c r="F555" s="43">
        <v>4.0066798029556647</v>
      </c>
      <c r="G555" s="43">
        <v>4.0999999999999996</v>
      </c>
      <c r="H555" s="43">
        <v>4.0589619600257896</v>
      </c>
      <c r="I555" s="43">
        <v>4.01</v>
      </c>
    </row>
    <row r="556" spans="1:9" ht="13" x14ac:dyDescent="0.25">
      <c r="A556" s="41" t="s">
        <v>606</v>
      </c>
      <c r="B556" s="42" t="s">
        <v>58</v>
      </c>
      <c r="C556" s="43">
        <v>4.0159730558203028</v>
      </c>
      <c r="D556" s="43">
        <v>3.8185714285714285</v>
      </c>
      <c r="E556" s="43">
        <v>4.2</v>
      </c>
      <c r="F556" s="43">
        <v>4.0351095617529884</v>
      </c>
      <c r="G556" s="42" t="s">
        <v>58</v>
      </c>
      <c r="H556" s="43">
        <v>4.04774011299435</v>
      </c>
      <c r="I556" s="43">
        <v>4.03</v>
      </c>
    </row>
    <row r="557" spans="1:9" ht="13" x14ac:dyDescent="0.25">
      <c r="A557" s="41" t="s">
        <v>607</v>
      </c>
      <c r="B557" s="42" t="s">
        <v>58</v>
      </c>
      <c r="C557" s="43">
        <v>4.0248919694645586</v>
      </c>
      <c r="D557" s="43">
        <v>4</v>
      </c>
      <c r="E557" s="42" t="s">
        <v>58</v>
      </c>
      <c r="F557" s="43">
        <v>4.0268186607714718</v>
      </c>
      <c r="G557" s="43">
        <v>4.2</v>
      </c>
      <c r="H557" s="43">
        <v>4.2500182337567614</v>
      </c>
      <c r="I557" s="43">
        <v>4.08</v>
      </c>
    </row>
    <row r="558" spans="1:9" ht="13" x14ac:dyDescent="0.25">
      <c r="A558" s="41" t="s">
        <v>608</v>
      </c>
      <c r="B558" s="42" t="s">
        <v>58</v>
      </c>
      <c r="C558" s="43">
        <v>4.036209850107066</v>
      </c>
      <c r="D558" s="43">
        <v>3.9895833333333335</v>
      </c>
      <c r="E558" s="42" t="s">
        <v>58</v>
      </c>
      <c r="F558" s="43">
        <v>4.0222737819025518</v>
      </c>
      <c r="G558" s="42" t="s">
        <v>58</v>
      </c>
      <c r="H558" s="43">
        <v>4.2227866747242784</v>
      </c>
      <c r="I558" s="43">
        <v>4.0599999999999996</v>
      </c>
    </row>
    <row r="559" spans="1:9" ht="13" x14ac:dyDescent="0.25">
      <c r="A559" s="41" t="s">
        <v>609</v>
      </c>
      <c r="B559" s="42" t="s">
        <v>58</v>
      </c>
      <c r="C559" s="43">
        <v>3.9914906998767132</v>
      </c>
      <c r="D559" s="43">
        <v>4</v>
      </c>
      <c r="E559" s="42" t="s">
        <v>58</v>
      </c>
      <c r="F559" s="43">
        <v>3.9964251668255479</v>
      </c>
      <c r="G559" s="42" t="s">
        <v>58</v>
      </c>
      <c r="H559" s="43">
        <v>4.1800774581093894</v>
      </c>
      <c r="I559" s="43">
        <v>4.05</v>
      </c>
    </row>
    <row r="560" spans="1:9" ht="13" x14ac:dyDescent="0.25">
      <c r="A560" s="41" t="s">
        <v>610</v>
      </c>
      <c r="B560" s="42" t="s">
        <v>58</v>
      </c>
      <c r="C560" s="43">
        <v>3.950161557942538</v>
      </c>
      <c r="D560" s="43">
        <v>4.1596153846153845</v>
      </c>
      <c r="E560" s="42" t="s">
        <v>58</v>
      </c>
      <c r="F560" s="43">
        <v>3.9687664041994752</v>
      </c>
      <c r="G560" s="43">
        <v>3.85</v>
      </c>
      <c r="H560" s="43">
        <v>4.1637209302325582</v>
      </c>
      <c r="I560" s="43">
        <v>3.99</v>
      </c>
    </row>
    <row r="561" spans="1:9" ht="13" x14ac:dyDescent="0.25">
      <c r="A561" s="41" t="s">
        <v>611</v>
      </c>
      <c r="B561" s="42" t="s">
        <v>58</v>
      </c>
      <c r="C561" s="43">
        <v>4.0440655927183418</v>
      </c>
      <c r="D561" s="43">
        <v>3.94</v>
      </c>
      <c r="E561" s="42" t="s">
        <v>58</v>
      </c>
      <c r="F561" s="43">
        <v>3.9318424962852898</v>
      </c>
      <c r="G561" s="42" t="s">
        <v>58</v>
      </c>
      <c r="H561" s="43">
        <v>4.2024605979144534</v>
      </c>
      <c r="I561" s="43">
        <v>4.08</v>
      </c>
    </row>
    <row r="562" spans="1:9" ht="13" x14ac:dyDescent="0.25">
      <c r="A562" s="41" t="s">
        <v>612</v>
      </c>
      <c r="B562" s="42" t="s">
        <v>58</v>
      </c>
      <c r="C562" s="43">
        <v>3.9520600482138946</v>
      </c>
      <c r="D562" s="43">
        <v>3.8952380952380952</v>
      </c>
      <c r="E562" s="43">
        <v>4</v>
      </c>
      <c r="F562" s="43">
        <v>4.002234636871508</v>
      </c>
      <c r="G562" s="42" t="s">
        <v>58</v>
      </c>
      <c r="H562" s="43">
        <v>4.0904507710557532</v>
      </c>
      <c r="I562" s="43">
        <v>3.98</v>
      </c>
    </row>
    <row r="563" spans="1:9" ht="13" x14ac:dyDescent="0.25">
      <c r="A563" s="41" t="s">
        <v>613</v>
      </c>
      <c r="B563" s="42" t="s">
        <v>58</v>
      </c>
      <c r="C563" s="43">
        <v>3.9200550986185418</v>
      </c>
      <c r="D563" s="43">
        <v>3.8535622317596565</v>
      </c>
      <c r="E563" s="42" t="s">
        <v>58</v>
      </c>
      <c r="F563" s="43">
        <v>3.9020233463035021</v>
      </c>
      <c r="G563" s="42" t="s">
        <v>58</v>
      </c>
      <c r="H563" s="43">
        <v>4.2058547342960804</v>
      </c>
      <c r="I563" s="43">
        <v>4.01</v>
      </c>
    </row>
    <row r="564" spans="1:9" ht="13" x14ac:dyDescent="0.25">
      <c r="A564" s="41" t="s">
        <v>614</v>
      </c>
      <c r="B564" s="42" t="s">
        <v>58</v>
      </c>
      <c r="C564" s="43">
        <v>3.9592377912186381</v>
      </c>
      <c r="D564" s="43">
        <v>3.9501466275659824</v>
      </c>
      <c r="E564" s="42" t="s">
        <v>58</v>
      </c>
      <c r="F564" s="43">
        <v>3.8884955752212389</v>
      </c>
      <c r="G564" s="42" t="s">
        <v>58</v>
      </c>
      <c r="H564" s="43">
        <v>4.035351089588378</v>
      </c>
      <c r="I564" s="43">
        <v>3.95</v>
      </c>
    </row>
    <row r="565" spans="1:9" ht="13" x14ac:dyDescent="0.25">
      <c r="A565" s="41" t="s">
        <v>615</v>
      </c>
      <c r="B565" s="42" t="s">
        <v>58</v>
      </c>
      <c r="C565" s="43">
        <v>3.8911449190559781</v>
      </c>
      <c r="D565" s="43">
        <v>3.9096153846153845</v>
      </c>
      <c r="E565" s="42" t="s">
        <v>58</v>
      </c>
      <c r="F565" s="43">
        <v>3.8731034482758622</v>
      </c>
      <c r="G565" s="43">
        <v>3.7599999999999993</v>
      </c>
      <c r="H565" s="43">
        <v>4.168321013727561</v>
      </c>
      <c r="I565" s="43">
        <v>4.0599999999999996</v>
      </c>
    </row>
    <row r="566" spans="1:9" ht="13" x14ac:dyDescent="0.25">
      <c r="A566" s="41" t="s">
        <v>616</v>
      </c>
      <c r="B566" s="42" t="s">
        <v>58</v>
      </c>
      <c r="C566" s="43">
        <v>3.8666666666666667</v>
      </c>
      <c r="D566" s="43">
        <v>3.75</v>
      </c>
      <c r="E566" s="42" t="s">
        <v>58</v>
      </c>
      <c r="F566" s="43">
        <v>3.7937500000000002</v>
      </c>
      <c r="G566" s="42" t="s">
        <v>58</v>
      </c>
      <c r="H566" s="43">
        <v>4.005844155844156</v>
      </c>
      <c r="I566" s="43">
        <v>3.83</v>
      </c>
    </row>
    <row r="567" spans="1:9" ht="13" x14ac:dyDescent="0.25">
      <c r="A567" s="41" t="s">
        <v>617</v>
      </c>
      <c r="B567" s="42" t="s">
        <v>58</v>
      </c>
      <c r="C567" s="43">
        <v>3.8113970588235295</v>
      </c>
      <c r="D567" s="43">
        <v>3.7188524590163934</v>
      </c>
      <c r="E567" s="42" t="s">
        <v>58</v>
      </c>
      <c r="F567" s="43">
        <v>3.7389980353634575</v>
      </c>
      <c r="G567" s="43">
        <v>4.1100000000000003</v>
      </c>
      <c r="H567" s="43">
        <v>3.9923401136155396</v>
      </c>
      <c r="I567" s="43">
        <v>3.81</v>
      </c>
    </row>
    <row r="568" spans="1:9" ht="13" x14ac:dyDescent="0.25">
      <c r="A568" s="41" t="s">
        <v>618</v>
      </c>
      <c r="B568" s="42" t="s">
        <v>58</v>
      </c>
      <c r="C568" s="43">
        <v>3.7767851201171223</v>
      </c>
      <c r="D568" s="43">
        <v>3.8159999999999998</v>
      </c>
      <c r="E568" s="42" t="s">
        <v>58</v>
      </c>
      <c r="F568" s="43">
        <v>3.7391846921797005</v>
      </c>
      <c r="G568" s="42" t="s">
        <v>58</v>
      </c>
      <c r="H568" s="43">
        <v>3.9485667752442999</v>
      </c>
      <c r="I568" s="43">
        <v>3.84</v>
      </c>
    </row>
    <row r="569" spans="1:9" ht="13" x14ac:dyDescent="0.25">
      <c r="A569" s="41" t="s">
        <v>619</v>
      </c>
      <c r="B569" s="42" t="s">
        <v>58</v>
      </c>
      <c r="C569" s="43">
        <v>3.8339195979899499</v>
      </c>
      <c r="D569" s="43">
        <v>3.7533333333333334</v>
      </c>
      <c r="E569" s="43">
        <v>3.8477124183006537</v>
      </c>
      <c r="F569" s="43">
        <v>3.7724567836563647</v>
      </c>
      <c r="G569" s="42" t="s">
        <v>58</v>
      </c>
      <c r="H569" s="43">
        <v>4.004028589993502</v>
      </c>
      <c r="I569" s="43">
        <v>3.86</v>
      </c>
    </row>
    <row r="570" spans="1:9" ht="13" x14ac:dyDescent="0.25">
      <c r="A570" s="41" t="s">
        <v>620</v>
      </c>
      <c r="B570" s="42" t="s">
        <v>58</v>
      </c>
      <c r="C570" s="43">
        <v>3.8558893916164978</v>
      </c>
      <c r="D570" s="43">
        <v>3.8</v>
      </c>
      <c r="E570" s="43">
        <v>4.1100000000000003</v>
      </c>
      <c r="F570" s="43">
        <v>3.8031484502446982</v>
      </c>
      <c r="G570" s="42" t="s">
        <v>58</v>
      </c>
      <c r="H570" s="43">
        <v>3.9689384010484927</v>
      </c>
      <c r="I570" s="43">
        <v>3.82</v>
      </c>
    </row>
    <row r="571" spans="1:9" ht="13" x14ac:dyDescent="0.25">
      <c r="A571" s="41" t="s">
        <v>621</v>
      </c>
      <c r="B571" s="42" t="s">
        <v>58</v>
      </c>
      <c r="C571" s="43">
        <v>3.78</v>
      </c>
      <c r="D571" s="42" t="s">
        <v>58</v>
      </c>
      <c r="E571" s="42" t="s">
        <v>58</v>
      </c>
      <c r="F571" s="43">
        <v>3.7985337243401758</v>
      </c>
      <c r="G571" s="42" t="s">
        <v>58</v>
      </c>
      <c r="H571" s="42" t="s">
        <v>58</v>
      </c>
      <c r="I571" s="43">
        <v>3.8</v>
      </c>
    </row>
    <row r="572" spans="1:9" ht="13" x14ac:dyDescent="0.25">
      <c r="A572" s="41" t="s">
        <v>622</v>
      </c>
      <c r="B572" s="42" t="s">
        <v>58</v>
      </c>
      <c r="C572" s="43">
        <v>3.88070775811783</v>
      </c>
      <c r="D572" s="43">
        <v>3.85</v>
      </c>
      <c r="E572" s="42" t="s">
        <v>58</v>
      </c>
      <c r="F572" s="43">
        <v>3.8046466602129718</v>
      </c>
      <c r="G572" s="43">
        <v>3.85</v>
      </c>
      <c r="H572" s="43">
        <v>4.110572369775582</v>
      </c>
      <c r="I572" s="43">
        <v>3.86</v>
      </c>
    </row>
    <row r="573" spans="1:9" ht="13" x14ac:dyDescent="0.25">
      <c r="A573" s="41" t="s">
        <v>623</v>
      </c>
      <c r="B573" s="42" t="s">
        <v>58</v>
      </c>
      <c r="C573" s="43">
        <v>3.8352548832777513</v>
      </c>
      <c r="D573" s="42" t="s">
        <v>58</v>
      </c>
      <c r="E573" s="43">
        <v>3.75</v>
      </c>
      <c r="F573" s="43">
        <v>3.7885308056872038</v>
      </c>
      <c r="G573" s="42" t="s">
        <v>58</v>
      </c>
      <c r="H573" s="43">
        <v>4.1281646955759967</v>
      </c>
      <c r="I573" s="43">
        <v>3.91</v>
      </c>
    </row>
    <row r="574" spans="1:9" ht="13" x14ac:dyDescent="0.25">
      <c r="A574" s="41" t="s">
        <v>624</v>
      </c>
      <c r="B574" s="42" t="s">
        <v>58</v>
      </c>
      <c r="C574" s="43">
        <v>3.8410257906406815</v>
      </c>
      <c r="D574" s="43">
        <v>3.7425000000000002</v>
      </c>
      <c r="E574" s="42" t="s">
        <v>58</v>
      </c>
      <c r="F574" s="43">
        <v>3.798038113728095</v>
      </c>
      <c r="G574" s="42" t="s">
        <v>58</v>
      </c>
      <c r="H574" s="43">
        <v>3.889300030835646</v>
      </c>
      <c r="I574" s="43">
        <v>3.82</v>
      </c>
    </row>
    <row r="575" spans="1:9" ht="13" x14ac:dyDescent="0.25">
      <c r="A575" s="41" t="s">
        <v>625</v>
      </c>
      <c r="B575" s="42" t="s">
        <v>58</v>
      </c>
      <c r="C575" s="43">
        <v>3.7177801456224473</v>
      </c>
      <c r="D575" s="43">
        <v>3.7610486891385766</v>
      </c>
      <c r="E575" s="43">
        <v>4</v>
      </c>
      <c r="F575" s="43">
        <v>3.7427476453393957</v>
      </c>
      <c r="G575" s="42" t="s">
        <v>58</v>
      </c>
      <c r="H575" s="43">
        <v>4.0046774007386885</v>
      </c>
      <c r="I575" s="43">
        <v>3.82</v>
      </c>
    </row>
    <row r="576" spans="1:9" ht="13" x14ac:dyDescent="0.25">
      <c r="A576" s="41" t="s">
        <v>626</v>
      </c>
      <c r="B576" s="42" t="s">
        <v>58</v>
      </c>
      <c r="C576" s="43">
        <v>3.8119121716644742</v>
      </c>
      <c r="D576" s="43">
        <v>3.6664705882352941</v>
      </c>
      <c r="E576" s="43">
        <v>3.75</v>
      </c>
      <c r="F576" s="43">
        <v>3.6651063829787236</v>
      </c>
      <c r="G576" s="42" t="s">
        <v>58</v>
      </c>
      <c r="H576" s="43">
        <v>4.0675846501128667</v>
      </c>
      <c r="I576" s="43">
        <v>3.78</v>
      </c>
    </row>
    <row r="577" spans="1:9" ht="13" x14ac:dyDescent="0.25">
      <c r="A577" s="41" t="s">
        <v>627</v>
      </c>
      <c r="B577" s="42" t="s">
        <v>58</v>
      </c>
      <c r="C577" s="43">
        <v>3.700400457665904</v>
      </c>
      <c r="D577" s="43">
        <v>3.7</v>
      </c>
      <c r="E577" s="42" t="s">
        <v>58</v>
      </c>
      <c r="F577" s="43">
        <v>3.683505154639175</v>
      </c>
      <c r="G577" s="42" t="s">
        <v>58</v>
      </c>
      <c r="H577" s="43">
        <v>4.0317238930871833</v>
      </c>
      <c r="I577" s="43">
        <v>3.74</v>
      </c>
    </row>
    <row r="578" spans="1:9" ht="13" x14ac:dyDescent="0.25">
      <c r="A578" s="41" t="s">
        <v>628</v>
      </c>
      <c r="B578" s="42" t="s">
        <v>58</v>
      </c>
      <c r="C578" s="43">
        <v>3.7660034066274388</v>
      </c>
      <c r="D578" s="43">
        <v>3.746223776223776</v>
      </c>
      <c r="E578" s="43">
        <v>3.85</v>
      </c>
      <c r="F578" s="43">
        <v>3.7104289580977827</v>
      </c>
      <c r="G578" s="43">
        <v>3.75</v>
      </c>
      <c r="H578" s="43">
        <v>4.0415660097478279</v>
      </c>
      <c r="I578" s="43">
        <v>3.76</v>
      </c>
    </row>
    <row r="579" spans="1:9" ht="13" x14ac:dyDescent="0.25">
      <c r="A579" s="41" t="s">
        <v>629</v>
      </c>
      <c r="B579" s="42" t="s">
        <v>58</v>
      </c>
      <c r="C579" s="43">
        <v>3.8285820895522389</v>
      </c>
      <c r="D579" s="42" t="s">
        <v>58</v>
      </c>
      <c r="E579" s="42" t="s">
        <v>58</v>
      </c>
      <c r="F579" s="43">
        <v>3.7945559785159304</v>
      </c>
      <c r="G579" s="43">
        <v>3.85</v>
      </c>
      <c r="H579" s="43">
        <v>4.0055826636050513</v>
      </c>
      <c r="I579" s="43">
        <v>3.83</v>
      </c>
    </row>
    <row r="580" spans="1:9" ht="13" x14ac:dyDescent="0.25">
      <c r="A580" s="41" t="s">
        <v>630</v>
      </c>
      <c r="B580" s="42" t="s">
        <v>58</v>
      </c>
      <c r="C580" s="43">
        <v>3.7319085039291258</v>
      </c>
      <c r="D580" s="43">
        <v>3.7390850323222278</v>
      </c>
      <c r="E580" s="42" t="s">
        <v>58</v>
      </c>
      <c r="F580" s="43">
        <v>3.7138418079096045</v>
      </c>
      <c r="G580" s="42" t="s">
        <v>58</v>
      </c>
      <c r="H580" s="43">
        <v>3.9986352357320101</v>
      </c>
      <c r="I580" s="43">
        <v>3.74</v>
      </c>
    </row>
    <row r="581" spans="1:9" ht="13" x14ac:dyDescent="0.25">
      <c r="A581" s="41" t="s">
        <v>631</v>
      </c>
      <c r="B581" s="42" t="s">
        <v>58</v>
      </c>
      <c r="C581" s="43">
        <v>3.7170103092783506</v>
      </c>
      <c r="D581" s="43">
        <v>3.7</v>
      </c>
      <c r="E581" s="42" t="s">
        <v>58</v>
      </c>
      <c r="F581" s="43">
        <v>3.7064313346228239</v>
      </c>
      <c r="G581" s="43">
        <v>4.05</v>
      </c>
      <c r="H581" s="43">
        <v>3.85</v>
      </c>
      <c r="I581" s="43">
        <v>3.72</v>
      </c>
    </row>
    <row r="582" spans="1:9" ht="13" x14ac:dyDescent="0.25">
      <c r="A582" s="41" t="s">
        <v>632</v>
      </c>
      <c r="B582" s="42" t="s">
        <v>58</v>
      </c>
      <c r="C582" s="43">
        <v>3.6351568951279933</v>
      </c>
      <c r="D582" s="43">
        <v>3.7</v>
      </c>
      <c r="E582" s="42" t="s">
        <v>58</v>
      </c>
      <c r="F582" s="43">
        <v>3.7598611111111113</v>
      </c>
      <c r="G582" s="42" t="s">
        <v>58</v>
      </c>
      <c r="H582" s="43">
        <v>3.9011712546320805</v>
      </c>
      <c r="I582" s="43">
        <v>3.77</v>
      </c>
    </row>
    <row r="583" spans="1:9" ht="13" x14ac:dyDescent="0.25">
      <c r="A583" s="41" t="s">
        <v>633</v>
      </c>
      <c r="B583" s="43">
        <v>3.5</v>
      </c>
      <c r="C583" s="43">
        <v>3.6549392712550608</v>
      </c>
      <c r="D583" s="43">
        <v>3.5734374999999998</v>
      </c>
      <c r="E583" s="43">
        <v>3.5</v>
      </c>
      <c r="F583" s="43">
        <v>3.5759583861520303</v>
      </c>
      <c r="G583" s="42" t="s">
        <v>58</v>
      </c>
      <c r="H583" s="43">
        <v>3.7571521881123449</v>
      </c>
      <c r="I583" s="43">
        <v>3.6</v>
      </c>
    </row>
    <row r="584" spans="1:9" ht="13" x14ac:dyDescent="0.25">
      <c r="A584" s="41" t="s">
        <v>634</v>
      </c>
      <c r="B584" s="42" t="s">
        <v>58</v>
      </c>
      <c r="C584" s="43">
        <v>3.5876986331814646</v>
      </c>
      <c r="D584" s="43">
        <v>3.5123376623376625</v>
      </c>
      <c r="E584" s="43">
        <v>3.616784140969163</v>
      </c>
      <c r="F584" s="43">
        <v>3.5296823055965207</v>
      </c>
      <c r="G584" s="42" t="s">
        <v>58</v>
      </c>
      <c r="H584" s="43">
        <v>3.7377821880426692</v>
      </c>
      <c r="I584" s="43">
        <v>3.58</v>
      </c>
    </row>
    <row r="585" spans="1:9" ht="13" x14ac:dyDescent="0.25">
      <c r="A585" s="41" t="s">
        <v>635</v>
      </c>
      <c r="B585" s="42" t="s">
        <v>58</v>
      </c>
      <c r="C585" s="43">
        <v>3.5257174648801519</v>
      </c>
      <c r="D585" s="43">
        <v>3.5</v>
      </c>
      <c r="E585" s="43">
        <v>3.6112903225806452</v>
      </c>
      <c r="F585" s="43">
        <v>3.6001751797897841</v>
      </c>
      <c r="G585" s="43">
        <v>3.73</v>
      </c>
      <c r="H585" s="43">
        <v>3.6589849187160204</v>
      </c>
      <c r="I585" s="43">
        <v>3.61</v>
      </c>
    </row>
    <row r="586" spans="1:9" ht="13" x14ac:dyDescent="0.25">
      <c r="A586" s="41" t="s">
        <v>636</v>
      </c>
      <c r="B586" s="43">
        <v>3.5285714285714285</v>
      </c>
      <c r="C586" s="43">
        <v>3.5563816163915765</v>
      </c>
      <c r="D586" s="43">
        <v>3.5</v>
      </c>
      <c r="E586" s="43">
        <v>3.6188613861386139</v>
      </c>
      <c r="F586" s="42" t="s">
        <v>58</v>
      </c>
      <c r="G586" s="42" t="s">
        <v>58</v>
      </c>
      <c r="H586" s="43">
        <v>3.6794694141509159</v>
      </c>
      <c r="I586" s="43">
        <v>3.63</v>
      </c>
    </row>
    <row r="587" spans="1:9" ht="13" x14ac:dyDescent="0.25">
      <c r="A587" s="41" t="s">
        <v>637</v>
      </c>
      <c r="B587" s="43">
        <v>3.55</v>
      </c>
      <c r="C587" s="43">
        <v>3.6411764705882352</v>
      </c>
      <c r="D587" s="42" t="s">
        <v>58</v>
      </c>
      <c r="E587" s="43">
        <v>3.63</v>
      </c>
      <c r="F587" s="43">
        <v>3.5285714285714285</v>
      </c>
      <c r="G587" s="43">
        <v>3.75</v>
      </c>
      <c r="H587" s="43">
        <v>3.701627364910848</v>
      </c>
      <c r="I587" s="43">
        <v>3.67</v>
      </c>
    </row>
    <row r="588" spans="1:9" ht="13" x14ac:dyDescent="0.25">
      <c r="A588" s="41" t="s">
        <v>638</v>
      </c>
      <c r="B588" s="43">
        <v>3.5</v>
      </c>
      <c r="C588" s="43">
        <v>3.5269280482550625</v>
      </c>
      <c r="D588" s="42" t="s">
        <v>58</v>
      </c>
      <c r="E588" s="43">
        <v>3.6003149606299214</v>
      </c>
      <c r="F588" s="43">
        <v>3.5815303430079157</v>
      </c>
      <c r="G588" s="43">
        <v>3.7137970353477767</v>
      </c>
      <c r="H588" s="43">
        <v>3.6466365423594493</v>
      </c>
      <c r="I588" s="43">
        <v>3.61</v>
      </c>
    </row>
    <row r="589" spans="1:9" ht="13" x14ac:dyDescent="0.25">
      <c r="A589" s="41" t="s">
        <v>639</v>
      </c>
      <c r="B589" s="42" t="s">
        <v>58</v>
      </c>
      <c r="C589" s="43">
        <v>3.5655253341828947</v>
      </c>
      <c r="D589" s="42" t="s">
        <v>58</v>
      </c>
      <c r="E589" s="43">
        <v>3.6133333333333333</v>
      </c>
      <c r="F589" s="43">
        <v>3.6236613433536871</v>
      </c>
      <c r="G589" s="43">
        <v>3.8</v>
      </c>
      <c r="H589" s="43">
        <v>3.7828666701043332</v>
      </c>
      <c r="I589" s="43">
        <v>3.68</v>
      </c>
    </row>
    <row r="590" spans="1:9" ht="13" x14ac:dyDescent="0.25">
      <c r="A590" s="41" t="s">
        <v>640</v>
      </c>
      <c r="B590" s="43">
        <v>3.5</v>
      </c>
      <c r="C590" s="43">
        <v>3.5943576668625483</v>
      </c>
      <c r="D590" s="43">
        <v>3.5</v>
      </c>
      <c r="E590" s="43">
        <v>3.65</v>
      </c>
      <c r="F590" s="43">
        <v>3.5340425531914894</v>
      </c>
      <c r="G590" s="42" t="s">
        <v>58</v>
      </c>
      <c r="H590" s="43">
        <v>3.7544863459037709</v>
      </c>
      <c r="I590" s="43">
        <v>3.65</v>
      </c>
    </row>
    <row r="591" spans="1:9" ht="13" x14ac:dyDescent="0.25">
      <c r="A591" s="41" t="s">
        <v>641</v>
      </c>
      <c r="B591" s="43">
        <v>3.5599999999999996</v>
      </c>
      <c r="C591" s="43">
        <v>3.6140929721663801</v>
      </c>
      <c r="D591" s="43">
        <v>3.6</v>
      </c>
      <c r="E591" s="43">
        <v>3.6481268882175226</v>
      </c>
      <c r="F591" s="43">
        <v>3.6230324074074076</v>
      </c>
      <c r="G591" s="42" t="s">
        <v>58</v>
      </c>
      <c r="H591" s="43">
        <v>3.6884874675885913</v>
      </c>
      <c r="I591" s="43">
        <v>3.64</v>
      </c>
    </row>
    <row r="592" spans="1:9" ht="13" x14ac:dyDescent="0.25">
      <c r="A592" s="41" t="s">
        <v>642</v>
      </c>
      <c r="B592" s="43">
        <v>3.7</v>
      </c>
      <c r="C592" s="43">
        <v>3.5974245190282264</v>
      </c>
      <c r="D592" s="43">
        <v>3.7833333333333332</v>
      </c>
      <c r="E592" s="43">
        <v>3.7</v>
      </c>
      <c r="F592" s="43">
        <v>3.6529312526360185</v>
      </c>
      <c r="G592" s="43">
        <v>3.6</v>
      </c>
      <c r="H592" s="43">
        <v>3.7807528031938262</v>
      </c>
      <c r="I592" s="43">
        <v>3.69</v>
      </c>
    </row>
    <row r="593" spans="1:9" ht="13" x14ac:dyDescent="0.25">
      <c r="A593" s="41" t="s">
        <v>643</v>
      </c>
      <c r="B593" s="42" t="s">
        <v>58</v>
      </c>
      <c r="C593" s="43">
        <v>3.654769736842105</v>
      </c>
      <c r="D593" s="43">
        <v>3.6675675675675676</v>
      </c>
      <c r="E593" s="43">
        <v>3.73</v>
      </c>
      <c r="F593" s="43">
        <v>3.6447700170357753</v>
      </c>
      <c r="G593" s="43">
        <v>3.7978874567745993</v>
      </c>
      <c r="H593" s="43">
        <v>3.7763049874037664</v>
      </c>
      <c r="I593" s="43">
        <v>3.71</v>
      </c>
    </row>
    <row r="594" spans="1:9" ht="13" x14ac:dyDescent="0.25">
      <c r="A594" s="41" t="s">
        <v>644</v>
      </c>
      <c r="B594" s="43">
        <v>3.7</v>
      </c>
      <c r="C594" s="43">
        <v>3.6216260668563298</v>
      </c>
      <c r="D594" s="43">
        <v>3.55</v>
      </c>
      <c r="E594" s="42" t="s">
        <v>58</v>
      </c>
      <c r="F594" s="43">
        <v>3.5642857142857145</v>
      </c>
      <c r="G594" s="42" t="s">
        <v>58</v>
      </c>
      <c r="H594" s="43">
        <v>3.7770957284515636</v>
      </c>
      <c r="I594" s="43">
        <v>3.67</v>
      </c>
    </row>
    <row r="595" spans="1:9" ht="13" x14ac:dyDescent="0.25">
      <c r="A595" s="41" t="s">
        <v>645</v>
      </c>
      <c r="B595" s="43">
        <v>3.5764970965895149</v>
      </c>
      <c r="C595" s="43">
        <v>3.5908333333333333</v>
      </c>
      <c r="D595" s="43">
        <v>3.5406779661016947</v>
      </c>
      <c r="E595" s="42" t="s">
        <v>58</v>
      </c>
      <c r="F595" s="43">
        <v>3.6782092772384036</v>
      </c>
      <c r="G595" s="42" t="s">
        <v>58</v>
      </c>
      <c r="H595" s="43">
        <v>3.6304706376720244</v>
      </c>
      <c r="I595" s="43">
        <v>3.62</v>
      </c>
    </row>
    <row r="596" spans="1:9" ht="13" x14ac:dyDescent="0.25">
      <c r="A596" s="41" t="s">
        <v>646</v>
      </c>
      <c r="B596" s="43">
        <v>3.5</v>
      </c>
      <c r="C596" s="43">
        <v>3.5712730789124518</v>
      </c>
      <c r="D596" s="43">
        <v>3.57</v>
      </c>
      <c r="E596" s="43">
        <v>3.65</v>
      </c>
      <c r="F596" s="43">
        <v>3.5778015921616655</v>
      </c>
      <c r="G596" s="42" t="s">
        <v>58</v>
      </c>
      <c r="H596" s="43">
        <v>3.833317120622568</v>
      </c>
      <c r="I596" s="43">
        <v>3.6</v>
      </c>
    </row>
    <row r="597" spans="1:9" ht="13" x14ac:dyDescent="0.25">
      <c r="A597" s="41" t="s">
        <v>647</v>
      </c>
      <c r="B597" s="43">
        <v>3.55</v>
      </c>
      <c r="C597" s="43">
        <v>3.5166684355763107</v>
      </c>
      <c r="D597" s="43">
        <v>3.5479722518676629</v>
      </c>
      <c r="E597" s="43">
        <v>3.6</v>
      </c>
      <c r="F597" s="43">
        <v>3.5027938078226617</v>
      </c>
      <c r="G597" s="42" t="s">
        <v>58</v>
      </c>
      <c r="H597" s="43">
        <v>3.7071625107480655</v>
      </c>
      <c r="I597" s="43">
        <v>3.55</v>
      </c>
    </row>
    <row r="598" spans="1:9" ht="13" x14ac:dyDescent="0.25">
      <c r="A598" s="41" t="s">
        <v>648</v>
      </c>
      <c r="B598" s="42" t="s">
        <v>58</v>
      </c>
      <c r="C598" s="43">
        <v>3.5146300856716728</v>
      </c>
      <c r="D598" s="43">
        <v>3.2875000000000001</v>
      </c>
      <c r="E598" s="43">
        <v>3.65</v>
      </c>
      <c r="F598" s="43">
        <v>3.4620718025430066</v>
      </c>
      <c r="G598" s="43">
        <v>3.75</v>
      </c>
      <c r="H598" s="43">
        <v>3.8370673015055976</v>
      </c>
      <c r="I598" s="43">
        <v>3.54</v>
      </c>
    </row>
    <row r="599" spans="1:9" ht="13" x14ac:dyDescent="0.25">
      <c r="A599" s="41" t="s">
        <v>649</v>
      </c>
      <c r="B599" s="42" t="s">
        <v>58</v>
      </c>
      <c r="C599" s="43">
        <v>3.4347996515679444</v>
      </c>
      <c r="D599" s="43">
        <v>3.2623287671232877</v>
      </c>
      <c r="E599" s="42" t="s">
        <v>58</v>
      </c>
      <c r="F599" s="43">
        <v>3.324156715352776</v>
      </c>
      <c r="G599" s="42" t="s">
        <v>58</v>
      </c>
      <c r="H599" s="43">
        <v>3.609375</v>
      </c>
      <c r="I599" s="43">
        <v>3.35</v>
      </c>
    </row>
    <row r="600" spans="1:9" ht="13" x14ac:dyDescent="0.25">
      <c r="A600" s="41" t="s">
        <v>650</v>
      </c>
      <c r="B600" s="42" t="s">
        <v>58</v>
      </c>
      <c r="C600" s="43">
        <v>3.2684569608078866</v>
      </c>
      <c r="D600" s="43">
        <v>3.2</v>
      </c>
      <c r="E600" s="42" t="s">
        <v>58</v>
      </c>
      <c r="F600" s="43">
        <v>3.2560747663551401</v>
      </c>
      <c r="G600" s="42" t="s">
        <v>58</v>
      </c>
      <c r="H600" s="43">
        <v>3.6371414681575112</v>
      </c>
      <c r="I600" s="43">
        <v>3.32</v>
      </c>
    </row>
    <row r="601" spans="1:9" ht="13" x14ac:dyDescent="0.25">
      <c r="A601" s="41" t="s">
        <v>651</v>
      </c>
      <c r="B601" s="42" t="s">
        <v>58</v>
      </c>
      <c r="C601" s="43">
        <v>3.0998256059751972</v>
      </c>
      <c r="D601" s="43">
        <v>3.2170329670329672</v>
      </c>
      <c r="E601" s="42" t="s">
        <v>58</v>
      </c>
      <c r="F601" s="43">
        <v>3.0700968992248061</v>
      </c>
      <c r="G601" s="42" t="s">
        <v>58</v>
      </c>
      <c r="H601" s="43">
        <v>3.75</v>
      </c>
      <c r="I601" s="43">
        <v>3.13</v>
      </c>
    </row>
    <row r="602" spans="1:9" ht="13" x14ac:dyDescent="0.25">
      <c r="A602" s="41" t="s">
        <v>652</v>
      </c>
      <c r="B602" s="42" t="s">
        <v>58</v>
      </c>
      <c r="C602" s="43">
        <v>3.0244045069205709</v>
      </c>
      <c r="D602" s="43">
        <v>2.9849999999999999</v>
      </c>
      <c r="E602" s="43">
        <v>3.15</v>
      </c>
      <c r="F602" s="43">
        <v>3.0508233276157806</v>
      </c>
      <c r="G602" s="42" t="s">
        <v>58</v>
      </c>
      <c r="H602" s="43">
        <v>3.4239756140453719</v>
      </c>
      <c r="I602" s="43">
        <v>3.18</v>
      </c>
    </row>
    <row r="603" spans="1:9" ht="13" x14ac:dyDescent="0.25">
      <c r="A603" s="41" t="s">
        <v>653</v>
      </c>
      <c r="B603" s="42" t="s">
        <v>58</v>
      </c>
      <c r="C603" s="43">
        <v>3.027985414767548</v>
      </c>
      <c r="D603" s="42" t="s">
        <v>58</v>
      </c>
      <c r="E603" s="43">
        <v>3.15</v>
      </c>
      <c r="F603" s="43">
        <v>3.05</v>
      </c>
      <c r="G603" s="42" t="s">
        <v>58</v>
      </c>
      <c r="H603" s="43">
        <v>3.3199058507061197</v>
      </c>
      <c r="I603" s="43">
        <v>3.23</v>
      </c>
    </row>
    <row r="604" spans="1:9" ht="13" x14ac:dyDescent="0.25">
      <c r="A604" s="41" t="s">
        <v>654</v>
      </c>
      <c r="B604" s="42" t="s">
        <v>58</v>
      </c>
      <c r="C604" s="43">
        <v>3.1196606263747775</v>
      </c>
      <c r="D604" s="43">
        <v>2.85</v>
      </c>
      <c r="E604" s="42" t="s">
        <v>58</v>
      </c>
      <c r="F604" s="43">
        <v>3.0428742203742205</v>
      </c>
      <c r="G604" s="43">
        <v>3.3</v>
      </c>
      <c r="H604" s="43">
        <v>3.3965242441375225</v>
      </c>
      <c r="I604" s="43">
        <v>3.14</v>
      </c>
    </row>
    <row r="605" spans="1:9" ht="13" x14ac:dyDescent="0.25">
      <c r="A605" s="41" t="s">
        <v>655</v>
      </c>
      <c r="B605" s="42" t="s">
        <v>58</v>
      </c>
      <c r="C605" s="43">
        <v>3.0842125237191649</v>
      </c>
      <c r="D605" s="43">
        <v>2.9060000000000001</v>
      </c>
      <c r="E605" s="42" t="s">
        <v>58</v>
      </c>
      <c r="F605" s="43">
        <v>3.055858930602958</v>
      </c>
      <c r="G605" s="42" t="s">
        <v>58</v>
      </c>
      <c r="H605" s="43">
        <v>3.3001977823132114</v>
      </c>
      <c r="I605" s="43">
        <v>3.15</v>
      </c>
    </row>
    <row r="606" spans="1:9" ht="13" x14ac:dyDescent="0.25">
      <c r="A606" s="41" t="s">
        <v>656</v>
      </c>
      <c r="B606" s="42" t="s">
        <v>58</v>
      </c>
      <c r="C606" s="43">
        <v>3.0222514177475426</v>
      </c>
      <c r="D606" s="43">
        <v>2.81</v>
      </c>
      <c r="E606" s="42" t="s">
        <v>58</v>
      </c>
      <c r="F606" s="43">
        <v>3.1614269430790056</v>
      </c>
      <c r="G606" s="42" t="s">
        <v>58</v>
      </c>
      <c r="H606" s="43">
        <v>3.2477842003853565</v>
      </c>
      <c r="I606" s="43">
        <v>3.1</v>
      </c>
    </row>
    <row r="607" spans="1:9" ht="13" x14ac:dyDescent="0.25">
      <c r="A607" s="41" t="s">
        <v>657</v>
      </c>
      <c r="B607" s="42" t="s">
        <v>58</v>
      </c>
      <c r="C607" s="43">
        <v>2.908603248711215</v>
      </c>
      <c r="D607" s="43">
        <v>2.8611111111111112</v>
      </c>
      <c r="E607" s="43">
        <v>3</v>
      </c>
      <c r="F607" s="43">
        <v>3.0881446907817969</v>
      </c>
      <c r="G607" s="42" t="s">
        <v>58</v>
      </c>
      <c r="H607" s="43">
        <v>3.2906186637653922</v>
      </c>
      <c r="I607" s="43">
        <v>3.13</v>
      </c>
    </row>
    <row r="608" spans="1:9" ht="13" x14ac:dyDescent="0.25">
      <c r="A608" s="41" t="s">
        <v>658</v>
      </c>
      <c r="B608" s="42" t="s">
        <v>58</v>
      </c>
      <c r="C608" s="43">
        <v>2.9</v>
      </c>
      <c r="D608" s="43">
        <v>2.7494736842105265</v>
      </c>
      <c r="E608" s="43">
        <v>3</v>
      </c>
      <c r="F608" s="43">
        <v>2.7632682926829268</v>
      </c>
      <c r="G608" s="42" t="s">
        <v>58</v>
      </c>
      <c r="H608" s="43">
        <v>3.4286613272311213</v>
      </c>
      <c r="I608" s="43">
        <v>3.02</v>
      </c>
    </row>
    <row r="609" spans="1:9" ht="13" x14ac:dyDescent="0.25">
      <c r="A609" s="41" t="s">
        <v>659</v>
      </c>
      <c r="B609" s="42" t="s">
        <v>58</v>
      </c>
      <c r="C609" s="43">
        <v>2.741467262687352</v>
      </c>
      <c r="D609" s="43">
        <v>2.6142857142857143</v>
      </c>
      <c r="E609" s="43">
        <v>2.8260891669925696</v>
      </c>
      <c r="F609" s="43">
        <v>2.5912110289298753</v>
      </c>
      <c r="G609" s="42" t="s">
        <v>58</v>
      </c>
      <c r="H609" s="43">
        <v>3.0880583526981669</v>
      </c>
      <c r="I609" s="43">
        <v>2.73</v>
      </c>
    </row>
    <row r="610" spans="1:9" ht="13" x14ac:dyDescent="0.25">
      <c r="A610" s="41" t="s">
        <v>660</v>
      </c>
      <c r="B610" s="42" t="s">
        <v>58</v>
      </c>
      <c r="C610" s="43">
        <v>2.7156352636127918</v>
      </c>
      <c r="D610" s="43">
        <v>2.5603125000000002</v>
      </c>
      <c r="E610" s="43">
        <v>2.8</v>
      </c>
      <c r="F610" s="43">
        <v>2.5929832342765899</v>
      </c>
      <c r="G610" s="43">
        <v>2.85</v>
      </c>
      <c r="H610" s="43">
        <v>2.9686942628245081</v>
      </c>
      <c r="I610" s="43">
        <v>2.8</v>
      </c>
    </row>
    <row r="611" spans="1:9" ht="13" x14ac:dyDescent="0.25">
      <c r="A611" s="41" t="s">
        <v>661</v>
      </c>
      <c r="B611" s="42" t="s">
        <v>58</v>
      </c>
      <c r="C611" s="43">
        <v>2.5647925777781464</v>
      </c>
      <c r="D611" s="43">
        <v>2.4541176470588235</v>
      </c>
      <c r="E611" s="43">
        <v>2.6</v>
      </c>
      <c r="F611" s="43">
        <v>2.5892734838163274</v>
      </c>
      <c r="G611" s="42" t="s">
        <v>58</v>
      </c>
      <c r="H611" s="43">
        <v>2.9682111721020341</v>
      </c>
      <c r="I611" s="43">
        <v>2.6</v>
      </c>
    </row>
    <row r="612" spans="1:9" ht="13" x14ac:dyDescent="0.25">
      <c r="A612" s="41" t="s">
        <v>662</v>
      </c>
      <c r="B612" s="42" t="s">
        <v>58</v>
      </c>
      <c r="C612" s="43">
        <v>2.5423896077310837</v>
      </c>
      <c r="D612" s="43">
        <v>2.74</v>
      </c>
      <c r="E612" s="42" t="s">
        <v>58</v>
      </c>
      <c r="F612" s="43">
        <v>2.6024589174672248</v>
      </c>
      <c r="G612" s="42" t="s">
        <v>58</v>
      </c>
      <c r="H612" s="43">
        <v>2.9281627190057886</v>
      </c>
      <c r="I612" s="43">
        <v>2.67</v>
      </c>
    </row>
    <row r="613" spans="1:9" ht="13" x14ac:dyDescent="0.25">
      <c r="A613" s="41" t="s">
        <v>663</v>
      </c>
      <c r="B613" s="42" t="s">
        <v>58</v>
      </c>
      <c r="C613" s="43">
        <v>2.7208730518989257</v>
      </c>
      <c r="D613" s="43">
        <v>2.6914578587699318</v>
      </c>
      <c r="E613" s="42" t="s">
        <v>58</v>
      </c>
      <c r="F613" s="43">
        <v>2.6247038010091823</v>
      </c>
      <c r="G613" s="43">
        <v>2.7459711950175167</v>
      </c>
      <c r="H613" s="43">
        <v>2.9445517199036058</v>
      </c>
      <c r="I613" s="43">
        <v>2.73</v>
      </c>
    </row>
    <row r="614" spans="1:9" ht="13" x14ac:dyDescent="0.25">
      <c r="A614" s="41" t="s">
        <v>664</v>
      </c>
      <c r="B614" s="42" t="s">
        <v>58</v>
      </c>
      <c r="C614" s="43">
        <v>2.8066326010240092</v>
      </c>
      <c r="D614" s="43">
        <v>2.677188940092166</v>
      </c>
      <c r="E614" s="43">
        <v>2.9</v>
      </c>
      <c r="F614" s="43">
        <v>2.7567771639042356</v>
      </c>
      <c r="G614" s="42" t="s">
        <v>58</v>
      </c>
      <c r="H614" s="43">
        <v>2.9422716521106258</v>
      </c>
      <c r="I614" s="43">
        <v>2.83</v>
      </c>
    </row>
    <row r="615" spans="1:9" ht="13" x14ac:dyDescent="0.25">
      <c r="A615" s="41" t="s">
        <v>665</v>
      </c>
      <c r="B615" s="42" t="s">
        <v>58</v>
      </c>
      <c r="C615" s="43">
        <v>2.7677185360716168</v>
      </c>
      <c r="D615" s="43">
        <v>2.6673076923076922</v>
      </c>
      <c r="E615" s="43">
        <v>2.9</v>
      </c>
      <c r="F615" s="43">
        <v>2.7476889848812096</v>
      </c>
      <c r="G615" s="43">
        <v>2.8347940865892292</v>
      </c>
      <c r="H615" s="43">
        <v>2.9366132723112126</v>
      </c>
      <c r="I615" s="43">
        <v>2.78</v>
      </c>
    </row>
    <row r="616" spans="1:9" ht="13" x14ac:dyDescent="0.25">
      <c r="A616" s="41" t="s">
        <v>666</v>
      </c>
      <c r="B616" s="43">
        <v>2.813380281690141</v>
      </c>
      <c r="C616" s="43">
        <v>2.8200981991871124</v>
      </c>
      <c r="D616" s="43">
        <v>2.7422279792746114</v>
      </c>
      <c r="E616" s="43">
        <v>3</v>
      </c>
      <c r="F616" s="43">
        <v>2.6676693383560282</v>
      </c>
      <c r="G616" s="42" t="s">
        <v>58</v>
      </c>
      <c r="H616" s="43">
        <v>3.1045204024037982</v>
      </c>
      <c r="I616" s="43">
        <v>2.83</v>
      </c>
    </row>
    <row r="617" spans="1:9" ht="13" x14ac:dyDescent="0.25">
      <c r="A617" s="41" t="s">
        <v>667</v>
      </c>
      <c r="B617" s="42" t="s">
        <v>58</v>
      </c>
      <c r="C617" s="43">
        <v>2.957193732193732</v>
      </c>
      <c r="D617" s="43">
        <v>2.7371658986175116</v>
      </c>
      <c r="E617" s="42" t="s">
        <v>58</v>
      </c>
      <c r="F617" s="43">
        <v>2.764510582010582</v>
      </c>
      <c r="G617" s="43">
        <v>2.8174366250472951</v>
      </c>
      <c r="H617" s="43">
        <v>3.0423887587822014</v>
      </c>
      <c r="I617" s="43">
        <v>2.85</v>
      </c>
    </row>
    <row r="618" spans="1:9" ht="13" x14ac:dyDescent="0.25">
      <c r="A618" s="41" t="s">
        <v>668</v>
      </c>
      <c r="B618" s="42" t="s">
        <v>58</v>
      </c>
      <c r="C618" s="43">
        <v>2.8583958478715981</v>
      </c>
      <c r="D618" s="43">
        <v>2.7717514124293787</v>
      </c>
      <c r="E618" s="42" t="s">
        <v>58</v>
      </c>
      <c r="F618" s="43">
        <v>2.8216372609500309</v>
      </c>
      <c r="G618" s="43">
        <v>3.05</v>
      </c>
      <c r="H618" s="43">
        <v>3.194136521163506</v>
      </c>
      <c r="I618" s="43">
        <v>2.96</v>
      </c>
    </row>
    <row r="619" spans="1:9" ht="13" x14ac:dyDescent="0.25">
      <c r="A619" s="41" t="s">
        <v>669</v>
      </c>
      <c r="B619" s="42" t="s">
        <v>58</v>
      </c>
      <c r="C619" s="43">
        <v>2.888373145587126</v>
      </c>
      <c r="D619" s="43">
        <v>2.8525</v>
      </c>
      <c r="E619" s="43">
        <v>3.1</v>
      </c>
      <c r="F619" s="43">
        <v>2.7230339321357286</v>
      </c>
      <c r="G619" s="42" t="s">
        <v>58</v>
      </c>
      <c r="H619" s="43">
        <v>3.1036809815950921</v>
      </c>
      <c r="I619" s="43">
        <v>2.85</v>
      </c>
    </row>
    <row r="620" spans="1:9" ht="13" x14ac:dyDescent="0.25">
      <c r="A620" s="41" t="s">
        <v>670</v>
      </c>
      <c r="B620" s="43">
        <v>2.6499199359487591</v>
      </c>
      <c r="C620" s="43">
        <v>2.8633317783936558</v>
      </c>
      <c r="D620" s="43">
        <v>2.7166666666666668</v>
      </c>
      <c r="E620" s="42" t="s">
        <v>58</v>
      </c>
      <c r="F620" s="43">
        <v>2.7318244351991514</v>
      </c>
      <c r="G620" s="42" t="s">
        <v>58</v>
      </c>
      <c r="H620" s="43">
        <v>3.0131250000000001</v>
      </c>
      <c r="I620" s="43">
        <v>2.78</v>
      </c>
    </row>
    <row r="621" spans="1:9" ht="13" x14ac:dyDescent="0.25">
      <c r="A621" s="41" t="s">
        <v>671</v>
      </c>
      <c r="B621" s="42" t="s">
        <v>58</v>
      </c>
      <c r="C621" s="43">
        <v>2.9078196930946292</v>
      </c>
      <c r="D621" s="43">
        <v>2.73</v>
      </c>
      <c r="E621" s="43">
        <v>3</v>
      </c>
      <c r="F621" s="43">
        <v>2.680109170305677</v>
      </c>
      <c r="G621" s="42" t="s">
        <v>58</v>
      </c>
      <c r="H621" s="43">
        <v>3.2736286919831223</v>
      </c>
      <c r="I621" s="43">
        <v>2.76</v>
      </c>
    </row>
    <row r="622" spans="1:9" ht="13" x14ac:dyDescent="0.25">
      <c r="A622" s="41" t="s">
        <v>672</v>
      </c>
      <c r="B622" s="42" t="s">
        <v>58</v>
      </c>
      <c r="C622" s="43">
        <v>2.76</v>
      </c>
      <c r="D622" s="43">
        <v>2.6277777777777778</v>
      </c>
      <c r="E622" s="42" t="s">
        <v>58</v>
      </c>
      <c r="F622" s="43">
        <v>2.724376744471368</v>
      </c>
      <c r="G622" s="42" t="s">
        <v>58</v>
      </c>
      <c r="H622" s="43">
        <v>2.95</v>
      </c>
      <c r="I622" s="43">
        <v>2.72</v>
      </c>
    </row>
    <row r="623" spans="1:9" ht="13" x14ac:dyDescent="0.25">
      <c r="A623" s="41" t="s">
        <v>673</v>
      </c>
      <c r="B623" s="42" t="s">
        <v>58</v>
      </c>
      <c r="C623" s="43">
        <v>2.7749999999999999</v>
      </c>
      <c r="D623" s="43">
        <v>2.75</v>
      </c>
      <c r="E623" s="42" t="s">
        <v>58</v>
      </c>
      <c r="F623" s="43">
        <v>2.6908333333333334</v>
      </c>
      <c r="G623" s="42" t="s">
        <v>58</v>
      </c>
      <c r="H623" s="43">
        <v>2.9666666666666668</v>
      </c>
      <c r="I623" s="43">
        <v>2.72</v>
      </c>
    </row>
    <row r="624" spans="1:9" ht="13" x14ac:dyDescent="0.25">
      <c r="A624" s="41" t="s">
        <v>674</v>
      </c>
      <c r="B624" s="42" t="s">
        <v>58</v>
      </c>
      <c r="C624" s="43">
        <v>3.0222016154192812</v>
      </c>
      <c r="D624" s="43">
        <v>2.75</v>
      </c>
      <c r="E624" s="42" t="s">
        <v>58</v>
      </c>
      <c r="F624" s="43">
        <v>2.7064756847902127</v>
      </c>
      <c r="G624" s="42" t="s">
        <v>58</v>
      </c>
      <c r="H624" s="43">
        <v>3.1666666666666665</v>
      </c>
      <c r="I624" s="43">
        <v>2.79</v>
      </c>
    </row>
    <row r="625" spans="1:9" ht="13" x14ac:dyDescent="0.25">
      <c r="A625" s="41" t="s">
        <v>675</v>
      </c>
      <c r="B625" s="42" t="s">
        <v>58</v>
      </c>
      <c r="C625" s="43">
        <v>2.8139491489018953</v>
      </c>
      <c r="D625" s="43">
        <v>2.6617647058823528</v>
      </c>
      <c r="E625" s="43">
        <v>3.1</v>
      </c>
      <c r="F625" s="43">
        <v>2.7429566453447052</v>
      </c>
      <c r="G625" s="43">
        <v>2.7813532166625587</v>
      </c>
      <c r="H625" s="43">
        <v>2.9052814553767026</v>
      </c>
      <c r="I625" s="43">
        <v>2.76</v>
      </c>
    </row>
    <row r="626" spans="1:9" ht="13" x14ac:dyDescent="0.25">
      <c r="A626" s="41" t="s">
        <v>676</v>
      </c>
      <c r="B626" s="42" t="s">
        <v>58</v>
      </c>
      <c r="C626" s="43">
        <v>2.9209398200417396</v>
      </c>
      <c r="D626" s="43">
        <v>2.7044542032622334</v>
      </c>
      <c r="E626" s="42" t="s">
        <v>58</v>
      </c>
      <c r="F626" s="43">
        <v>2.7495930232558141</v>
      </c>
      <c r="G626" s="43">
        <v>3.2</v>
      </c>
      <c r="H626" s="43">
        <v>3.2270200299768361</v>
      </c>
      <c r="I626" s="43">
        <v>2.81</v>
      </c>
    </row>
    <row r="627" spans="1:9" ht="13" x14ac:dyDescent="0.25">
      <c r="A627" s="41" t="s">
        <v>677</v>
      </c>
      <c r="B627" s="43">
        <v>2.65</v>
      </c>
      <c r="C627" s="43">
        <v>2.8367129135538955</v>
      </c>
      <c r="D627" s="43">
        <v>2.6867647058823527</v>
      </c>
      <c r="E627" s="42" t="s">
        <v>58</v>
      </c>
      <c r="F627" s="43">
        <v>2.7069805194805197</v>
      </c>
      <c r="G627" s="42" t="s">
        <v>58</v>
      </c>
      <c r="H627" s="43">
        <v>3.1814938963378028</v>
      </c>
      <c r="I627" s="43">
        <v>2.76</v>
      </c>
    </row>
    <row r="628" spans="1:9" ht="13" x14ac:dyDescent="0.25">
      <c r="A628" s="41" t="s">
        <v>678</v>
      </c>
      <c r="B628" s="42" t="s">
        <v>58</v>
      </c>
      <c r="C628" s="43">
        <v>2.745408163265306</v>
      </c>
      <c r="D628" s="43">
        <v>2.88</v>
      </c>
      <c r="E628" s="42" t="s">
        <v>58</v>
      </c>
      <c r="F628" s="43">
        <v>2.763347260909935</v>
      </c>
      <c r="G628" s="42" t="s">
        <v>58</v>
      </c>
      <c r="H628" s="43">
        <v>3.0772277227722773</v>
      </c>
      <c r="I628" s="43">
        <v>2.77</v>
      </c>
    </row>
    <row r="629" spans="1:9" ht="13" x14ac:dyDescent="0.25">
      <c r="A629" s="41" t="s">
        <v>679</v>
      </c>
      <c r="B629" s="42" t="s">
        <v>58</v>
      </c>
      <c r="C629" s="43">
        <v>2.8067099567099567</v>
      </c>
      <c r="D629" s="43">
        <v>2.66</v>
      </c>
      <c r="E629" s="43">
        <v>3.05</v>
      </c>
      <c r="F629" s="43">
        <v>2.577670349907919</v>
      </c>
      <c r="G629" s="43">
        <v>2.5</v>
      </c>
      <c r="H629" s="43">
        <v>3.1050724637681157</v>
      </c>
      <c r="I629" s="43">
        <v>2.68</v>
      </c>
    </row>
    <row r="630" spans="1:9" ht="13" x14ac:dyDescent="0.25">
      <c r="A630" s="41" t="s">
        <v>680</v>
      </c>
      <c r="B630" s="42" t="s">
        <v>58</v>
      </c>
      <c r="C630" s="43">
        <v>2.7081083212561956</v>
      </c>
      <c r="D630" s="43">
        <v>2.6333333333333333</v>
      </c>
      <c r="E630" s="42" t="s">
        <v>58</v>
      </c>
      <c r="F630" s="43">
        <v>2.6825310463179783</v>
      </c>
      <c r="G630" s="42" t="s">
        <v>58</v>
      </c>
      <c r="H630" s="43">
        <v>2.92</v>
      </c>
      <c r="I630" s="43">
        <v>2.69</v>
      </c>
    </row>
    <row r="631" spans="1:9" ht="13" x14ac:dyDescent="0.25">
      <c r="A631" s="41" t="s">
        <v>681</v>
      </c>
      <c r="B631" s="42" t="s">
        <v>58</v>
      </c>
      <c r="C631" s="43">
        <v>2.68</v>
      </c>
      <c r="D631" s="43">
        <v>2.5</v>
      </c>
      <c r="E631" s="42" t="s">
        <v>58</v>
      </c>
      <c r="F631" s="43">
        <v>2.5842981366459625</v>
      </c>
      <c r="G631" s="42" t="s">
        <v>58</v>
      </c>
      <c r="H631" s="43">
        <v>3.2393777584834673</v>
      </c>
      <c r="I631" s="43">
        <v>2.73</v>
      </c>
    </row>
    <row r="632" spans="1:9" ht="13" x14ac:dyDescent="0.25">
      <c r="A632" s="41" t="s">
        <v>682</v>
      </c>
      <c r="B632" s="43">
        <v>2.6</v>
      </c>
      <c r="C632" s="43">
        <v>2.5640265128872324</v>
      </c>
      <c r="D632" s="43">
        <v>2.5</v>
      </c>
      <c r="E632" s="42" t="s">
        <v>58</v>
      </c>
      <c r="F632" s="43">
        <v>2.5485497012493212</v>
      </c>
      <c r="G632" s="42" t="s">
        <v>58</v>
      </c>
      <c r="H632" s="43">
        <v>3.0069436997319032</v>
      </c>
      <c r="I632" s="43">
        <v>2.58</v>
      </c>
    </row>
    <row r="633" spans="1:9" ht="13" x14ac:dyDescent="0.25">
      <c r="A633" s="41" t="s">
        <v>683</v>
      </c>
      <c r="B633" s="42" t="s">
        <v>58</v>
      </c>
      <c r="C633" s="43">
        <v>2.5516666666666667</v>
      </c>
      <c r="D633" s="43">
        <v>2.633422459893048</v>
      </c>
      <c r="E633" s="43">
        <v>3</v>
      </c>
      <c r="F633" s="43">
        <v>2.572019160843583</v>
      </c>
      <c r="G633" s="42" t="s">
        <v>58</v>
      </c>
      <c r="H633" s="43">
        <v>3.588259916284632</v>
      </c>
      <c r="I633" s="43">
        <v>2.61</v>
      </c>
    </row>
    <row r="634" spans="1:9" ht="13" x14ac:dyDescent="0.25">
      <c r="A634" s="41" t="s">
        <v>684</v>
      </c>
      <c r="B634" s="42" t="s">
        <v>58</v>
      </c>
      <c r="C634" s="43">
        <v>2.6802598586733533</v>
      </c>
      <c r="D634" s="43">
        <v>2.5755555555555554</v>
      </c>
      <c r="E634" s="42" t="s">
        <v>58</v>
      </c>
      <c r="F634" s="43">
        <v>2.5559429477020603</v>
      </c>
      <c r="G634" s="42" t="s">
        <v>58</v>
      </c>
      <c r="H634" s="43">
        <v>3.1939355832157066</v>
      </c>
      <c r="I634" s="43">
        <v>2.99</v>
      </c>
    </row>
    <row r="635" spans="1:9" ht="13" x14ac:dyDescent="0.25">
      <c r="A635" s="41" t="s">
        <v>685</v>
      </c>
      <c r="B635" s="43">
        <v>3.35</v>
      </c>
      <c r="C635" s="43">
        <v>2.6251918827508458</v>
      </c>
      <c r="D635" s="43">
        <v>2.5588888888888888</v>
      </c>
      <c r="E635" s="42" t="s">
        <v>58</v>
      </c>
      <c r="F635" s="43">
        <v>2.5433333333333334</v>
      </c>
      <c r="G635" s="42" t="s">
        <v>58</v>
      </c>
      <c r="H635" s="43">
        <v>3.4364122635355514</v>
      </c>
      <c r="I635" s="43">
        <v>2.7</v>
      </c>
    </row>
    <row r="636" spans="1:9" ht="13" x14ac:dyDescent="0.25">
      <c r="A636" s="41" t="s">
        <v>686</v>
      </c>
      <c r="B636" s="43">
        <v>2.8567906658855691</v>
      </c>
      <c r="C636" s="43">
        <v>2.6450975687779912</v>
      </c>
      <c r="D636" s="43">
        <v>3.55</v>
      </c>
      <c r="E636" s="43">
        <v>3.5874999999999999</v>
      </c>
      <c r="F636" s="43">
        <v>2.6160000000000001</v>
      </c>
      <c r="G636" s="42" t="s">
        <v>58</v>
      </c>
      <c r="H636" s="43">
        <v>3.42667638483965</v>
      </c>
      <c r="I636" s="43">
        <v>3.07</v>
      </c>
    </row>
    <row r="637" spans="1:9" ht="13" x14ac:dyDescent="0.25">
      <c r="A637" s="41" t="s">
        <v>687</v>
      </c>
      <c r="B637" s="43">
        <v>3</v>
      </c>
      <c r="C637" s="43">
        <v>2.8408174245745488</v>
      </c>
      <c r="D637" s="43">
        <v>3.0230046948356808</v>
      </c>
      <c r="E637" s="43">
        <v>3.6248618784530389</v>
      </c>
      <c r="F637" s="43">
        <v>2.8711806348481388</v>
      </c>
      <c r="G637" s="43">
        <v>3.7</v>
      </c>
      <c r="H637" s="43">
        <v>3.2184880847308031</v>
      </c>
      <c r="I637" s="43">
        <v>3.09</v>
      </c>
    </row>
    <row r="638" spans="1:9" ht="13" x14ac:dyDescent="0.25">
      <c r="A638" s="41" t="s">
        <v>688</v>
      </c>
      <c r="B638" s="43">
        <v>3.040944881889764</v>
      </c>
      <c r="C638" s="43">
        <v>3.1357142857142857</v>
      </c>
      <c r="D638" s="43">
        <v>2.8674242424242422</v>
      </c>
      <c r="E638" s="43">
        <v>3.4416666666666669</v>
      </c>
      <c r="F638" s="43">
        <v>2.6692307692307691</v>
      </c>
      <c r="G638" s="42" t="s">
        <v>58</v>
      </c>
      <c r="H638" s="43">
        <v>3.3271197574532594</v>
      </c>
      <c r="I638" s="43">
        <v>3.09</v>
      </c>
    </row>
    <row r="639" spans="1:9" ht="13" x14ac:dyDescent="0.25">
      <c r="A639" s="41" t="s">
        <v>689</v>
      </c>
      <c r="B639" s="43">
        <v>2.85</v>
      </c>
      <c r="C639" s="43">
        <v>2.9652001994870334</v>
      </c>
      <c r="D639" s="43">
        <v>2.9136054421768707</v>
      </c>
      <c r="E639" s="43">
        <v>3.2</v>
      </c>
      <c r="F639" s="43">
        <v>2.85</v>
      </c>
      <c r="G639" s="43">
        <v>3.1</v>
      </c>
      <c r="H639" s="43">
        <v>3.3548959584608826</v>
      </c>
      <c r="I639" s="43">
        <v>3.17</v>
      </c>
    </row>
    <row r="640" spans="1:9" ht="13" x14ac:dyDescent="0.25">
      <c r="A640" s="41" t="s">
        <v>690</v>
      </c>
      <c r="B640" s="43">
        <v>2.785064935064935</v>
      </c>
      <c r="C640" s="43">
        <v>2.7339672131147541</v>
      </c>
      <c r="D640" s="43">
        <v>2.8575657894736843</v>
      </c>
      <c r="E640" s="43">
        <v>2.9763855421686749</v>
      </c>
      <c r="F640" s="43">
        <v>2.7654676711240302</v>
      </c>
      <c r="G640" s="43">
        <v>3</v>
      </c>
      <c r="H640" s="43">
        <v>2.9561118918148308</v>
      </c>
      <c r="I640" s="43">
        <v>2.83</v>
      </c>
    </row>
    <row r="641" spans="1:9" ht="13" x14ac:dyDescent="0.25">
      <c r="A641" s="41" t="s">
        <v>691</v>
      </c>
      <c r="B641" s="42" t="s">
        <v>58</v>
      </c>
      <c r="C641" s="43">
        <v>2.6129114929653552</v>
      </c>
      <c r="D641" s="43">
        <v>2.7346153846153847</v>
      </c>
      <c r="E641" s="43">
        <v>2.99</v>
      </c>
      <c r="F641" s="43">
        <v>2.6947391987315941</v>
      </c>
      <c r="G641" s="43">
        <v>2.9666666666666668</v>
      </c>
      <c r="H641" s="43">
        <v>3.1099591211037301</v>
      </c>
      <c r="I641" s="43">
        <v>2.85</v>
      </c>
    </row>
    <row r="642" spans="1:9" ht="13" x14ac:dyDescent="0.25">
      <c r="A642" s="41" t="s">
        <v>692</v>
      </c>
      <c r="B642" s="42" t="s">
        <v>58</v>
      </c>
      <c r="C642" s="43">
        <v>2.8253316291280917</v>
      </c>
      <c r="D642" s="43">
        <v>2.75</v>
      </c>
      <c r="E642" s="43">
        <v>2.99</v>
      </c>
      <c r="F642" s="43">
        <v>2.6863157894736842</v>
      </c>
      <c r="G642" s="42" t="s">
        <v>58</v>
      </c>
      <c r="H642" s="43">
        <v>3.0415999999999999</v>
      </c>
      <c r="I642" s="43">
        <v>2.87</v>
      </c>
    </row>
    <row r="643" spans="1:9" ht="13" x14ac:dyDescent="0.25">
      <c r="A643" s="41" t="s">
        <v>693</v>
      </c>
      <c r="B643" s="42" t="s">
        <v>58</v>
      </c>
      <c r="C643" s="43">
        <v>2.7175295951822327</v>
      </c>
      <c r="D643" s="43">
        <v>2.5968749999999998</v>
      </c>
      <c r="E643" s="43">
        <v>2.9675324675324677</v>
      </c>
      <c r="F643" s="43">
        <v>2.6494696523276371</v>
      </c>
      <c r="G643" s="43">
        <v>3</v>
      </c>
      <c r="H643" s="43">
        <v>2.9068304398432763</v>
      </c>
      <c r="I643" s="43">
        <v>2.71</v>
      </c>
    </row>
    <row r="644" spans="1:9" ht="13" x14ac:dyDescent="0.25">
      <c r="A644" s="41" t="s">
        <v>694</v>
      </c>
      <c r="B644" s="42" t="s">
        <v>58</v>
      </c>
      <c r="C644" s="43">
        <v>2.6838422125698074</v>
      </c>
      <c r="D644" s="43">
        <v>2.5623207171314739</v>
      </c>
      <c r="E644" s="43">
        <v>2.9</v>
      </c>
      <c r="F644" s="43">
        <v>2.5789033127133894</v>
      </c>
      <c r="G644" s="43">
        <v>2.85</v>
      </c>
      <c r="H644" s="43">
        <v>3.1818136122214313</v>
      </c>
      <c r="I644" s="43">
        <v>2.81</v>
      </c>
    </row>
    <row r="645" spans="1:9" ht="13" x14ac:dyDescent="0.25">
      <c r="A645" s="41" t="s">
        <v>695</v>
      </c>
      <c r="B645" s="42" t="s">
        <v>58</v>
      </c>
      <c r="C645" s="43">
        <v>2.6986305966632105</v>
      </c>
      <c r="D645" s="43">
        <v>2.6155801104972376</v>
      </c>
      <c r="E645" s="43">
        <v>3</v>
      </c>
      <c r="F645" s="43">
        <v>2.6724913056388586</v>
      </c>
      <c r="G645" s="43">
        <v>2.84</v>
      </c>
      <c r="H645" s="43">
        <v>2.9738117224573553</v>
      </c>
      <c r="I645" s="43">
        <v>2.77</v>
      </c>
    </row>
    <row r="646" spans="1:9" ht="13" x14ac:dyDescent="0.25">
      <c r="A646" s="41" t="s">
        <v>696</v>
      </c>
      <c r="B646" s="43">
        <v>2.6582278481012658</v>
      </c>
      <c r="C646" s="43">
        <v>2.6439528462766964</v>
      </c>
      <c r="D646" s="43">
        <v>2.5817727511835877</v>
      </c>
      <c r="E646" s="43">
        <v>3</v>
      </c>
      <c r="F646" s="43">
        <v>2.6862077486050686</v>
      </c>
      <c r="G646" s="43">
        <v>2.86</v>
      </c>
      <c r="H646" s="43">
        <v>3.0172373524231793</v>
      </c>
      <c r="I646" s="43">
        <v>2.7</v>
      </c>
    </row>
    <row r="647" spans="1:9" ht="13" x14ac:dyDescent="0.25">
      <c r="A647" s="41" t="s">
        <v>697</v>
      </c>
      <c r="B647" s="43">
        <v>2.8757469926270858</v>
      </c>
      <c r="C647" s="43">
        <v>2.6873058882354344</v>
      </c>
      <c r="D647" s="43">
        <v>2.6022301304863582</v>
      </c>
      <c r="E647" s="43">
        <v>2.85</v>
      </c>
      <c r="F647" s="43">
        <v>2.629518704651058</v>
      </c>
      <c r="G647" s="43">
        <v>2.9</v>
      </c>
      <c r="H647" s="43">
        <v>3.0261205469713293</v>
      </c>
      <c r="I647" s="43">
        <v>2.74</v>
      </c>
    </row>
    <row r="648" spans="1:9" ht="13" x14ac:dyDescent="0.25">
      <c r="A648" s="41" t="s">
        <v>698</v>
      </c>
      <c r="B648" s="43">
        <v>3.1</v>
      </c>
      <c r="C648" s="43">
        <v>2.7139278264801554</v>
      </c>
      <c r="D648" s="43">
        <v>2.578643216080402</v>
      </c>
      <c r="E648" s="42" t="s">
        <v>58</v>
      </c>
      <c r="F648" s="43">
        <v>2.6052486990124422</v>
      </c>
      <c r="G648" s="43">
        <v>2.87</v>
      </c>
      <c r="H648" s="43">
        <v>3.0962243566752243</v>
      </c>
      <c r="I648" s="43">
        <v>2.77</v>
      </c>
    </row>
    <row r="649" spans="1:9" ht="13" x14ac:dyDescent="0.25">
      <c r="A649" s="41" t="s">
        <v>699</v>
      </c>
      <c r="B649" s="42" t="s">
        <v>58</v>
      </c>
      <c r="C649" s="43">
        <v>2.6814382998460924</v>
      </c>
      <c r="D649" s="43">
        <v>2.4472707423580786</v>
      </c>
      <c r="E649" s="43">
        <v>2.8576923076923078</v>
      </c>
      <c r="F649" s="43">
        <v>2.6457999999999999</v>
      </c>
      <c r="G649" s="43">
        <v>2.85</v>
      </c>
      <c r="H649" s="43">
        <v>2.9658490090108516</v>
      </c>
      <c r="I649" s="43">
        <v>2.75</v>
      </c>
    </row>
    <row r="650" spans="1:9" ht="13" x14ac:dyDescent="0.25">
      <c r="A650" s="41" t="s">
        <v>700</v>
      </c>
      <c r="B650" s="42" t="s">
        <v>58</v>
      </c>
      <c r="C650" s="43">
        <v>2.7087229128455945</v>
      </c>
      <c r="D650" s="43">
        <v>2.5293698630136987</v>
      </c>
      <c r="E650" s="43">
        <v>3</v>
      </c>
      <c r="F650" s="43">
        <v>2.4847902097902099</v>
      </c>
      <c r="G650" s="42" t="s">
        <v>58</v>
      </c>
      <c r="H650" s="43">
        <v>2.9713576466285039</v>
      </c>
      <c r="I650" s="43">
        <v>2.73</v>
      </c>
    </row>
    <row r="651" spans="1:9" ht="13" x14ac:dyDescent="0.25">
      <c r="A651" s="41" t="s">
        <v>701</v>
      </c>
      <c r="B651" s="43">
        <v>2.75</v>
      </c>
      <c r="C651" s="43">
        <v>2.6619816249779147</v>
      </c>
      <c r="D651" s="43">
        <v>2.4027508090614886</v>
      </c>
      <c r="E651" s="42" t="s">
        <v>58</v>
      </c>
      <c r="F651" s="43">
        <v>2.569481707317073</v>
      </c>
      <c r="G651" s="42" t="s">
        <v>58</v>
      </c>
      <c r="H651" s="43">
        <v>2.9194230818300118</v>
      </c>
      <c r="I651" s="43">
        <v>2.66</v>
      </c>
    </row>
    <row r="652" spans="1:9" ht="13" x14ac:dyDescent="0.25">
      <c r="A652" s="41" t="s">
        <v>702</v>
      </c>
      <c r="B652" s="42" t="s">
        <v>58</v>
      </c>
      <c r="C652" s="43">
        <v>2.5099575070821531</v>
      </c>
      <c r="D652" s="43">
        <v>2.3039534883720929</v>
      </c>
      <c r="E652" s="42" t="s">
        <v>58</v>
      </c>
      <c r="F652" s="43">
        <v>2.5300101317122592</v>
      </c>
      <c r="G652" s="42" t="s">
        <v>58</v>
      </c>
      <c r="H652" s="43">
        <v>2.8088635830007043</v>
      </c>
      <c r="I652" s="43">
        <v>2.64</v>
      </c>
    </row>
    <row r="653" spans="1:9" ht="13" x14ac:dyDescent="0.25">
      <c r="A653" s="41" t="s">
        <v>703</v>
      </c>
      <c r="B653" s="42" t="s">
        <v>58</v>
      </c>
      <c r="C653" s="43">
        <v>2.3417887192271736</v>
      </c>
      <c r="D653" s="43">
        <v>2.2000000000000002</v>
      </c>
      <c r="E653" s="42" t="s">
        <v>58</v>
      </c>
      <c r="F653" s="43">
        <v>2.424310776942356</v>
      </c>
      <c r="G653" s="42" t="s">
        <v>58</v>
      </c>
      <c r="H653" s="43">
        <v>2.8193430426390593</v>
      </c>
      <c r="I653" s="43">
        <v>2.63</v>
      </c>
    </row>
    <row r="654" spans="1:9" ht="13" x14ac:dyDescent="0.25">
      <c r="A654" s="41" t="s">
        <v>704</v>
      </c>
      <c r="B654" s="42" t="s">
        <v>58</v>
      </c>
      <c r="C654" s="43">
        <v>2.4395481858676047</v>
      </c>
      <c r="D654" s="43">
        <v>2.3150592216582062</v>
      </c>
      <c r="E654" s="42" t="s">
        <v>58</v>
      </c>
      <c r="F654" s="43">
        <v>2.393786906550786</v>
      </c>
      <c r="G654" s="42" t="s">
        <v>58</v>
      </c>
      <c r="H654" s="43">
        <v>2.7694293591096288</v>
      </c>
      <c r="I654" s="43">
        <v>2.5299999999999998</v>
      </c>
    </row>
    <row r="655" spans="1:9" ht="13" x14ac:dyDescent="0.25">
      <c r="A655" s="41" t="s">
        <v>705</v>
      </c>
      <c r="B655" s="42" t="s">
        <v>58</v>
      </c>
      <c r="C655" s="43">
        <v>2.3224440724542323</v>
      </c>
      <c r="D655" s="43">
        <v>2.4469038311180609</v>
      </c>
      <c r="E655" s="43">
        <v>2.97</v>
      </c>
      <c r="F655" s="43">
        <v>2.4605482717520859</v>
      </c>
      <c r="G655" s="42" t="s">
        <v>58</v>
      </c>
      <c r="H655" s="43">
        <v>2.8427721813597597</v>
      </c>
      <c r="I655" s="43">
        <v>2.56</v>
      </c>
    </row>
    <row r="656" spans="1:9" ht="13" x14ac:dyDescent="0.25">
      <c r="A656" s="41" t="s">
        <v>706</v>
      </c>
      <c r="B656" s="42" t="s">
        <v>58</v>
      </c>
      <c r="C656" s="43">
        <v>2.3944192916103026</v>
      </c>
      <c r="D656" s="43">
        <v>2.2405940594059408</v>
      </c>
      <c r="E656" s="43">
        <v>2.5333333333333332</v>
      </c>
      <c r="F656" s="43">
        <v>2.3675572519083969</v>
      </c>
      <c r="G656" s="43">
        <v>2.65</v>
      </c>
      <c r="H656" s="43">
        <v>2.7951728339036546</v>
      </c>
      <c r="I656" s="43">
        <v>2.44</v>
      </c>
    </row>
    <row r="657" spans="1:9" ht="13" x14ac:dyDescent="0.25">
      <c r="A657" s="41" t="s">
        <v>707</v>
      </c>
      <c r="B657" s="43">
        <v>2.5499999999999998</v>
      </c>
      <c r="C657" s="43">
        <v>2.4139083557951482</v>
      </c>
      <c r="D657" s="43">
        <v>2.1822033898305087</v>
      </c>
      <c r="E657" s="43">
        <v>2.6</v>
      </c>
      <c r="F657" s="43">
        <v>2.4480769230769233</v>
      </c>
      <c r="G657" s="42" t="s">
        <v>58</v>
      </c>
      <c r="H657" s="43">
        <v>2.8092225992506732</v>
      </c>
      <c r="I657" s="43">
        <v>2.5499999999999998</v>
      </c>
    </row>
    <row r="658" spans="1:9" ht="13" x14ac:dyDescent="0.25">
      <c r="A658" s="41" t="s">
        <v>708</v>
      </c>
      <c r="B658" s="43">
        <v>2.5</v>
      </c>
      <c r="C658" s="43">
        <v>2.3058403230817022</v>
      </c>
      <c r="D658" s="43">
        <v>2.2247706422018347</v>
      </c>
      <c r="E658" s="42" t="s">
        <v>58</v>
      </c>
      <c r="F658" s="43">
        <v>2.3267230955259977</v>
      </c>
      <c r="G658" s="42" t="s">
        <v>58</v>
      </c>
      <c r="H658" s="43">
        <v>2.8578166850156923</v>
      </c>
      <c r="I658" s="43">
        <v>2.6</v>
      </c>
    </row>
    <row r="659" spans="1:9" ht="13" x14ac:dyDescent="0.25">
      <c r="A659" s="41" t="s">
        <v>709</v>
      </c>
      <c r="B659" s="42" t="s">
        <v>58</v>
      </c>
      <c r="C659" s="43">
        <v>2.3468379743038543</v>
      </c>
      <c r="D659" s="43">
        <v>2.2650000000000001</v>
      </c>
      <c r="E659" s="43">
        <v>2.73</v>
      </c>
      <c r="F659" s="43">
        <v>2.2920078991941892</v>
      </c>
      <c r="G659" s="42" t="s">
        <v>58</v>
      </c>
      <c r="H659" s="43">
        <v>2.7158776033442114</v>
      </c>
      <c r="I659" s="43">
        <v>2.37</v>
      </c>
    </row>
    <row r="660" spans="1:9" ht="13" x14ac:dyDescent="0.25">
      <c r="A660" s="41" t="s">
        <v>710</v>
      </c>
      <c r="B660" s="42" t="s">
        <v>58</v>
      </c>
      <c r="C660" s="43">
        <v>2.414561139621306</v>
      </c>
      <c r="D660" s="43">
        <v>2.2421824104234527</v>
      </c>
      <c r="E660" s="42" t="s">
        <v>58</v>
      </c>
      <c r="F660" s="43">
        <v>2.224123222748815</v>
      </c>
      <c r="G660" s="42" t="s">
        <v>58</v>
      </c>
      <c r="H660" s="43">
        <v>2.7713667820069205</v>
      </c>
      <c r="I660" s="43">
        <v>2.33</v>
      </c>
    </row>
    <row r="661" spans="1:9" ht="13" x14ac:dyDescent="0.25">
      <c r="A661" s="41" t="s">
        <v>711</v>
      </c>
      <c r="B661" s="43">
        <v>2.5499999999999998</v>
      </c>
      <c r="C661" s="43">
        <v>2.3522654705792916</v>
      </c>
      <c r="D661" s="43">
        <v>2.2176273458445039</v>
      </c>
      <c r="E661" s="43">
        <v>2.5499999999999998</v>
      </c>
      <c r="F661" s="43">
        <v>2.1871946553170591</v>
      </c>
      <c r="G661" s="42" t="s">
        <v>58</v>
      </c>
      <c r="H661" s="43">
        <v>2.8317713401862532</v>
      </c>
      <c r="I661" s="43">
        <v>2.4</v>
      </c>
    </row>
    <row r="662" spans="1:9" ht="13" x14ac:dyDescent="0.25">
      <c r="A662" s="41" t="s">
        <v>712</v>
      </c>
      <c r="B662" s="42" t="s">
        <v>58</v>
      </c>
      <c r="C662" s="43">
        <v>2.2789480818761012</v>
      </c>
      <c r="D662" s="43">
        <v>2.1485515021459229</v>
      </c>
      <c r="E662" s="42" t="s">
        <v>58</v>
      </c>
      <c r="F662" s="43">
        <v>2.190889990302769</v>
      </c>
      <c r="G662" s="42" t="s">
        <v>58</v>
      </c>
      <c r="H662" s="43">
        <v>2.3434821564160973</v>
      </c>
      <c r="I662" s="43">
        <v>2.2200000000000002</v>
      </c>
    </row>
    <row r="663" spans="1:9" ht="13" x14ac:dyDescent="0.25">
      <c r="A663" s="41" t="s">
        <v>713</v>
      </c>
      <c r="B663" s="42" t="s">
        <v>58</v>
      </c>
      <c r="C663" s="43">
        <v>2.1719840478564305</v>
      </c>
      <c r="D663" s="42" t="s">
        <v>58</v>
      </c>
      <c r="E663" s="43">
        <v>2.4662337662337661</v>
      </c>
      <c r="F663" s="43">
        <v>2.1315224719101122</v>
      </c>
      <c r="G663" s="43">
        <v>2.35</v>
      </c>
      <c r="H663" s="43">
        <v>2.573322151761511</v>
      </c>
      <c r="I663" s="43">
        <v>2.33</v>
      </c>
    </row>
    <row r="664" spans="1:9" ht="13" x14ac:dyDescent="0.25">
      <c r="A664" s="41" t="s">
        <v>714</v>
      </c>
      <c r="B664" s="42" t="s">
        <v>58</v>
      </c>
      <c r="C664" s="43">
        <v>2.1720446991703959</v>
      </c>
      <c r="D664" s="43">
        <v>2.05446293494705</v>
      </c>
      <c r="E664" s="43">
        <v>2.5499999999999998</v>
      </c>
      <c r="F664" s="43">
        <v>2.1231866083215101</v>
      </c>
      <c r="G664" s="43">
        <v>1.91</v>
      </c>
      <c r="H664" s="43">
        <v>2.5787447398308334</v>
      </c>
      <c r="I664" s="43">
        <v>2.2400000000000002</v>
      </c>
    </row>
    <row r="665" spans="1:9" ht="13" x14ac:dyDescent="0.25">
      <c r="A665" s="41" t="s">
        <v>715</v>
      </c>
      <c r="B665" s="42" t="s">
        <v>58</v>
      </c>
      <c r="C665" s="43">
        <v>2.2508277163932577</v>
      </c>
      <c r="D665" s="43">
        <v>2.1551751592356689</v>
      </c>
      <c r="E665" s="42" t="s">
        <v>58</v>
      </c>
      <c r="F665" s="43">
        <v>2.1405908415559431</v>
      </c>
      <c r="G665" s="43">
        <v>1.9</v>
      </c>
      <c r="H665" s="43">
        <v>2.3780622825512387</v>
      </c>
      <c r="I665" s="43">
        <v>2.2599999999999998</v>
      </c>
    </row>
    <row r="666" spans="1:9" ht="13" x14ac:dyDescent="0.25">
      <c r="A666" s="41" t="s">
        <v>716</v>
      </c>
      <c r="B666" s="43">
        <v>2.2000000000000002</v>
      </c>
      <c r="C666" s="43">
        <v>2.3632388502218391</v>
      </c>
      <c r="D666" s="43">
        <v>2.2000000000000002</v>
      </c>
      <c r="E666" s="42" t="s">
        <v>58</v>
      </c>
      <c r="F666" s="43">
        <v>2.2396253092965712</v>
      </c>
      <c r="G666" s="42" t="s">
        <v>58</v>
      </c>
      <c r="H666" s="43">
        <v>2.5441589625162799</v>
      </c>
      <c r="I666" s="43">
        <v>2.4300000000000002</v>
      </c>
    </row>
    <row r="667" spans="1:9" ht="13" x14ac:dyDescent="0.25">
      <c r="A667" s="41" t="s">
        <v>717</v>
      </c>
      <c r="B667" s="42" t="s">
        <v>58</v>
      </c>
      <c r="C667" s="43">
        <v>2.3209543496985354</v>
      </c>
      <c r="D667" s="43">
        <v>2.1540659340659341</v>
      </c>
      <c r="E667" s="43">
        <v>2.4500000000000002</v>
      </c>
      <c r="F667" s="43">
        <v>2.1760372574301758</v>
      </c>
      <c r="G667" s="43">
        <v>2.2726840855106887</v>
      </c>
      <c r="H667" s="43">
        <v>2.4108815475194745</v>
      </c>
      <c r="I667" s="43">
        <v>2.2599999999999998</v>
      </c>
    </row>
    <row r="668" spans="1:9" ht="13" x14ac:dyDescent="0.25">
      <c r="A668" s="41" t="s">
        <v>718</v>
      </c>
      <c r="B668" s="43">
        <v>2.5</v>
      </c>
      <c r="C668" s="43">
        <v>2.2199844310859316</v>
      </c>
      <c r="D668" s="43">
        <v>2.2469964664310953</v>
      </c>
      <c r="E668" s="42" t="s">
        <v>58</v>
      </c>
      <c r="F668" s="43">
        <v>2.3146056282203724</v>
      </c>
      <c r="G668" s="42" t="s">
        <v>58</v>
      </c>
      <c r="H668" s="43">
        <v>2.3907084798136995</v>
      </c>
      <c r="I668" s="43">
        <v>2.31</v>
      </c>
    </row>
    <row r="669" spans="1:9" ht="13" x14ac:dyDescent="0.25">
      <c r="A669" s="41" t="s">
        <v>719</v>
      </c>
      <c r="B669" s="42" t="s">
        <v>58</v>
      </c>
      <c r="C669" s="43">
        <v>2.3325186772063509</v>
      </c>
      <c r="D669" s="43">
        <v>2.2232198142414861</v>
      </c>
      <c r="E669" s="42" t="s">
        <v>58</v>
      </c>
      <c r="F669" s="43">
        <v>2.2811788609371404</v>
      </c>
      <c r="G669" s="43">
        <v>2.5</v>
      </c>
      <c r="H669" s="43">
        <v>2.3506887135922332</v>
      </c>
      <c r="I669" s="43">
        <v>2.31</v>
      </c>
    </row>
    <row r="670" spans="1:9" ht="13" x14ac:dyDescent="0.25">
      <c r="A670" s="41" t="s">
        <v>720</v>
      </c>
      <c r="B670" s="42" t="s">
        <v>58</v>
      </c>
      <c r="C670" s="43">
        <v>2.3440020463606532</v>
      </c>
      <c r="D670" s="43">
        <v>2.2286486486486488</v>
      </c>
      <c r="E670" s="42" t="s">
        <v>58</v>
      </c>
      <c r="F670" s="43">
        <v>2.3468189233278958</v>
      </c>
      <c r="G670" s="43">
        <v>2.9</v>
      </c>
      <c r="H670" s="43">
        <v>2.54932356913333</v>
      </c>
      <c r="I670" s="43">
        <v>2.4700000000000002</v>
      </c>
    </row>
    <row r="671" spans="1:9" ht="13" x14ac:dyDescent="0.25">
      <c r="A671" s="41" t="s">
        <v>721</v>
      </c>
      <c r="B671" s="42" t="s">
        <v>58</v>
      </c>
      <c r="C671" s="43">
        <v>2.4084898767294414</v>
      </c>
      <c r="D671" s="43">
        <v>2.2999999999999998</v>
      </c>
      <c r="E671" s="43">
        <v>2.5</v>
      </c>
      <c r="F671" s="43">
        <v>2.272398843930636</v>
      </c>
      <c r="G671" s="42" t="s">
        <v>58</v>
      </c>
      <c r="H671" s="43">
        <v>2.6590784588467118</v>
      </c>
      <c r="I671" s="43">
        <v>2.5299999999999998</v>
      </c>
    </row>
    <row r="672" spans="1:9" ht="13" x14ac:dyDescent="0.25">
      <c r="A672" s="41" t="s">
        <v>722</v>
      </c>
      <c r="B672" s="42" t="s">
        <v>58</v>
      </c>
      <c r="C672" s="43">
        <v>2.5167402269861285</v>
      </c>
      <c r="D672" s="42" t="s">
        <v>58</v>
      </c>
      <c r="E672" s="42" t="s">
        <v>58</v>
      </c>
      <c r="F672" s="43">
        <v>2.2932444959443803</v>
      </c>
      <c r="G672" s="42" t="s">
        <v>58</v>
      </c>
      <c r="H672" s="43">
        <v>2.6771555648945857</v>
      </c>
      <c r="I672" s="43">
        <v>2.34</v>
      </c>
    </row>
    <row r="673" spans="1:9" ht="13" x14ac:dyDescent="0.25">
      <c r="A673" s="41" t="s">
        <v>723</v>
      </c>
      <c r="B673" s="42" t="s">
        <v>58</v>
      </c>
      <c r="C673" s="43">
        <v>2.1697390614148229</v>
      </c>
      <c r="D673" s="43">
        <v>2.2000000000000002</v>
      </c>
      <c r="E673" s="42" t="s">
        <v>58</v>
      </c>
      <c r="F673" s="43">
        <v>2.2188352121368773</v>
      </c>
      <c r="G673" s="43">
        <v>2.4</v>
      </c>
      <c r="H673" s="43">
        <v>2.8450882394423256</v>
      </c>
      <c r="I673" s="43">
        <v>2.36</v>
      </c>
    </row>
    <row r="674" spans="1:9" ht="13" x14ac:dyDescent="0.25">
      <c r="A674" s="41" t="s">
        <v>724</v>
      </c>
      <c r="B674" s="43">
        <v>2.1</v>
      </c>
      <c r="C674" s="43">
        <v>2.1782570508441497</v>
      </c>
      <c r="D674" s="43">
        <v>2.2423728813559323</v>
      </c>
      <c r="E674" s="43">
        <v>2.4</v>
      </c>
      <c r="F674" s="43">
        <v>2.2693254223029067</v>
      </c>
      <c r="G674" s="42" t="s">
        <v>58</v>
      </c>
      <c r="H674" s="43">
        <v>2.4827373085469344</v>
      </c>
      <c r="I674" s="43">
        <v>2.33</v>
      </c>
    </row>
    <row r="675" spans="1:9" ht="13" x14ac:dyDescent="0.25">
      <c r="A675" s="41" t="s">
        <v>725</v>
      </c>
      <c r="B675" s="42" t="s">
        <v>58</v>
      </c>
      <c r="C675" s="42" t="s">
        <v>58</v>
      </c>
      <c r="D675" s="42" t="s">
        <v>58</v>
      </c>
      <c r="E675" s="42" t="s">
        <v>58</v>
      </c>
      <c r="F675" s="43">
        <v>2.2077689806305671</v>
      </c>
      <c r="G675" s="42" t="s">
        <v>58</v>
      </c>
      <c r="H675" s="43">
        <v>2.1656626506024095</v>
      </c>
      <c r="I675" s="43">
        <v>2.2000000000000002</v>
      </c>
    </row>
    <row r="676" spans="1:9" ht="13" x14ac:dyDescent="0.25">
      <c r="A676" s="41" t="s">
        <v>726</v>
      </c>
      <c r="B676" s="42" t="s">
        <v>58</v>
      </c>
      <c r="C676" s="43">
        <v>2.1834048640915595</v>
      </c>
      <c r="D676" s="43">
        <v>2.2000000000000002</v>
      </c>
      <c r="E676" s="42" t="s">
        <v>58</v>
      </c>
      <c r="F676" s="43">
        <v>2.1952574679943102</v>
      </c>
      <c r="G676" s="42" t="s">
        <v>58</v>
      </c>
      <c r="H676" s="43">
        <v>2.2664104408283139</v>
      </c>
      <c r="I676" s="43">
        <v>2.2000000000000002</v>
      </c>
    </row>
    <row r="677" spans="1:9" ht="13" x14ac:dyDescent="0.25">
      <c r="A677" s="41" t="s">
        <v>727</v>
      </c>
      <c r="B677" s="42" t="s">
        <v>58</v>
      </c>
      <c r="C677" s="43">
        <v>2.2017924402434392</v>
      </c>
      <c r="D677" s="43">
        <v>2.1394810379241518</v>
      </c>
      <c r="E677" s="43">
        <v>2.5499999999999998</v>
      </c>
      <c r="F677" s="43">
        <v>2.1867145184804047</v>
      </c>
      <c r="G677" s="42" t="s">
        <v>58</v>
      </c>
      <c r="H677" s="43">
        <v>2.7411490852161915</v>
      </c>
      <c r="I677" s="43">
        <v>2.2799999999999998</v>
      </c>
    </row>
    <row r="678" spans="1:9" ht="13" x14ac:dyDescent="0.25">
      <c r="A678" s="41" t="s">
        <v>728</v>
      </c>
      <c r="B678" s="42" t="s">
        <v>58</v>
      </c>
      <c r="C678" s="43">
        <v>2.1886604712287618</v>
      </c>
      <c r="D678" s="43">
        <v>2.2376923076923076</v>
      </c>
      <c r="E678" s="43">
        <v>2.48</v>
      </c>
      <c r="F678" s="43">
        <v>2.2165991102323281</v>
      </c>
      <c r="G678" s="42" t="s">
        <v>58</v>
      </c>
      <c r="H678" s="43">
        <v>2.7197432605905005</v>
      </c>
      <c r="I678" s="43">
        <v>2.23</v>
      </c>
    </row>
    <row r="679" spans="1:9" ht="13" x14ac:dyDescent="0.25">
      <c r="A679" s="41" t="s">
        <v>729</v>
      </c>
      <c r="B679" s="43">
        <v>2.19</v>
      </c>
      <c r="C679" s="43">
        <v>2.2902647786492603</v>
      </c>
      <c r="D679" s="43">
        <v>2.2599999999999998</v>
      </c>
      <c r="E679" s="42" t="s">
        <v>58</v>
      </c>
      <c r="F679" s="43">
        <v>2.2891247002398081</v>
      </c>
      <c r="G679" s="42" t="s">
        <v>58</v>
      </c>
      <c r="H679" s="43">
        <v>2.2247975486977456</v>
      </c>
      <c r="I679" s="43">
        <v>2.2799999999999998</v>
      </c>
    </row>
    <row r="680" spans="1:9" ht="13" x14ac:dyDescent="0.25">
      <c r="A680" s="41" t="s">
        <v>730</v>
      </c>
      <c r="B680" s="43">
        <v>2.2000000000000002</v>
      </c>
      <c r="C680" s="43">
        <v>2.1944057838980577</v>
      </c>
      <c r="D680" s="43">
        <v>2.1</v>
      </c>
      <c r="E680" s="42" t="s">
        <v>58</v>
      </c>
      <c r="F680" s="43">
        <v>2.2057109004739335</v>
      </c>
      <c r="G680" s="42" t="s">
        <v>58</v>
      </c>
      <c r="H680" s="43">
        <v>2.6787945409554812</v>
      </c>
      <c r="I680" s="43">
        <v>2.31</v>
      </c>
    </row>
    <row r="681" spans="1:9" ht="13" x14ac:dyDescent="0.25">
      <c r="A681" s="41" t="s">
        <v>731</v>
      </c>
      <c r="B681" s="42" t="s">
        <v>58</v>
      </c>
      <c r="C681" s="43">
        <v>2.2236697247706423</v>
      </c>
      <c r="D681" s="43">
        <v>2.1093984962406016</v>
      </c>
      <c r="E681" s="42" t="s">
        <v>58</v>
      </c>
      <c r="F681" s="43">
        <v>2.2295134693877552</v>
      </c>
      <c r="G681" s="43">
        <v>2.2999999999999998</v>
      </c>
      <c r="H681" s="43">
        <v>2.5406392751964644</v>
      </c>
      <c r="I681" s="43">
        <v>2.2799999999999998</v>
      </c>
    </row>
    <row r="682" spans="1:9" ht="13" x14ac:dyDescent="0.25">
      <c r="A682" s="41" t="s">
        <v>732</v>
      </c>
      <c r="B682" s="42" t="s">
        <v>58</v>
      </c>
      <c r="C682" s="43">
        <v>2.0487900078064012</v>
      </c>
      <c r="D682" s="43">
        <v>2.0658227848101265</v>
      </c>
      <c r="E682" s="42" t="s">
        <v>58</v>
      </c>
      <c r="F682" s="43">
        <v>2.1388377808988763</v>
      </c>
      <c r="G682" s="42" t="s">
        <v>58</v>
      </c>
      <c r="H682" s="43">
        <v>2.7504451242304726</v>
      </c>
      <c r="I682" s="43">
        <v>2.1800000000000002</v>
      </c>
    </row>
    <row r="683" spans="1:9" ht="13" x14ac:dyDescent="0.25">
      <c r="A683" s="41" t="s">
        <v>733</v>
      </c>
      <c r="B683" s="42" t="s">
        <v>58</v>
      </c>
      <c r="C683" s="43">
        <v>2.0459391268338853</v>
      </c>
      <c r="D683" s="43">
        <v>1.9947513812154696</v>
      </c>
      <c r="E683" s="42" t="s">
        <v>58</v>
      </c>
      <c r="F683" s="43">
        <v>2.1571881920945817</v>
      </c>
      <c r="G683" s="43">
        <v>2.2000000000000002</v>
      </c>
      <c r="H683" s="43">
        <v>2.6834103358324084</v>
      </c>
      <c r="I683" s="43">
        <v>2.19</v>
      </c>
    </row>
    <row r="684" spans="1:9" ht="13" x14ac:dyDescent="0.25">
      <c r="A684" s="41" t="s">
        <v>734</v>
      </c>
      <c r="B684" s="42" t="s">
        <v>58</v>
      </c>
      <c r="C684" s="43">
        <v>2.0678694062915373</v>
      </c>
      <c r="D684" s="43">
        <v>2.0168874172185429</v>
      </c>
      <c r="E684" s="42" t="s">
        <v>58</v>
      </c>
      <c r="F684" s="43">
        <v>2.0538030318947635</v>
      </c>
      <c r="G684" s="42" t="s">
        <v>58</v>
      </c>
      <c r="H684" s="43">
        <v>2.7506850568402754</v>
      </c>
      <c r="I684" s="43">
        <v>2.06</v>
      </c>
    </row>
    <row r="685" spans="1:9" ht="13" x14ac:dyDescent="0.25">
      <c r="A685" s="41" t="s">
        <v>735</v>
      </c>
      <c r="B685" s="42" t="s">
        <v>58</v>
      </c>
      <c r="C685" s="43">
        <v>2.010963657857606</v>
      </c>
      <c r="D685" s="43">
        <v>2.024892703862661</v>
      </c>
      <c r="E685" s="42" t="s">
        <v>58</v>
      </c>
      <c r="F685" s="43">
        <v>2.0582980489829805</v>
      </c>
      <c r="G685" s="42" t="s">
        <v>58</v>
      </c>
      <c r="H685" s="43">
        <v>2.67</v>
      </c>
      <c r="I685" s="43">
        <v>2.06</v>
      </c>
    </row>
    <row r="686" spans="1:9" ht="13" x14ac:dyDescent="0.25">
      <c r="A686" s="41" t="s">
        <v>736</v>
      </c>
      <c r="B686" s="42" t="s">
        <v>58</v>
      </c>
      <c r="C686" s="43">
        <v>2.208130395951176</v>
      </c>
      <c r="D686" s="43">
        <v>2.0240384615384617</v>
      </c>
      <c r="E686" s="43">
        <v>2.2999999999999998</v>
      </c>
      <c r="F686" s="43">
        <v>2.0279057239057239</v>
      </c>
      <c r="G686" s="42" t="s">
        <v>58</v>
      </c>
      <c r="H686" s="43">
        <v>2.2000000000000002</v>
      </c>
      <c r="I686" s="43">
        <v>2.06</v>
      </c>
    </row>
    <row r="687" spans="1:9" ht="13" x14ac:dyDescent="0.25">
      <c r="A687" s="41" t="s">
        <v>737</v>
      </c>
      <c r="B687" s="43">
        <v>2.25</v>
      </c>
      <c r="C687" s="43">
        <v>2.0578478134110787</v>
      </c>
      <c r="D687" s="42" t="s">
        <v>58</v>
      </c>
      <c r="E687" s="42" t="s">
        <v>58</v>
      </c>
      <c r="F687" s="43">
        <v>1.9749968837859924</v>
      </c>
      <c r="G687" s="42" t="s">
        <v>58</v>
      </c>
      <c r="H687" s="43">
        <v>2.2109842519685041</v>
      </c>
      <c r="I687" s="43">
        <v>2.0499999999999998</v>
      </c>
    </row>
    <row r="688" spans="1:9" ht="13" x14ac:dyDescent="0.25">
      <c r="A688" s="41" t="s">
        <v>738</v>
      </c>
      <c r="B688" s="42" t="s">
        <v>58</v>
      </c>
      <c r="C688" s="43">
        <v>2.1389060180427086</v>
      </c>
      <c r="D688" s="43">
        <v>2.1510324483775811</v>
      </c>
      <c r="E688" s="42" t="s">
        <v>58</v>
      </c>
      <c r="F688" s="43">
        <v>1.9808996370723655</v>
      </c>
      <c r="G688" s="42" t="s">
        <v>58</v>
      </c>
      <c r="H688" s="43">
        <v>2.3257013416971599</v>
      </c>
      <c r="I688" s="43">
        <v>2.04</v>
      </c>
    </row>
    <row r="689" spans="1:9" ht="13" x14ac:dyDescent="0.25">
      <c r="A689" s="41" t="s">
        <v>739</v>
      </c>
      <c r="B689" s="43">
        <v>2.0993506493506495</v>
      </c>
      <c r="C689" s="43">
        <v>2.0954930139720558</v>
      </c>
      <c r="D689" s="43">
        <v>2</v>
      </c>
      <c r="E689" s="42" t="s">
        <v>58</v>
      </c>
      <c r="F689" s="43">
        <v>1.9757577679137603</v>
      </c>
      <c r="G689" s="43">
        <v>2.5499999999999998</v>
      </c>
      <c r="H689" s="43">
        <v>2.5711011570247932</v>
      </c>
      <c r="I689" s="43">
        <v>2.14</v>
      </c>
    </row>
    <row r="690" spans="1:9" ht="13" x14ac:dyDescent="0.25">
      <c r="A690" s="41" t="s">
        <v>740</v>
      </c>
      <c r="B690" s="42" t="s">
        <v>58</v>
      </c>
      <c r="C690" s="43">
        <v>2.0916323252077951</v>
      </c>
      <c r="D690" s="43">
        <v>2.2587570621468926</v>
      </c>
      <c r="E690" s="42" t="s">
        <v>58</v>
      </c>
      <c r="F690" s="43">
        <v>2.0052293577981652</v>
      </c>
      <c r="G690" s="43">
        <v>2.5499999999999998</v>
      </c>
      <c r="H690" s="43">
        <v>2.7123138394478752</v>
      </c>
      <c r="I690" s="43">
        <v>2.2799999999999998</v>
      </c>
    </row>
    <row r="691" spans="1:9" ht="13" x14ac:dyDescent="0.25">
      <c r="A691" s="41" t="s">
        <v>741</v>
      </c>
      <c r="B691" s="43">
        <v>2.2000000000000002</v>
      </c>
      <c r="C691" s="43">
        <v>2.223410404624278</v>
      </c>
      <c r="D691" s="42" t="s">
        <v>58</v>
      </c>
      <c r="E691" s="42" t="s">
        <v>58</v>
      </c>
      <c r="F691" s="43">
        <v>1.9844567219152855</v>
      </c>
      <c r="G691" s="42" t="s">
        <v>58</v>
      </c>
      <c r="H691" s="43">
        <v>2.5389671361502346</v>
      </c>
      <c r="I691" s="43">
        <v>2.29</v>
      </c>
    </row>
    <row r="692" spans="1:9" ht="13" x14ac:dyDescent="0.25">
      <c r="A692" s="41" t="s">
        <v>742</v>
      </c>
      <c r="B692" s="43">
        <v>2.15</v>
      </c>
      <c r="C692" s="43">
        <v>1.8730502689284236</v>
      </c>
      <c r="D692" s="43">
        <v>2.1876796714579059</v>
      </c>
      <c r="E692" s="42" t="s">
        <v>58</v>
      </c>
      <c r="F692" s="43">
        <v>2.0887724550898206</v>
      </c>
      <c r="G692" s="43">
        <v>2.5</v>
      </c>
      <c r="H692" s="43">
        <v>2.5669778008247524</v>
      </c>
      <c r="I692" s="43">
        <v>2.2400000000000002</v>
      </c>
    </row>
    <row r="693" spans="1:9" ht="13" x14ac:dyDescent="0.25">
      <c r="A693" s="41" t="s">
        <v>743</v>
      </c>
      <c r="B693" s="43">
        <v>2.2999999999999998</v>
      </c>
      <c r="C693" s="43">
        <v>2.0272099962700483</v>
      </c>
      <c r="D693" s="43">
        <v>2.1939928909952608</v>
      </c>
      <c r="E693" s="42" t="s">
        <v>58</v>
      </c>
      <c r="F693" s="43">
        <v>2.1643835616438358</v>
      </c>
      <c r="G693" s="43">
        <v>2.5499999999999998</v>
      </c>
      <c r="H693" s="43">
        <v>2.5446984563838702</v>
      </c>
      <c r="I693" s="43">
        <v>2.2799999999999998</v>
      </c>
    </row>
    <row r="694" spans="1:9" ht="13" x14ac:dyDescent="0.25">
      <c r="A694" s="41" t="s">
        <v>744</v>
      </c>
      <c r="B694" s="42" t="s">
        <v>58</v>
      </c>
      <c r="C694" s="43">
        <v>2.6243990384615383</v>
      </c>
      <c r="D694" s="43">
        <v>2.0757425742574256</v>
      </c>
      <c r="E694" s="42" t="s">
        <v>58</v>
      </c>
      <c r="F694" s="43">
        <v>1.9875954198473282</v>
      </c>
      <c r="G694" s="42" t="s">
        <v>58</v>
      </c>
      <c r="H694" s="43">
        <v>2.5235583016476553</v>
      </c>
      <c r="I694" s="43">
        <v>2.14</v>
      </c>
    </row>
    <row r="695" spans="1:9" ht="13" x14ac:dyDescent="0.25">
      <c r="A695" s="41" t="s">
        <v>745</v>
      </c>
      <c r="B695" s="43">
        <v>2.2000000000000002</v>
      </c>
      <c r="C695" s="43">
        <v>1.8997570743877619</v>
      </c>
      <c r="D695" s="43">
        <v>2.2250000000000001</v>
      </c>
      <c r="E695" s="42" t="s">
        <v>58</v>
      </c>
      <c r="F695" s="43">
        <v>1.9308764372055511</v>
      </c>
      <c r="G695" s="42" t="s">
        <v>58</v>
      </c>
      <c r="H695" s="43">
        <v>2.7135321100917431</v>
      </c>
      <c r="I695" s="43">
        <v>2.0499999999999998</v>
      </c>
    </row>
    <row r="696" spans="1:9" ht="13" x14ac:dyDescent="0.25">
      <c r="A696" s="41" t="s">
        <v>746</v>
      </c>
      <c r="B696" s="43">
        <v>2.35</v>
      </c>
      <c r="C696" s="43">
        <v>2.0750499800079969</v>
      </c>
      <c r="D696" s="43">
        <v>2.1628277634961441</v>
      </c>
      <c r="E696" s="43">
        <v>2.2999999999999998</v>
      </c>
      <c r="F696" s="43">
        <v>1.9355368234250221</v>
      </c>
      <c r="G696" s="43">
        <v>2.4500000000000002</v>
      </c>
      <c r="H696" s="43">
        <v>2.75</v>
      </c>
      <c r="I696" s="43">
        <v>2.12</v>
      </c>
    </row>
    <row r="697" spans="1:9" ht="13" x14ac:dyDescent="0.25">
      <c r="A697" s="41" t="s">
        <v>747</v>
      </c>
      <c r="B697" s="43">
        <v>2.2000000000000002</v>
      </c>
      <c r="C697" s="43">
        <v>2.1063663256072944</v>
      </c>
      <c r="D697" s="43">
        <v>2.1914104882459311</v>
      </c>
      <c r="E697" s="42" t="s">
        <v>58</v>
      </c>
      <c r="F697" s="43">
        <v>2.0020689655172412</v>
      </c>
      <c r="G697" s="42" t="s">
        <v>58</v>
      </c>
      <c r="H697" s="43">
        <v>2.3530634650800395</v>
      </c>
      <c r="I697" s="43">
        <v>2.11</v>
      </c>
    </row>
    <row r="698" spans="1:9" ht="13" x14ac:dyDescent="0.25">
      <c r="A698" s="41" t="s">
        <v>748</v>
      </c>
      <c r="B698" s="43">
        <v>2.1479135872654918</v>
      </c>
      <c r="C698" s="43">
        <v>1.9863178485613948</v>
      </c>
      <c r="D698" s="43">
        <v>2.1983870967741934</v>
      </c>
      <c r="E698" s="43">
        <v>2.258</v>
      </c>
      <c r="F698" s="43">
        <v>1.930106183635228</v>
      </c>
      <c r="G698" s="43">
        <v>2.4500000000000002</v>
      </c>
      <c r="H698" s="43">
        <v>2.4424785260482844</v>
      </c>
      <c r="I698" s="43">
        <v>2.11</v>
      </c>
    </row>
    <row r="699" spans="1:9" ht="13" x14ac:dyDescent="0.25">
      <c r="A699" s="41" t="s">
        <v>749</v>
      </c>
      <c r="B699" s="42" t="s">
        <v>58</v>
      </c>
      <c r="C699" s="43">
        <v>2.071474850809889</v>
      </c>
      <c r="D699" s="43">
        <v>2.242442396313364</v>
      </c>
      <c r="E699" s="43">
        <v>2.08</v>
      </c>
      <c r="F699" s="43">
        <v>2.0930824372759855</v>
      </c>
      <c r="G699" s="42" t="s">
        <v>58</v>
      </c>
      <c r="H699" s="43">
        <v>2.4842296803542476</v>
      </c>
      <c r="I699" s="43">
        <v>2.23</v>
      </c>
    </row>
    <row r="700" spans="1:9" ht="13" x14ac:dyDescent="0.25">
      <c r="A700" s="41" t="s">
        <v>750</v>
      </c>
      <c r="B700" s="43">
        <v>4.1500000000000004</v>
      </c>
      <c r="C700" s="43">
        <v>2.1758616731708917</v>
      </c>
      <c r="D700" s="43">
        <v>2.0524318181818182</v>
      </c>
      <c r="E700" s="43">
        <v>2.25</v>
      </c>
      <c r="F700" s="43">
        <v>1.979552649690296</v>
      </c>
      <c r="G700" s="42" t="s">
        <v>58</v>
      </c>
      <c r="H700" s="43">
        <v>2.1704180755002187</v>
      </c>
      <c r="I700" s="43">
        <v>2.06</v>
      </c>
    </row>
    <row r="701" spans="1:9" ht="13" x14ac:dyDescent="0.25">
      <c r="A701" s="41" t="s">
        <v>751</v>
      </c>
      <c r="B701" s="43">
        <v>2.25</v>
      </c>
      <c r="C701" s="43">
        <v>2.1199307958477509</v>
      </c>
      <c r="D701" s="43">
        <v>2.1959598853868196</v>
      </c>
      <c r="E701" s="43">
        <v>2.25</v>
      </c>
      <c r="F701" s="43">
        <v>2.2187045813586099</v>
      </c>
      <c r="G701" s="42" t="s">
        <v>58</v>
      </c>
      <c r="H701" s="43">
        <v>2.5305077003393368</v>
      </c>
      <c r="I701" s="43">
        <v>2.2400000000000002</v>
      </c>
    </row>
    <row r="702" spans="1:9" ht="13" x14ac:dyDescent="0.25">
      <c r="A702" s="41" t="s">
        <v>752</v>
      </c>
      <c r="B702" s="42" t="s">
        <v>58</v>
      </c>
      <c r="C702" s="43">
        <v>2.1676683562635772</v>
      </c>
      <c r="D702" s="43">
        <v>2.1576271186440676</v>
      </c>
      <c r="E702" s="43">
        <v>2.15</v>
      </c>
      <c r="F702" s="43">
        <v>2.1110395584176631</v>
      </c>
      <c r="G702" s="43">
        <v>2.5</v>
      </c>
      <c r="H702" s="43">
        <v>2.4200463034418895</v>
      </c>
      <c r="I702" s="43">
        <v>2.15</v>
      </c>
    </row>
    <row r="703" spans="1:9" ht="13" x14ac:dyDescent="0.25">
      <c r="A703" s="41" t="s">
        <v>753</v>
      </c>
      <c r="B703" s="42" t="s">
        <v>58</v>
      </c>
      <c r="C703" s="43">
        <v>2.1941191369606003</v>
      </c>
      <c r="D703" s="42" t="s">
        <v>58</v>
      </c>
      <c r="E703" s="42" t="s">
        <v>58</v>
      </c>
      <c r="F703" s="43">
        <v>2.1395708582834332</v>
      </c>
      <c r="G703" s="43">
        <v>2.15</v>
      </c>
      <c r="H703" s="43">
        <v>2.2504622871046229</v>
      </c>
      <c r="I703" s="43">
        <v>2.16</v>
      </c>
    </row>
    <row r="704" spans="1:9" ht="13" x14ac:dyDescent="0.25">
      <c r="A704" s="41" t="s">
        <v>754</v>
      </c>
      <c r="B704" s="42" t="s">
        <v>58</v>
      </c>
      <c r="C704" s="43">
        <v>2.0630032075987765</v>
      </c>
      <c r="D704" s="43">
        <v>2.1214285714285714</v>
      </c>
      <c r="E704" s="43">
        <v>2.2999999999999998</v>
      </c>
      <c r="F704" s="43">
        <v>2.166301738039778</v>
      </c>
      <c r="G704" s="42" t="s">
        <v>58</v>
      </c>
      <c r="H704" s="43">
        <v>2.4</v>
      </c>
      <c r="I704" s="43">
        <v>2.14</v>
      </c>
    </row>
    <row r="705" spans="1:9" ht="13" x14ac:dyDescent="0.25">
      <c r="A705" s="41" t="s">
        <v>755</v>
      </c>
      <c r="B705" s="42" t="s">
        <v>58</v>
      </c>
      <c r="C705" s="43">
        <v>2.0753417333757187</v>
      </c>
      <c r="D705" s="42" t="s">
        <v>58</v>
      </c>
      <c r="E705" s="43">
        <v>2.25</v>
      </c>
      <c r="F705" s="43">
        <v>2.0883962884488931</v>
      </c>
      <c r="G705" s="42" t="s">
        <v>58</v>
      </c>
      <c r="H705" s="43">
        <v>2.433957219251337</v>
      </c>
      <c r="I705" s="43">
        <v>2.16</v>
      </c>
    </row>
    <row r="706" spans="1:9" ht="13" x14ac:dyDescent="0.25">
      <c r="A706" s="41" t="s">
        <v>756</v>
      </c>
      <c r="B706" s="42" t="s">
        <v>58</v>
      </c>
      <c r="C706" s="43">
        <v>2.1936426058142318</v>
      </c>
      <c r="D706" s="43">
        <v>2.16</v>
      </c>
      <c r="E706" s="43">
        <v>2.25</v>
      </c>
      <c r="F706" s="43">
        <v>2.1008113455159361</v>
      </c>
      <c r="G706" s="43">
        <v>2.4900000000000002</v>
      </c>
      <c r="H706" s="43">
        <v>2.3950364209075699</v>
      </c>
      <c r="I706" s="43">
        <v>2.21</v>
      </c>
    </row>
    <row r="707" spans="1:9" ht="13" x14ac:dyDescent="0.25">
      <c r="A707" s="41" t="s">
        <v>757</v>
      </c>
      <c r="B707" s="43">
        <v>2.25</v>
      </c>
      <c r="C707" s="43">
        <v>2.2233428571428573</v>
      </c>
      <c r="D707" s="43">
        <v>2</v>
      </c>
      <c r="E707" s="42" t="s">
        <v>58</v>
      </c>
      <c r="F707" s="43">
        <v>2.0725973726665132</v>
      </c>
      <c r="G707" s="42" t="s">
        <v>58</v>
      </c>
      <c r="H707" s="43">
        <v>2.3840845070422536</v>
      </c>
      <c r="I707" s="43">
        <v>2.17</v>
      </c>
    </row>
    <row r="708" spans="1:9" ht="13" x14ac:dyDescent="0.25">
      <c r="A708" s="41" t="s">
        <v>758</v>
      </c>
      <c r="B708" s="42" t="s">
        <v>58</v>
      </c>
      <c r="C708" s="43">
        <v>2.2269935868368207</v>
      </c>
      <c r="D708" s="43">
        <v>2.1116956521739128</v>
      </c>
      <c r="E708" s="42" t="s">
        <v>58</v>
      </c>
      <c r="F708" s="43">
        <v>2.123605823068309</v>
      </c>
      <c r="G708" s="42" t="s">
        <v>58</v>
      </c>
      <c r="H708" s="43">
        <v>2.4326426426426426</v>
      </c>
      <c r="I708" s="43">
        <v>2.2200000000000002</v>
      </c>
    </row>
    <row r="709" spans="1:9" ht="13" x14ac:dyDescent="0.25">
      <c r="A709" s="41" t="s">
        <v>759</v>
      </c>
      <c r="B709" s="42" t="s">
        <v>58</v>
      </c>
      <c r="C709" s="43">
        <v>2.1922990190551359</v>
      </c>
      <c r="D709" s="43">
        <v>2.1727663934426231</v>
      </c>
      <c r="E709" s="43">
        <v>2.2999999999999998</v>
      </c>
      <c r="F709" s="43">
        <v>2.1382096069868997</v>
      </c>
      <c r="G709" s="42" t="s">
        <v>58</v>
      </c>
      <c r="H709" s="43">
        <v>2.3249221183800621</v>
      </c>
      <c r="I709" s="43">
        <v>2.21</v>
      </c>
    </row>
    <row r="710" spans="1:9" ht="13" x14ac:dyDescent="0.25">
      <c r="A710" s="41" t="s">
        <v>760</v>
      </c>
      <c r="B710" s="42" t="s">
        <v>58</v>
      </c>
      <c r="C710" s="43">
        <v>2.205353075170843</v>
      </c>
      <c r="D710" s="43">
        <v>2.1599052132701422</v>
      </c>
      <c r="E710" s="43">
        <v>2.2999999999999998</v>
      </c>
      <c r="F710" s="43">
        <v>2.070253164556962</v>
      </c>
      <c r="G710" s="42" t="s">
        <v>58</v>
      </c>
      <c r="H710" s="43">
        <v>2.36</v>
      </c>
      <c r="I710" s="43">
        <v>2.14</v>
      </c>
    </row>
    <row r="711" spans="1:9" ht="13" x14ac:dyDescent="0.25">
      <c r="A711" s="41" t="s">
        <v>761</v>
      </c>
      <c r="B711" s="43">
        <v>2.0499999999999998</v>
      </c>
      <c r="C711" s="43">
        <v>2.2784193642461359</v>
      </c>
      <c r="D711" s="43">
        <v>2.115506329113924</v>
      </c>
      <c r="E711" s="42" t="s">
        <v>58</v>
      </c>
      <c r="F711" s="43">
        <v>2.0487812836645798</v>
      </c>
      <c r="G711" s="42" t="s">
        <v>58</v>
      </c>
      <c r="H711" s="43">
        <v>2.3743041342611542</v>
      </c>
      <c r="I711" s="43">
        <v>2.1800000000000002</v>
      </c>
    </row>
    <row r="712" spans="1:9" ht="13" x14ac:dyDescent="0.25">
      <c r="A712" s="41" t="s">
        <v>762</v>
      </c>
      <c r="B712" s="42" t="s">
        <v>58</v>
      </c>
      <c r="C712" s="43">
        <v>2.1411960132890364</v>
      </c>
      <c r="D712" s="43">
        <v>2.0590551181102361</v>
      </c>
      <c r="E712" s="42" t="s">
        <v>58</v>
      </c>
      <c r="F712" s="43">
        <v>2.0405257753927817</v>
      </c>
      <c r="G712" s="42" t="s">
        <v>58</v>
      </c>
      <c r="H712" s="43">
        <v>2.4</v>
      </c>
      <c r="I712" s="43">
        <v>2.0699999999999998</v>
      </c>
    </row>
    <row r="713" spans="1:9" ht="13" x14ac:dyDescent="0.25">
      <c r="A713" s="41" t="s">
        <v>763</v>
      </c>
      <c r="B713" s="43">
        <v>1.9376623376623376</v>
      </c>
      <c r="C713" s="43">
        <v>2.1634739159891598</v>
      </c>
      <c r="D713" s="43">
        <v>2</v>
      </c>
      <c r="E713" s="42" t="s">
        <v>58</v>
      </c>
      <c r="F713" s="43">
        <v>2.0282479801440823</v>
      </c>
      <c r="G713" s="43">
        <v>2.33</v>
      </c>
      <c r="H713" s="43">
        <v>2.33</v>
      </c>
      <c r="I713" s="43">
        <v>2.06</v>
      </c>
    </row>
    <row r="714" spans="1:9" ht="13" x14ac:dyDescent="0.25">
      <c r="A714" s="41" t="s">
        <v>764</v>
      </c>
      <c r="B714" s="42" t="s">
        <v>58</v>
      </c>
      <c r="C714" s="43">
        <v>2.0527190332326284</v>
      </c>
      <c r="D714" s="43">
        <v>1.9736842105263157</v>
      </c>
      <c r="E714" s="43">
        <v>2.25</v>
      </c>
      <c r="F714" s="43">
        <v>1.9490447154471544</v>
      </c>
      <c r="G714" s="42" t="s">
        <v>58</v>
      </c>
      <c r="H714" s="43">
        <v>2.3314456434495674</v>
      </c>
      <c r="I714" s="43">
        <v>2.0699999999999998</v>
      </c>
    </row>
    <row r="715" spans="1:9" ht="13" x14ac:dyDescent="0.25">
      <c r="A715" s="41" t="s">
        <v>765</v>
      </c>
      <c r="B715" s="43">
        <v>2.1</v>
      </c>
      <c r="C715" s="43">
        <v>2.0841168996188055</v>
      </c>
      <c r="D715" s="43">
        <v>1.9375</v>
      </c>
      <c r="E715" s="42" t="s">
        <v>58</v>
      </c>
      <c r="F715" s="43">
        <v>1.8554512881760792</v>
      </c>
      <c r="G715" s="42" t="s">
        <v>58</v>
      </c>
      <c r="H715" s="43">
        <v>2.3871889005435301</v>
      </c>
      <c r="I715" s="43">
        <v>2.06</v>
      </c>
    </row>
    <row r="716" spans="1:9" ht="13" x14ac:dyDescent="0.25">
      <c r="A716" s="41" t="s">
        <v>766</v>
      </c>
      <c r="B716" s="42" t="s">
        <v>58</v>
      </c>
      <c r="C716" s="43">
        <v>2.1623838114298422</v>
      </c>
      <c r="D716" s="43">
        <v>2.1</v>
      </c>
      <c r="E716" s="42" t="s">
        <v>58</v>
      </c>
      <c r="F716" s="43">
        <v>1.9133681462140992</v>
      </c>
      <c r="G716" s="42" t="s">
        <v>58</v>
      </c>
      <c r="H716" s="43">
        <v>2.3677966101694916</v>
      </c>
      <c r="I716" s="43">
        <v>2.04</v>
      </c>
    </row>
    <row r="717" spans="1:9" ht="13" x14ac:dyDescent="0.25">
      <c r="A717" s="41" t="s">
        <v>767</v>
      </c>
      <c r="B717" s="42" t="s">
        <v>58</v>
      </c>
      <c r="C717" s="43">
        <v>2.0346387018314487</v>
      </c>
      <c r="D717" s="43">
        <v>1.8428571428571427</v>
      </c>
      <c r="E717" s="43">
        <v>2.44</v>
      </c>
      <c r="F717" s="43">
        <v>1.9655456722174671</v>
      </c>
      <c r="G717" s="43">
        <v>2.35</v>
      </c>
      <c r="H717" s="43">
        <v>2.5458278145695363</v>
      </c>
      <c r="I717" s="43">
        <v>2.06</v>
      </c>
    </row>
    <row r="718" spans="1:9" ht="13" x14ac:dyDescent="0.25">
      <c r="A718" s="41" t="s">
        <v>768</v>
      </c>
      <c r="B718" s="42" t="s">
        <v>58</v>
      </c>
      <c r="C718" s="43">
        <v>2.0255441741357236</v>
      </c>
      <c r="D718" s="43">
        <v>1.9674019607843136</v>
      </c>
      <c r="E718" s="43">
        <v>1.8</v>
      </c>
      <c r="F718" s="43">
        <v>1.977683615819209</v>
      </c>
      <c r="G718" s="42" t="s">
        <v>58</v>
      </c>
      <c r="H718" s="43">
        <v>2.4759002169197397</v>
      </c>
      <c r="I718" s="43">
        <v>2.0699999999999998</v>
      </c>
    </row>
    <row r="719" spans="1:9" ht="13" x14ac:dyDescent="0.25">
      <c r="A719" s="41" t="s">
        <v>769</v>
      </c>
      <c r="B719" s="42" t="s">
        <v>58</v>
      </c>
      <c r="C719" s="43">
        <v>2.0565746130589773</v>
      </c>
      <c r="D719" s="43">
        <v>2</v>
      </c>
      <c r="E719" s="43">
        <v>2.2200000000000002</v>
      </c>
      <c r="F719" s="43">
        <v>2.0558337619897729</v>
      </c>
      <c r="G719" s="43">
        <v>2.35</v>
      </c>
      <c r="H719" s="43">
        <v>2.1281835564053537</v>
      </c>
      <c r="I719" s="43">
        <v>2.0699999999999998</v>
      </c>
    </row>
    <row r="720" spans="1:9" ht="13" x14ac:dyDescent="0.25">
      <c r="A720" s="41" t="s">
        <v>770</v>
      </c>
      <c r="B720" s="42" t="s">
        <v>58</v>
      </c>
      <c r="C720" s="43">
        <v>2.1358850574712642</v>
      </c>
      <c r="D720" s="43">
        <v>1.9838235294117648</v>
      </c>
      <c r="E720" s="42" t="s">
        <v>58</v>
      </c>
      <c r="F720" s="43">
        <v>1.9934697855750487</v>
      </c>
      <c r="G720" s="43">
        <v>2.7</v>
      </c>
      <c r="H720" s="43">
        <v>2.442491349480969</v>
      </c>
      <c r="I720" s="43">
        <v>2.21</v>
      </c>
    </row>
    <row r="721" spans="1:9" ht="13" x14ac:dyDescent="0.25">
      <c r="A721" s="41" t="s">
        <v>771</v>
      </c>
      <c r="B721" s="42" t="s">
        <v>58</v>
      </c>
      <c r="C721" s="43">
        <v>1.9319875776397515</v>
      </c>
      <c r="D721" s="43">
        <v>1.9</v>
      </c>
      <c r="E721" s="42" t="s">
        <v>58</v>
      </c>
      <c r="F721" s="43">
        <v>1.9818815331010453</v>
      </c>
      <c r="G721" s="43">
        <v>1.9</v>
      </c>
      <c r="H721" s="43">
        <v>2.3505641976580476</v>
      </c>
      <c r="I721" s="43">
        <v>2.13</v>
      </c>
    </row>
    <row r="722" spans="1:9" ht="13" x14ac:dyDescent="0.25">
      <c r="A722" s="41" t="s">
        <v>772</v>
      </c>
      <c r="B722" s="42" t="s">
        <v>58</v>
      </c>
      <c r="C722" s="43">
        <v>1.9722581273116604</v>
      </c>
      <c r="D722" s="43">
        <v>1.9730060606060607</v>
      </c>
      <c r="E722" s="43">
        <v>2.2799999999999998</v>
      </c>
      <c r="F722" s="43">
        <v>2.0025569990490171</v>
      </c>
      <c r="G722" s="43">
        <v>1.9</v>
      </c>
      <c r="H722" s="43">
        <v>2.3701994560290118</v>
      </c>
      <c r="I722" s="43">
        <v>2.16</v>
      </c>
    </row>
    <row r="723" spans="1:9" ht="13" x14ac:dyDescent="0.25">
      <c r="A723" s="41" t="s">
        <v>773</v>
      </c>
      <c r="B723" s="42" t="s">
        <v>58</v>
      </c>
      <c r="C723" s="43">
        <v>1.9763549588293909</v>
      </c>
      <c r="D723" s="43">
        <v>1.9600953895071542</v>
      </c>
      <c r="E723" s="42" t="s">
        <v>58</v>
      </c>
      <c r="F723" s="43">
        <v>1.9688989745011087</v>
      </c>
      <c r="G723" s="42" t="s">
        <v>58</v>
      </c>
      <c r="H723" s="43">
        <v>2.2493552036199094</v>
      </c>
      <c r="I723" s="43">
        <v>2.0499999999999998</v>
      </c>
    </row>
    <row r="724" spans="1:9" ht="13" x14ac:dyDescent="0.25">
      <c r="A724" s="41" t="s">
        <v>774</v>
      </c>
      <c r="B724" s="42" t="s">
        <v>58</v>
      </c>
      <c r="C724" s="43">
        <v>2.0211126400629054</v>
      </c>
      <c r="D724" s="43">
        <v>1.9</v>
      </c>
      <c r="E724" s="42" t="s">
        <v>58</v>
      </c>
      <c r="F724" s="43">
        <v>1.9303910614525139</v>
      </c>
      <c r="G724" s="43">
        <v>2</v>
      </c>
      <c r="H724" s="43">
        <v>2.2278931948328671</v>
      </c>
      <c r="I724" s="43">
        <v>2.0099999999999998</v>
      </c>
    </row>
    <row r="725" spans="1:9" ht="13" x14ac:dyDescent="0.25">
      <c r="A725" s="41" t="s">
        <v>775</v>
      </c>
      <c r="B725" s="42" t="s">
        <v>58</v>
      </c>
      <c r="C725" s="43">
        <v>2.0050192455735183</v>
      </c>
      <c r="D725" s="43">
        <v>2.0459944751381216</v>
      </c>
      <c r="E725" s="43">
        <v>2.1</v>
      </c>
      <c r="F725" s="43">
        <v>1.908850473946633</v>
      </c>
      <c r="G725" s="42" t="s">
        <v>58</v>
      </c>
      <c r="H725" s="43">
        <v>2.2738622493461205</v>
      </c>
      <c r="I725" s="43">
        <v>2.1</v>
      </c>
    </row>
    <row r="726" spans="1:9" ht="13" x14ac:dyDescent="0.25">
      <c r="A726" s="41" t="s">
        <v>776</v>
      </c>
      <c r="B726" s="42" t="s">
        <v>58</v>
      </c>
      <c r="C726" s="43">
        <v>2.0326073652759278</v>
      </c>
      <c r="D726" s="43">
        <v>2.053762993762994</v>
      </c>
      <c r="E726" s="42" t="s">
        <v>58</v>
      </c>
      <c r="F726" s="43">
        <v>2.0310000000000001</v>
      </c>
      <c r="G726" s="42" t="s">
        <v>58</v>
      </c>
      <c r="H726" s="43">
        <v>2.3849999999999998</v>
      </c>
      <c r="I726" s="43">
        <v>2.06</v>
      </c>
    </row>
    <row r="727" spans="1:9" ht="13" x14ac:dyDescent="0.25">
      <c r="A727" s="41" t="s">
        <v>777</v>
      </c>
      <c r="B727" s="42" t="s">
        <v>58</v>
      </c>
      <c r="C727" s="43">
        <v>1.9499383857054837</v>
      </c>
      <c r="D727" s="42" t="s">
        <v>58</v>
      </c>
      <c r="E727" s="42" t="s">
        <v>58</v>
      </c>
      <c r="F727" s="43">
        <v>1.8933333333333333</v>
      </c>
      <c r="G727" s="43">
        <v>2</v>
      </c>
      <c r="H727" s="43">
        <v>2.1686881188118812</v>
      </c>
      <c r="I727" s="43">
        <v>2.04</v>
      </c>
    </row>
    <row r="728" spans="1:9" ht="13" x14ac:dyDescent="0.25">
      <c r="A728" s="41" t="s">
        <v>778</v>
      </c>
      <c r="B728" s="42" t="s">
        <v>58</v>
      </c>
      <c r="C728" s="43">
        <v>2.2428571428571429</v>
      </c>
      <c r="D728" s="43">
        <v>1.9240131578947368</v>
      </c>
      <c r="E728" s="42" t="s">
        <v>58</v>
      </c>
      <c r="F728" s="43">
        <v>2.089591836734694</v>
      </c>
      <c r="G728" s="42" t="s">
        <v>58</v>
      </c>
      <c r="H728" s="43">
        <v>2.3327298050139276</v>
      </c>
      <c r="I728" s="43">
        <v>2.14</v>
      </c>
    </row>
    <row r="729" spans="1:9" ht="13" x14ac:dyDescent="0.25">
      <c r="A729" s="41" t="s">
        <v>779</v>
      </c>
      <c r="B729" s="43">
        <v>2.35</v>
      </c>
      <c r="C729" s="43">
        <v>2.0181911042151537</v>
      </c>
      <c r="D729" s="43">
        <v>1.8</v>
      </c>
      <c r="E729" s="42" t="s">
        <v>58</v>
      </c>
      <c r="F729" s="43">
        <v>1.9694877505567929</v>
      </c>
      <c r="G729" s="42" t="s">
        <v>58</v>
      </c>
      <c r="H729" s="43">
        <v>2.1440366972477065</v>
      </c>
      <c r="I729" s="43">
        <v>2.04</v>
      </c>
    </row>
    <row r="730" spans="1:9" ht="13" x14ac:dyDescent="0.25">
      <c r="A730" s="41" t="s">
        <v>780</v>
      </c>
      <c r="B730" s="42" t="s">
        <v>58</v>
      </c>
      <c r="C730" s="43">
        <v>2.060972369819341</v>
      </c>
      <c r="D730" s="43">
        <v>1.8</v>
      </c>
      <c r="E730" s="42" t="s">
        <v>58</v>
      </c>
      <c r="F730" s="43">
        <v>2.1257316796434695</v>
      </c>
      <c r="G730" s="42" t="s">
        <v>58</v>
      </c>
      <c r="H730" s="43">
        <v>2.4731092436974791</v>
      </c>
      <c r="I730" s="43">
        <v>2.15</v>
      </c>
    </row>
    <row r="731" spans="1:9" ht="13" x14ac:dyDescent="0.25">
      <c r="A731" s="41" t="s">
        <v>781</v>
      </c>
      <c r="B731" s="43">
        <v>2.0166666666666666</v>
      </c>
      <c r="C731" s="43">
        <v>2.13496644295302</v>
      </c>
      <c r="D731" s="43">
        <v>2.0019999999999998</v>
      </c>
      <c r="E731" s="43">
        <v>2.4</v>
      </c>
      <c r="F731" s="43">
        <v>2.1695270599707461</v>
      </c>
      <c r="G731" s="42" t="s">
        <v>58</v>
      </c>
      <c r="H731" s="43">
        <v>2.5239912280701753</v>
      </c>
      <c r="I731" s="43">
        <v>2.19</v>
      </c>
    </row>
    <row r="732" spans="1:9" ht="13" x14ac:dyDescent="0.25">
      <c r="A732" s="41" t="s">
        <v>782</v>
      </c>
      <c r="B732" s="42" t="s">
        <v>58</v>
      </c>
      <c r="C732" s="43">
        <v>2.231609195402299</v>
      </c>
      <c r="D732" s="43">
        <v>2.2999999999999998</v>
      </c>
      <c r="E732" s="42" t="s">
        <v>58</v>
      </c>
      <c r="F732" s="43">
        <v>2.1550136736554237</v>
      </c>
      <c r="G732" s="42" t="s">
        <v>58</v>
      </c>
      <c r="H732" s="43">
        <v>2.1</v>
      </c>
      <c r="I732" s="43">
        <v>2.17</v>
      </c>
    </row>
    <row r="733" spans="1:9" ht="13" x14ac:dyDescent="0.25">
      <c r="A733" s="41" t="s">
        <v>783</v>
      </c>
      <c r="B733" s="42" t="s">
        <v>58</v>
      </c>
      <c r="C733" s="43">
        <v>2.336491589426708</v>
      </c>
      <c r="D733" s="43">
        <v>2.2220183486238532</v>
      </c>
      <c r="E733" s="42" t="s">
        <v>58</v>
      </c>
      <c r="F733" s="43">
        <v>2.1746067415730339</v>
      </c>
      <c r="G733" s="43">
        <v>2.2200000000000002</v>
      </c>
      <c r="H733" s="43">
        <v>2.5395843892549417</v>
      </c>
      <c r="I733" s="43">
        <v>2.29</v>
      </c>
    </row>
    <row r="734" spans="1:9" ht="13" x14ac:dyDescent="0.25">
      <c r="A734" s="41" t="s">
        <v>784</v>
      </c>
      <c r="B734" s="42" t="s">
        <v>58</v>
      </c>
      <c r="C734" s="43">
        <v>2.2139705454333778</v>
      </c>
      <c r="D734" s="42" t="s">
        <v>58</v>
      </c>
      <c r="E734" s="42" t="s">
        <v>58</v>
      </c>
      <c r="F734" s="43">
        <v>2.1352443609022558</v>
      </c>
      <c r="G734" s="42" t="s">
        <v>58</v>
      </c>
      <c r="H734" s="43">
        <v>2.5502749206959527</v>
      </c>
      <c r="I734" s="43">
        <v>2.2400000000000002</v>
      </c>
    </row>
    <row r="735" spans="1:9" ht="13" x14ac:dyDescent="0.25">
      <c r="A735" s="41" t="s">
        <v>785</v>
      </c>
      <c r="B735" s="42" t="s">
        <v>58</v>
      </c>
      <c r="C735" s="43">
        <v>2.25</v>
      </c>
      <c r="D735" s="43">
        <v>2.2999999999999998</v>
      </c>
      <c r="E735" s="42" t="s">
        <v>58</v>
      </c>
      <c r="F735" s="43">
        <v>2.2820872274143302</v>
      </c>
      <c r="G735" s="42" t="s">
        <v>58</v>
      </c>
      <c r="H735" s="43">
        <v>2.5949787754789857</v>
      </c>
      <c r="I735" s="43">
        <v>2.46</v>
      </c>
    </row>
    <row r="736" spans="1:9" ht="13" x14ac:dyDescent="0.25">
      <c r="A736" s="41" t="s">
        <v>786</v>
      </c>
      <c r="B736" s="42" t="s">
        <v>58</v>
      </c>
      <c r="C736" s="42" t="s">
        <v>58</v>
      </c>
      <c r="D736" s="43">
        <v>2.4</v>
      </c>
      <c r="E736" s="42" t="s">
        <v>58</v>
      </c>
      <c r="F736" s="43">
        <v>2.4</v>
      </c>
      <c r="G736" s="42" t="s">
        <v>58</v>
      </c>
      <c r="H736" s="43">
        <v>2.7031325301204818</v>
      </c>
      <c r="I736" s="43">
        <v>2.5299999999999998</v>
      </c>
    </row>
    <row r="737" spans="1:9" ht="13" x14ac:dyDescent="0.25">
      <c r="A737" s="41" t="s">
        <v>787</v>
      </c>
      <c r="B737" s="42" t="s">
        <v>58</v>
      </c>
      <c r="C737" s="43">
        <v>3.05</v>
      </c>
      <c r="D737" s="43">
        <v>2.3348684210526316</v>
      </c>
      <c r="E737" s="43">
        <v>2.4</v>
      </c>
      <c r="F737" s="43">
        <v>2.35</v>
      </c>
      <c r="G737" s="42" t="s">
        <v>58</v>
      </c>
      <c r="H737" s="43">
        <v>3.0508519003931847</v>
      </c>
      <c r="I737" s="43">
        <v>2.61</v>
      </c>
    </row>
    <row r="738" spans="1:9" ht="13" x14ac:dyDescent="0.25">
      <c r="A738" s="41" t="s">
        <v>788</v>
      </c>
      <c r="B738" s="42" t="s">
        <v>58</v>
      </c>
      <c r="C738" s="43">
        <v>2.5206521739130436</v>
      </c>
      <c r="D738" s="43">
        <v>2.3983128834355827</v>
      </c>
      <c r="E738" s="42" t="s">
        <v>58</v>
      </c>
      <c r="F738" s="43">
        <v>2.3374999999999999</v>
      </c>
      <c r="G738" s="42" t="s">
        <v>58</v>
      </c>
      <c r="H738" s="43">
        <v>2.3702247191011234</v>
      </c>
      <c r="I738" s="43">
        <v>2.4</v>
      </c>
    </row>
    <row r="739" spans="1:9" ht="13" x14ac:dyDescent="0.25">
      <c r="A739" s="41" t="s">
        <v>789</v>
      </c>
      <c r="B739" s="42" t="s">
        <v>58</v>
      </c>
      <c r="C739" s="43">
        <v>3</v>
      </c>
      <c r="D739" s="43">
        <v>2.08</v>
      </c>
      <c r="E739" s="43">
        <v>2.8</v>
      </c>
      <c r="F739" s="43">
        <v>2.89247311827957</v>
      </c>
      <c r="G739" s="42" t="s">
        <v>58</v>
      </c>
      <c r="H739" s="43">
        <v>2.7381474103585659</v>
      </c>
      <c r="I739" s="43">
        <v>2.71</v>
      </c>
    </row>
    <row r="740" spans="1:9" ht="13" x14ac:dyDescent="0.25">
      <c r="A740" s="41" t="s">
        <v>790</v>
      </c>
      <c r="B740" s="43">
        <v>2.4834206156597265</v>
      </c>
      <c r="C740" s="43">
        <v>2.5142857142857142</v>
      </c>
      <c r="D740" s="43">
        <v>2.7</v>
      </c>
      <c r="E740" s="43">
        <v>2.59</v>
      </c>
      <c r="F740" s="42" t="s">
        <v>58</v>
      </c>
      <c r="G740" s="42" t="s">
        <v>58</v>
      </c>
      <c r="H740" s="43">
        <v>2.7238769706507635</v>
      </c>
      <c r="I740" s="43">
        <v>2.66</v>
      </c>
    </row>
    <row r="741" spans="1:9" ht="13" x14ac:dyDescent="0.25">
      <c r="A741" s="41" t="s">
        <v>791</v>
      </c>
      <c r="B741" s="43">
        <v>2.1800000000000002</v>
      </c>
      <c r="C741" s="43">
        <v>2.6133663366336632</v>
      </c>
      <c r="D741" s="43">
        <v>2.6736842105263157</v>
      </c>
      <c r="E741" s="42" t="s">
        <v>58</v>
      </c>
      <c r="F741" s="43">
        <v>2.4293103448275861</v>
      </c>
      <c r="G741" s="42" t="s">
        <v>58</v>
      </c>
      <c r="H741" s="43">
        <v>2.6923949579831934</v>
      </c>
      <c r="I741" s="43">
        <v>2.67</v>
      </c>
    </row>
    <row r="742" spans="1:9" ht="13" x14ac:dyDescent="0.25">
      <c r="A742" s="41" t="s">
        <v>792</v>
      </c>
      <c r="B742" s="43">
        <v>2.22466377788477</v>
      </c>
      <c r="C742" s="43">
        <v>2.5891553701772678</v>
      </c>
      <c r="D742" s="43">
        <v>2.4967010309278352</v>
      </c>
      <c r="E742" s="43">
        <v>2.6402597402597401</v>
      </c>
      <c r="F742" s="43">
        <v>2.3851593529012884</v>
      </c>
      <c r="G742" s="43">
        <v>2.7625000000000002</v>
      </c>
      <c r="H742" s="43">
        <v>2.8517110716400236</v>
      </c>
      <c r="I742" s="43">
        <v>2.62</v>
      </c>
    </row>
    <row r="743" spans="1:9" ht="13" x14ac:dyDescent="0.25">
      <c r="A743" s="41" t="s">
        <v>793</v>
      </c>
      <c r="B743" s="43">
        <v>2.5648219862585884</v>
      </c>
      <c r="C743" s="43">
        <v>2.4819183673469389</v>
      </c>
      <c r="D743" s="43">
        <v>2.6130584192439863</v>
      </c>
      <c r="E743" s="42" t="s">
        <v>58</v>
      </c>
      <c r="F743" s="43">
        <v>2.4806925996204932</v>
      </c>
      <c r="G743" s="42" t="s">
        <v>58</v>
      </c>
      <c r="H743" s="43">
        <v>2.7801710206280372</v>
      </c>
      <c r="I743" s="43">
        <v>2.59</v>
      </c>
    </row>
    <row r="744" spans="1:9" ht="13" x14ac:dyDescent="0.25">
      <c r="A744" s="41" t="s">
        <v>794</v>
      </c>
      <c r="B744" s="42" t="s">
        <v>58</v>
      </c>
      <c r="C744" s="43">
        <v>2.6244490318078735</v>
      </c>
      <c r="D744" s="43">
        <v>2.62</v>
      </c>
      <c r="E744" s="43">
        <v>2.9</v>
      </c>
      <c r="F744" s="43">
        <v>2.481194975503739</v>
      </c>
      <c r="G744" s="42" t="s">
        <v>58</v>
      </c>
      <c r="H744" s="43">
        <v>2.7840023612750886</v>
      </c>
      <c r="I744" s="43">
        <v>2.66</v>
      </c>
    </row>
    <row r="745" spans="1:9" ht="13" x14ac:dyDescent="0.25">
      <c r="A745" s="41" t="s">
        <v>795</v>
      </c>
      <c r="B745" s="43">
        <v>2.65</v>
      </c>
      <c r="C745" s="43">
        <v>2.4483887319863857</v>
      </c>
      <c r="D745" s="43">
        <v>2.5902968036529681</v>
      </c>
      <c r="E745" s="43">
        <v>2.8</v>
      </c>
      <c r="F745" s="43">
        <v>2.5535855393125249</v>
      </c>
      <c r="G745" s="43">
        <v>2.85</v>
      </c>
      <c r="H745" s="43">
        <v>2.8428788128995732</v>
      </c>
      <c r="I745" s="43">
        <v>2.66</v>
      </c>
    </row>
    <row r="746" spans="1:9" ht="13" x14ac:dyDescent="0.25">
      <c r="A746" s="41" t="s">
        <v>796</v>
      </c>
      <c r="B746" s="42" t="s">
        <v>58</v>
      </c>
      <c r="C746" s="43">
        <v>2.5171284345780989</v>
      </c>
      <c r="D746" s="43">
        <v>2.4750000000000001</v>
      </c>
      <c r="E746" s="43">
        <v>2.8175324675324673</v>
      </c>
      <c r="F746" s="43">
        <v>2.5023809523809524</v>
      </c>
      <c r="G746" s="42" t="s">
        <v>58</v>
      </c>
      <c r="H746" s="43">
        <v>2.7741896024464832</v>
      </c>
      <c r="I746" s="43">
        <v>2.64</v>
      </c>
    </row>
    <row r="747" spans="1:9" ht="13" x14ac:dyDescent="0.25">
      <c r="A747" s="41" t="s">
        <v>797</v>
      </c>
      <c r="B747" s="43">
        <v>2.15</v>
      </c>
      <c r="C747" s="43">
        <v>2.5452628194823985</v>
      </c>
      <c r="D747" s="43">
        <v>2.603030303030303</v>
      </c>
      <c r="E747" s="43">
        <v>2.82</v>
      </c>
      <c r="F747" s="43">
        <v>2.4680051813471504</v>
      </c>
      <c r="G747" s="42" t="s">
        <v>58</v>
      </c>
      <c r="H747" s="43">
        <v>2.8156883116883118</v>
      </c>
      <c r="I747" s="43">
        <v>2.56</v>
      </c>
    </row>
    <row r="748" spans="1:9" ht="13" x14ac:dyDescent="0.25">
      <c r="A748" s="41" t="s">
        <v>798</v>
      </c>
      <c r="B748" s="42" t="s">
        <v>58</v>
      </c>
      <c r="C748" s="43">
        <v>2.4323859723229782</v>
      </c>
      <c r="D748" s="43">
        <v>2.6298701298701297</v>
      </c>
      <c r="E748" s="43">
        <v>2.8</v>
      </c>
      <c r="F748" s="43">
        <v>2.5162201907790145</v>
      </c>
      <c r="G748" s="43">
        <v>2.86</v>
      </c>
      <c r="H748" s="43">
        <v>2.7754025798398003</v>
      </c>
      <c r="I748" s="43">
        <v>2.5299999999999998</v>
      </c>
    </row>
    <row r="749" spans="1:9" ht="13" x14ac:dyDescent="0.25">
      <c r="A749" s="41" t="s">
        <v>799</v>
      </c>
      <c r="B749" s="43">
        <v>2.5</v>
      </c>
      <c r="C749" s="43">
        <v>2.5546430827542639</v>
      </c>
      <c r="D749" s="43">
        <v>2.5666226259289844</v>
      </c>
      <c r="E749" s="43">
        <v>2.807627118644068</v>
      </c>
      <c r="F749" s="43">
        <v>2.4549241512159883</v>
      </c>
      <c r="G749" s="43">
        <v>2.84</v>
      </c>
      <c r="H749" s="43">
        <v>2.9598728081874466</v>
      </c>
      <c r="I749" s="43">
        <v>2.59</v>
      </c>
    </row>
    <row r="750" spans="1:9" ht="13" x14ac:dyDescent="0.25">
      <c r="A750" s="41" t="s">
        <v>800</v>
      </c>
      <c r="B750" s="43">
        <v>2.5880669979163327</v>
      </c>
      <c r="C750" s="43">
        <v>2.4862763701305948</v>
      </c>
      <c r="D750" s="43">
        <v>2.6753578244274809</v>
      </c>
      <c r="E750" s="43">
        <v>2.78</v>
      </c>
      <c r="F750" s="43">
        <v>2.5588984186545161</v>
      </c>
      <c r="G750" s="42" t="s">
        <v>58</v>
      </c>
      <c r="H750" s="43">
        <v>2.922292908804065</v>
      </c>
      <c r="I750" s="43">
        <v>2.63</v>
      </c>
    </row>
    <row r="751" spans="1:9" ht="13" x14ac:dyDescent="0.25">
      <c r="A751" s="41" t="s">
        <v>801</v>
      </c>
      <c r="B751" s="42" t="s">
        <v>58</v>
      </c>
      <c r="C751" s="43">
        <v>2.6329165372999519</v>
      </c>
      <c r="D751" s="43">
        <v>2.6867521367521365</v>
      </c>
      <c r="E751" s="43">
        <v>2.8965116279069769</v>
      </c>
      <c r="F751" s="43">
        <v>2.620597014925373</v>
      </c>
      <c r="G751" s="43">
        <v>2.8342245989304811</v>
      </c>
      <c r="H751" s="43">
        <v>2.7955333121069805</v>
      </c>
      <c r="I751" s="43">
        <v>2.67</v>
      </c>
    </row>
    <row r="752" spans="1:9" ht="13" x14ac:dyDescent="0.25">
      <c r="A752" s="41" t="s">
        <v>802</v>
      </c>
      <c r="B752" s="43">
        <v>2.6</v>
      </c>
      <c r="C752" s="43">
        <v>2.4783867269600663</v>
      </c>
      <c r="D752" s="43">
        <v>2.5475571725571724</v>
      </c>
      <c r="E752" s="43">
        <v>3.0113725490196077</v>
      </c>
      <c r="F752" s="43">
        <v>2.6422897196261683</v>
      </c>
      <c r="G752" s="42" t="s">
        <v>58</v>
      </c>
      <c r="H752" s="43">
        <v>2.9388961892247045</v>
      </c>
      <c r="I752" s="43">
        <v>2.63</v>
      </c>
    </row>
    <row r="753" spans="1:9" ht="13" x14ac:dyDescent="0.25">
      <c r="A753" s="41" t="s">
        <v>803</v>
      </c>
      <c r="B753" s="43">
        <v>2.6300887812752216</v>
      </c>
      <c r="C753" s="43">
        <v>2.6980351044053434</v>
      </c>
      <c r="D753" s="43">
        <v>2.6809160305343513</v>
      </c>
      <c r="E753" s="43">
        <v>3.15</v>
      </c>
      <c r="F753" s="43">
        <v>2.8780248368149022</v>
      </c>
      <c r="G753" s="43">
        <v>2.95</v>
      </c>
      <c r="H753" s="43">
        <v>2.854071177593537</v>
      </c>
      <c r="I753" s="43">
        <v>2.83</v>
      </c>
    </row>
    <row r="754" spans="1:9" ht="13" x14ac:dyDescent="0.25">
      <c r="A754" s="41" t="s">
        <v>804</v>
      </c>
      <c r="B754" s="43">
        <v>2.7103846153846152</v>
      </c>
      <c r="C754" s="43">
        <v>2.5927712352793786</v>
      </c>
      <c r="D754" s="43">
        <v>2.6189610389610389</v>
      </c>
      <c r="E754" s="42" t="s">
        <v>58</v>
      </c>
      <c r="F754" s="43">
        <v>2.7099444563127535</v>
      </c>
      <c r="G754" s="43">
        <v>2.96</v>
      </c>
      <c r="H754" s="43">
        <v>3.1089327096386574</v>
      </c>
      <c r="I754" s="43">
        <v>2.78</v>
      </c>
    </row>
    <row r="755" spans="1:9" ht="13" x14ac:dyDescent="0.25">
      <c r="A755" s="41" t="s">
        <v>805</v>
      </c>
      <c r="B755" s="42" t="s">
        <v>58</v>
      </c>
      <c r="C755" s="43">
        <v>2.6462755807067184</v>
      </c>
      <c r="D755" s="43">
        <v>2.6487684729064038</v>
      </c>
      <c r="E755" s="42" t="s">
        <v>58</v>
      </c>
      <c r="F755" s="43">
        <v>2.7298659191040984</v>
      </c>
      <c r="G755" s="42" t="s">
        <v>58</v>
      </c>
      <c r="H755" s="43">
        <v>3.0311538461538463</v>
      </c>
      <c r="I755" s="43">
        <v>2.79</v>
      </c>
    </row>
    <row r="756" spans="1:9" ht="13" x14ac:dyDescent="0.25">
      <c r="A756" s="41" t="s">
        <v>806</v>
      </c>
      <c r="B756" s="43">
        <v>2.78</v>
      </c>
      <c r="C756" s="43">
        <v>2.6271664989377168</v>
      </c>
      <c r="D756" s="43">
        <v>2.725531914893617</v>
      </c>
      <c r="E756" s="42" t="s">
        <v>58</v>
      </c>
      <c r="F756" s="43">
        <v>2.7420289855072464</v>
      </c>
      <c r="G756" s="42" t="s">
        <v>58</v>
      </c>
      <c r="H756" s="43">
        <v>2.950140393100682</v>
      </c>
      <c r="I756" s="43">
        <v>2.74</v>
      </c>
    </row>
    <row r="757" spans="1:9" ht="13" x14ac:dyDescent="0.25">
      <c r="A757" s="41" t="s">
        <v>807</v>
      </c>
      <c r="B757" s="42" t="s">
        <v>58</v>
      </c>
      <c r="C757" s="43">
        <v>2.7224890777568218</v>
      </c>
      <c r="D757" s="42" t="s">
        <v>58</v>
      </c>
      <c r="E757" s="43">
        <v>2.6</v>
      </c>
      <c r="F757" s="43">
        <v>2.8307377049180329</v>
      </c>
      <c r="G757" s="42" t="s">
        <v>58</v>
      </c>
      <c r="H757" s="43">
        <v>2.9363198624247637</v>
      </c>
      <c r="I757" s="43">
        <v>2.83</v>
      </c>
    </row>
    <row r="758" spans="1:9" ht="13" x14ac:dyDescent="0.25">
      <c r="A758" s="41" t="s">
        <v>808</v>
      </c>
      <c r="B758" s="42" t="s">
        <v>58</v>
      </c>
      <c r="C758" s="43">
        <v>2.7681646230106964</v>
      </c>
      <c r="D758" s="43">
        <v>2.9814540059347183</v>
      </c>
      <c r="E758" s="42" t="s">
        <v>58</v>
      </c>
      <c r="F758" s="43">
        <v>2.8276566757493189</v>
      </c>
      <c r="G758" s="43">
        <v>3</v>
      </c>
      <c r="H758" s="43">
        <v>3.0250104717813051</v>
      </c>
      <c r="I758" s="43">
        <v>2.93</v>
      </c>
    </row>
    <row r="759" spans="1:9" ht="13" x14ac:dyDescent="0.25">
      <c r="A759" s="41" t="s">
        <v>809</v>
      </c>
      <c r="B759" s="42" t="s">
        <v>58</v>
      </c>
      <c r="C759" s="43">
        <v>2.8365462699230348</v>
      </c>
      <c r="D759" s="43">
        <v>3.0264397905759162</v>
      </c>
      <c r="E759" s="42" t="s">
        <v>58</v>
      </c>
      <c r="F759" s="43">
        <v>2.9461077844311379</v>
      </c>
      <c r="G759" s="43">
        <v>2.77</v>
      </c>
      <c r="H759" s="43">
        <v>3.175943683449733</v>
      </c>
      <c r="I759" s="43">
        <v>3.1</v>
      </c>
    </row>
    <row r="760" spans="1:9" ht="13" x14ac:dyDescent="0.25">
      <c r="A760" s="41" t="s">
        <v>810</v>
      </c>
      <c r="B760" s="42" t="s">
        <v>58</v>
      </c>
      <c r="C760" s="43">
        <v>2.9406786694331033</v>
      </c>
      <c r="D760" s="43">
        <v>2.7566998892580288</v>
      </c>
      <c r="E760" s="42" t="s">
        <v>58</v>
      </c>
      <c r="F760" s="43">
        <v>2.846341463414634</v>
      </c>
      <c r="G760" s="42" t="s">
        <v>58</v>
      </c>
      <c r="H760" s="43">
        <v>2.95</v>
      </c>
      <c r="I760" s="43">
        <v>2.82</v>
      </c>
    </row>
    <row r="761" spans="1:9" ht="13" x14ac:dyDescent="0.25">
      <c r="A761" s="41" t="s">
        <v>811</v>
      </c>
      <c r="B761" s="42" t="s">
        <v>58</v>
      </c>
      <c r="C761" s="43">
        <v>2.9202014170846269</v>
      </c>
      <c r="D761" s="43">
        <v>3.005414771496643</v>
      </c>
      <c r="E761" s="42" t="s">
        <v>58</v>
      </c>
      <c r="F761" s="43">
        <v>3.0449127741233259</v>
      </c>
      <c r="G761" s="43">
        <v>3.0893978014975305</v>
      </c>
      <c r="H761" s="43">
        <v>3.138235294117647</v>
      </c>
      <c r="I761" s="43">
        <v>3.04</v>
      </c>
    </row>
    <row r="762" spans="1:9" ht="13" x14ac:dyDescent="0.25">
      <c r="A762" s="41" t="s">
        <v>812</v>
      </c>
      <c r="B762" s="43">
        <v>3.3</v>
      </c>
      <c r="C762" s="43">
        <v>2.9840527361387035</v>
      </c>
      <c r="D762" s="43">
        <v>3.0396825396825395</v>
      </c>
      <c r="E762" s="43">
        <v>3.02</v>
      </c>
      <c r="F762" s="43">
        <v>3.3434599156118145</v>
      </c>
      <c r="G762" s="42" t="s">
        <v>58</v>
      </c>
      <c r="H762" s="43">
        <v>3.3300675675675677</v>
      </c>
      <c r="I762" s="43">
        <v>3.22</v>
      </c>
    </row>
    <row r="763" spans="1:9" ht="13" x14ac:dyDescent="0.25">
      <c r="A763" s="41" t="s">
        <v>813</v>
      </c>
      <c r="B763" s="42" t="s">
        <v>58</v>
      </c>
      <c r="C763" s="43">
        <v>3.3811505704644063</v>
      </c>
      <c r="D763" s="43">
        <v>3.5</v>
      </c>
      <c r="E763" s="42" t="s">
        <v>58</v>
      </c>
      <c r="F763" s="43">
        <v>3.3559579160705768</v>
      </c>
      <c r="G763" s="42" t="s">
        <v>58</v>
      </c>
      <c r="H763" s="43">
        <v>3.421341920756563</v>
      </c>
      <c r="I763" s="43">
        <v>3.39</v>
      </c>
    </row>
    <row r="764" spans="1:9" ht="13" x14ac:dyDescent="0.25">
      <c r="A764" s="41" t="s">
        <v>814</v>
      </c>
      <c r="B764" s="42" t="s">
        <v>58</v>
      </c>
      <c r="C764" s="43">
        <v>3.2950989960959287</v>
      </c>
      <c r="D764" s="43">
        <v>3.2</v>
      </c>
      <c r="E764" s="42" t="s">
        <v>58</v>
      </c>
      <c r="F764" s="43">
        <v>3.6314386714478268</v>
      </c>
      <c r="G764" s="42" t="s">
        <v>58</v>
      </c>
      <c r="H764" s="43">
        <v>3.5206084656084657</v>
      </c>
      <c r="I764" s="43">
        <v>3.56</v>
      </c>
    </row>
    <row r="765" spans="1:9" ht="13" x14ac:dyDescent="0.25">
      <c r="A765" s="41" t="s">
        <v>815</v>
      </c>
      <c r="B765" s="42" t="s">
        <v>58</v>
      </c>
      <c r="C765" s="43">
        <v>3.4099324975891996</v>
      </c>
      <c r="D765" s="43">
        <v>3.4416666666666669</v>
      </c>
      <c r="E765" s="42" t="s">
        <v>58</v>
      </c>
      <c r="F765" s="43">
        <v>3.3913820283762481</v>
      </c>
      <c r="G765" s="42" t="s">
        <v>58</v>
      </c>
      <c r="H765" s="43">
        <v>3.5318681318681318</v>
      </c>
      <c r="I765" s="43">
        <v>3.41</v>
      </c>
    </row>
    <row r="766" spans="1:9" ht="13" x14ac:dyDescent="0.25">
      <c r="A766" s="41" t="s">
        <v>816</v>
      </c>
      <c r="B766" s="42" t="s">
        <v>58</v>
      </c>
      <c r="C766" s="43">
        <v>3.3482050031250474</v>
      </c>
      <c r="D766" s="43">
        <v>3.2761194029850746</v>
      </c>
      <c r="E766" s="43">
        <v>3.9</v>
      </c>
      <c r="F766" s="43">
        <v>3.407372072853426</v>
      </c>
      <c r="G766" s="43">
        <v>3.35</v>
      </c>
      <c r="H766" s="43">
        <v>3.6889024955318725</v>
      </c>
      <c r="I766" s="43">
        <v>3.46</v>
      </c>
    </row>
    <row r="767" spans="1:9" ht="13" x14ac:dyDescent="0.25">
      <c r="A767" s="41" t="s">
        <v>817</v>
      </c>
      <c r="B767" s="43">
        <v>3.4</v>
      </c>
      <c r="C767" s="43">
        <v>3.4616915422885572</v>
      </c>
      <c r="D767" s="43">
        <v>3.4047937569676701</v>
      </c>
      <c r="E767" s="42" t="s">
        <v>58</v>
      </c>
      <c r="F767" s="43">
        <v>3.3559322033898304</v>
      </c>
      <c r="G767" s="42" t="s">
        <v>58</v>
      </c>
      <c r="H767" s="43">
        <v>3.7431707317073171</v>
      </c>
      <c r="I767" s="43">
        <v>3.46</v>
      </c>
    </row>
    <row r="768" spans="1:9" ht="13" x14ac:dyDescent="0.25">
      <c r="A768" s="41" t="s">
        <v>818</v>
      </c>
      <c r="B768" s="42" t="s">
        <v>58</v>
      </c>
      <c r="C768" s="43">
        <v>3.4108398733902789</v>
      </c>
      <c r="D768" s="43">
        <v>3.2707792207792208</v>
      </c>
      <c r="E768" s="42" t="s">
        <v>58</v>
      </c>
      <c r="F768" s="43">
        <v>3.3923459579537956</v>
      </c>
      <c r="G768" s="42" t="s">
        <v>58</v>
      </c>
      <c r="H768" s="43">
        <v>3.6791483321504614</v>
      </c>
      <c r="I768" s="43">
        <v>3.45</v>
      </c>
    </row>
    <row r="769" spans="1:9" ht="13" x14ac:dyDescent="0.25">
      <c r="A769" s="41" t="s">
        <v>819</v>
      </c>
      <c r="B769" s="42" t="s">
        <v>58</v>
      </c>
      <c r="C769" s="43">
        <v>3.4390267639902676</v>
      </c>
      <c r="D769" s="42" t="s">
        <v>58</v>
      </c>
      <c r="E769" s="42" t="s">
        <v>58</v>
      </c>
      <c r="F769" s="43">
        <v>3.7720800889877641</v>
      </c>
      <c r="G769" s="43">
        <v>3.4</v>
      </c>
      <c r="H769" s="43">
        <v>3.7070129870129871</v>
      </c>
      <c r="I769" s="43">
        <v>3.7</v>
      </c>
    </row>
    <row r="770" spans="1:9" ht="13" x14ac:dyDescent="0.25">
      <c r="A770" s="41" t="s">
        <v>820</v>
      </c>
      <c r="B770" s="42" t="s">
        <v>58</v>
      </c>
      <c r="C770" s="43">
        <v>3.3946475195822456</v>
      </c>
      <c r="D770" s="43">
        <v>3.12</v>
      </c>
      <c r="E770" s="42" t="s">
        <v>58</v>
      </c>
      <c r="F770" s="43">
        <v>3.3959999999999999</v>
      </c>
      <c r="G770" s="43">
        <v>3.88</v>
      </c>
      <c r="H770" s="43">
        <v>3.6280000000000001</v>
      </c>
      <c r="I770" s="43">
        <v>3.42</v>
      </c>
    </row>
    <row r="771" spans="1:9" ht="13" x14ac:dyDescent="0.25">
      <c r="A771" s="41" t="s">
        <v>821</v>
      </c>
      <c r="B771" s="42" t="s">
        <v>58</v>
      </c>
      <c r="C771" s="43">
        <v>3.6157303370786518</v>
      </c>
      <c r="D771" s="43">
        <v>3</v>
      </c>
      <c r="E771" s="42" t="s">
        <v>58</v>
      </c>
      <c r="F771" s="43">
        <v>3.4158823529411766</v>
      </c>
      <c r="G771" s="42" t="s">
        <v>58</v>
      </c>
      <c r="H771" s="43">
        <v>3.6414772727272728</v>
      </c>
      <c r="I771" s="43">
        <v>3.37</v>
      </c>
    </row>
    <row r="772" spans="1:9" ht="13" x14ac:dyDescent="0.25">
      <c r="A772" s="41" t="s">
        <v>822</v>
      </c>
      <c r="B772" s="42" t="s">
        <v>58</v>
      </c>
      <c r="C772" s="43">
        <v>3.3644461657629745</v>
      </c>
      <c r="D772" s="42" t="s">
        <v>58</v>
      </c>
      <c r="E772" s="42" t="s">
        <v>58</v>
      </c>
      <c r="F772" s="43">
        <v>3.3600182585305567</v>
      </c>
      <c r="G772" s="42" t="s">
        <v>58</v>
      </c>
      <c r="H772" s="43">
        <v>3.7889447236180906</v>
      </c>
      <c r="I772" s="43">
        <v>3.49</v>
      </c>
    </row>
    <row r="773" spans="1:9" ht="13" x14ac:dyDescent="0.25">
      <c r="A773" s="41" t="s">
        <v>823</v>
      </c>
      <c r="B773" s="42" t="s">
        <v>58</v>
      </c>
      <c r="C773" s="43">
        <v>3.3902168831168833</v>
      </c>
      <c r="D773" s="43">
        <v>3.2</v>
      </c>
      <c r="E773" s="43">
        <v>3.4</v>
      </c>
      <c r="F773" s="43">
        <v>3.3117262726938481</v>
      </c>
      <c r="G773" s="43">
        <v>3.25</v>
      </c>
      <c r="H773" s="43">
        <v>3.5198849104859335</v>
      </c>
      <c r="I773" s="43">
        <v>3.43</v>
      </c>
    </row>
    <row r="774" spans="1:9" ht="13" x14ac:dyDescent="0.25">
      <c r="A774" s="41" t="s">
        <v>824</v>
      </c>
      <c r="B774" s="42" t="s">
        <v>58</v>
      </c>
      <c r="C774" s="43">
        <v>3.294</v>
      </c>
      <c r="D774" s="43">
        <v>3.3407114624505927</v>
      </c>
      <c r="E774" s="42" t="s">
        <v>58</v>
      </c>
      <c r="F774" s="43">
        <v>3.2715420560747663</v>
      </c>
      <c r="G774" s="42" t="s">
        <v>58</v>
      </c>
      <c r="H774" s="43">
        <v>3.3228597449908923</v>
      </c>
      <c r="I774" s="43">
        <v>3.3</v>
      </c>
    </row>
    <row r="775" spans="1:9" ht="13" x14ac:dyDescent="0.25">
      <c r="A775" s="41" t="s">
        <v>825</v>
      </c>
      <c r="B775" s="42" t="s">
        <v>58</v>
      </c>
      <c r="C775" s="43">
        <v>3.4519762845849802</v>
      </c>
      <c r="D775" s="43">
        <v>3.2250000000000001</v>
      </c>
      <c r="E775" s="42" t="s">
        <v>58</v>
      </c>
      <c r="F775" s="43">
        <v>3.2797872340425531</v>
      </c>
      <c r="G775" s="43">
        <v>3.24</v>
      </c>
      <c r="H775" s="43">
        <v>3.1</v>
      </c>
      <c r="I775" s="43">
        <v>3.27</v>
      </c>
    </row>
    <row r="776" spans="1:9" ht="13" x14ac:dyDescent="0.25">
      <c r="A776" s="41" t="s">
        <v>826</v>
      </c>
      <c r="B776" s="42" t="s">
        <v>58</v>
      </c>
      <c r="C776" s="43">
        <v>3.5666666666666669</v>
      </c>
      <c r="D776" s="42" t="s">
        <v>58</v>
      </c>
      <c r="E776" s="43">
        <v>3.6376033057851238</v>
      </c>
      <c r="F776" s="43">
        <v>3.2493890977443609</v>
      </c>
      <c r="G776" s="42" t="s">
        <v>58</v>
      </c>
      <c r="H776" s="43">
        <v>3.2714285714285714</v>
      </c>
      <c r="I776" s="43">
        <v>3.33</v>
      </c>
    </row>
    <row r="777" spans="1:9" ht="13" x14ac:dyDescent="0.25">
      <c r="A777" s="41" t="s">
        <v>827</v>
      </c>
      <c r="B777" s="43">
        <v>3.3</v>
      </c>
      <c r="C777" s="43">
        <v>3.309324706833805</v>
      </c>
      <c r="D777" s="42" t="s">
        <v>58</v>
      </c>
      <c r="E777" s="43">
        <v>3.5</v>
      </c>
      <c r="F777" s="43">
        <v>3.1668468564271621</v>
      </c>
      <c r="G777" s="42" t="s">
        <v>58</v>
      </c>
      <c r="H777" s="43">
        <v>3.7498889382496667</v>
      </c>
      <c r="I777" s="43">
        <v>3.39</v>
      </c>
    </row>
    <row r="778" spans="1:9" ht="13" x14ac:dyDescent="0.25">
      <c r="A778" s="41" t="s">
        <v>828</v>
      </c>
      <c r="B778" s="42" t="s">
        <v>58</v>
      </c>
      <c r="C778" s="43">
        <v>3.2</v>
      </c>
      <c r="D778" s="43">
        <v>3.1685185185185185</v>
      </c>
      <c r="E778" s="42" t="s">
        <v>58</v>
      </c>
      <c r="F778" s="43">
        <v>3.0833333333333335</v>
      </c>
      <c r="G778" s="42" t="s">
        <v>58</v>
      </c>
      <c r="H778" s="42" t="s">
        <v>58</v>
      </c>
      <c r="I778" s="43">
        <v>3.14</v>
      </c>
    </row>
    <row r="779" spans="1:9" ht="13" x14ac:dyDescent="0.25">
      <c r="A779" s="41" t="s">
        <v>829</v>
      </c>
      <c r="B779" s="42" t="s">
        <v>58</v>
      </c>
      <c r="C779" s="43">
        <v>3.2276243093922652</v>
      </c>
      <c r="D779" s="43">
        <v>3.3</v>
      </c>
      <c r="E779" s="42" t="s">
        <v>58</v>
      </c>
      <c r="F779" s="43">
        <v>3.5467365967365967</v>
      </c>
      <c r="G779" s="42" t="s">
        <v>58</v>
      </c>
      <c r="H779" s="43">
        <v>3.4993640699523052</v>
      </c>
      <c r="I779" s="43">
        <v>3.5</v>
      </c>
    </row>
    <row r="780" spans="1:9" ht="13" x14ac:dyDescent="0.25">
      <c r="A780" s="41" t="s">
        <v>830</v>
      </c>
      <c r="B780" s="42" t="s">
        <v>58</v>
      </c>
      <c r="C780" s="43">
        <v>3.4090227872980776</v>
      </c>
      <c r="D780" s="43">
        <v>3.1585907335907337</v>
      </c>
      <c r="E780" s="43">
        <v>3.4</v>
      </c>
      <c r="F780" s="43">
        <v>3.3881049572095159</v>
      </c>
      <c r="G780" s="42" t="s">
        <v>58</v>
      </c>
      <c r="H780" s="42" t="s">
        <v>58</v>
      </c>
      <c r="I780" s="43">
        <v>3.34</v>
      </c>
    </row>
    <row r="781" spans="1:9" ht="13" x14ac:dyDescent="0.25">
      <c r="A781" s="41" t="s">
        <v>831</v>
      </c>
      <c r="B781" s="42" t="s">
        <v>58</v>
      </c>
      <c r="C781" s="43">
        <v>3.4194644822105391</v>
      </c>
      <c r="D781" s="43">
        <v>3.3</v>
      </c>
      <c r="E781" s="42" t="s">
        <v>58</v>
      </c>
      <c r="F781" s="43">
        <v>3.1755033557046981</v>
      </c>
      <c r="G781" s="42" t="s">
        <v>58</v>
      </c>
      <c r="H781" s="43">
        <v>3.3582352941176472</v>
      </c>
      <c r="I781" s="43">
        <v>3.26</v>
      </c>
    </row>
    <row r="782" spans="1:9" ht="13" x14ac:dyDescent="0.25">
      <c r="A782" s="41" t="s">
        <v>832</v>
      </c>
      <c r="B782" s="42" t="s">
        <v>58</v>
      </c>
      <c r="C782" s="43">
        <v>3.3664270954990565</v>
      </c>
      <c r="D782" s="43">
        <v>3.238699690402477</v>
      </c>
      <c r="E782" s="42" t="s">
        <v>58</v>
      </c>
      <c r="F782" s="43">
        <v>3.2575126262626264</v>
      </c>
      <c r="G782" s="42" t="s">
        <v>58</v>
      </c>
      <c r="H782" s="43">
        <v>3.4478260869565216</v>
      </c>
      <c r="I782" s="43">
        <v>3.27</v>
      </c>
    </row>
    <row r="783" spans="1:9" ht="13" x14ac:dyDescent="0.25">
      <c r="A783" s="41" t="s">
        <v>833</v>
      </c>
      <c r="B783" s="42" t="s">
        <v>58</v>
      </c>
      <c r="C783" s="43">
        <v>3.2785714285714285</v>
      </c>
      <c r="D783" s="43">
        <v>3.28</v>
      </c>
      <c r="E783" s="42" t="s">
        <v>58</v>
      </c>
      <c r="F783" s="43">
        <v>3.3677309007981755</v>
      </c>
      <c r="G783" s="42" t="s">
        <v>58</v>
      </c>
      <c r="H783" s="43">
        <v>3.5939189189189191</v>
      </c>
      <c r="I783" s="43">
        <v>3.38</v>
      </c>
    </row>
    <row r="784" spans="1:9" ht="13" x14ac:dyDescent="0.25">
      <c r="A784" s="41" t="s">
        <v>834</v>
      </c>
      <c r="B784" s="43">
        <v>3.2</v>
      </c>
      <c r="C784" s="43">
        <v>3.4344047228599539</v>
      </c>
      <c r="D784" s="43">
        <v>3.24</v>
      </c>
      <c r="E784" s="42" t="s">
        <v>58</v>
      </c>
      <c r="F784" s="43">
        <v>3.2179550892692803</v>
      </c>
      <c r="G784" s="42" t="s">
        <v>58</v>
      </c>
      <c r="H784" s="43">
        <v>3.6574441687344912</v>
      </c>
      <c r="I784" s="43">
        <v>3.37</v>
      </c>
    </row>
    <row r="785" spans="1:9" ht="13" x14ac:dyDescent="0.25">
      <c r="A785" s="41" t="s">
        <v>835</v>
      </c>
      <c r="B785" s="42" t="s">
        <v>58</v>
      </c>
      <c r="C785" s="43">
        <v>3.2517815646785437</v>
      </c>
      <c r="D785" s="42" t="s">
        <v>58</v>
      </c>
      <c r="E785" s="42" t="s">
        <v>58</v>
      </c>
      <c r="F785" s="43">
        <v>3.22</v>
      </c>
      <c r="G785" s="42" t="s">
        <v>58</v>
      </c>
      <c r="H785" s="43">
        <v>3.2938596491228069</v>
      </c>
      <c r="I785" s="43">
        <v>3.29</v>
      </c>
    </row>
    <row r="786" spans="1:9" ht="13" x14ac:dyDescent="0.25">
      <c r="A786" s="41" t="s">
        <v>836</v>
      </c>
      <c r="B786" s="42" t="s">
        <v>58</v>
      </c>
      <c r="C786" s="43">
        <v>3.2463636363636366</v>
      </c>
      <c r="D786" s="43">
        <v>3.125</v>
      </c>
      <c r="E786" s="42" t="s">
        <v>58</v>
      </c>
      <c r="F786" s="43">
        <v>3.1475197435295956</v>
      </c>
      <c r="G786" s="42" t="s">
        <v>58</v>
      </c>
      <c r="H786" s="43">
        <v>3.4982318271119843</v>
      </c>
      <c r="I786" s="43">
        <v>3.19</v>
      </c>
    </row>
    <row r="787" spans="1:9" ht="13" x14ac:dyDescent="0.25">
      <c r="A787" s="41" t="s">
        <v>837</v>
      </c>
      <c r="B787" s="42" t="s">
        <v>58</v>
      </c>
      <c r="C787" s="43">
        <v>3.18</v>
      </c>
      <c r="D787" s="43">
        <v>3.1607142857142856</v>
      </c>
      <c r="E787" s="43">
        <v>3.25</v>
      </c>
      <c r="F787" s="43">
        <v>3.174114088159032</v>
      </c>
      <c r="G787" s="42" t="s">
        <v>58</v>
      </c>
      <c r="H787" s="43">
        <v>3.5579806614349776</v>
      </c>
      <c r="I787" s="43">
        <v>3.23</v>
      </c>
    </row>
    <row r="788" spans="1:9" ht="13" x14ac:dyDescent="0.25">
      <c r="A788" s="41" t="s">
        <v>838</v>
      </c>
      <c r="B788" s="42" t="s">
        <v>58</v>
      </c>
      <c r="C788" s="43">
        <v>3.3</v>
      </c>
      <c r="D788" s="43">
        <v>3.25</v>
      </c>
      <c r="E788" s="42" t="s">
        <v>58</v>
      </c>
      <c r="F788" s="43">
        <v>3.2293281653746768</v>
      </c>
      <c r="G788" s="42" t="s">
        <v>58</v>
      </c>
      <c r="H788" s="42" t="s">
        <v>58</v>
      </c>
      <c r="I788" s="43">
        <v>3.24</v>
      </c>
    </row>
    <row r="789" spans="1:9" ht="13" x14ac:dyDescent="0.25">
      <c r="A789" s="41" t="s">
        <v>839</v>
      </c>
      <c r="B789" s="42" t="s">
        <v>58</v>
      </c>
      <c r="C789" s="43">
        <v>3.1961936437546195</v>
      </c>
      <c r="D789" s="43">
        <v>3.080909090909091</v>
      </c>
      <c r="E789" s="42" t="s">
        <v>58</v>
      </c>
      <c r="F789" s="43">
        <v>3.1274065685164212</v>
      </c>
      <c r="G789" s="42" t="s">
        <v>58</v>
      </c>
      <c r="H789" s="43">
        <v>3.55</v>
      </c>
      <c r="I789" s="43">
        <v>3.13</v>
      </c>
    </row>
    <row r="790" spans="1:9" ht="13" x14ac:dyDescent="0.25">
      <c r="A790" s="41" t="s">
        <v>840</v>
      </c>
      <c r="B790" s="42" t="s">
        <v>58</v>
      </c>
      <c r="C790" s="43">
        <v>3.1749999999999998</v>
      </c>
      <c r="D790" s="43">
        <v>2.9</v>
      </c>
      <c r="E790" s="42" t="s">
        <v>58</v>
      </c>
      <c r="F790" s="43">
        <v>3.1658974358974361</v>
      </c>
      <c r="G790" s="43">
        <v>3</v>
      </c>
      <c r="H790" s="42" t="s">
        <v>58</v>
      </c>
      <c r="I790" s="43">
        <v>3.12</v>
      </c>
    </row>
    <row r="791" spans="1:9" ht="13" x14ac:dyDescent="0.25">
      <c r="A791" s="41" t="s">
        <v>841</v>
      </c>
      <c r="B791" s="43">
        <v>3.2</v>
      </c>
      <c r="C791" s="43">
        <v>3.085</v>
      </c>
      <c r="D791" s="43">
        <v>3.14</v>
      </c>
      <c r="E791" s="42" t="s">
        <v>58</v>
      </c>
      <c r="F791" s="43">
        <v>3.1578058472892421</v>
      </c>
      <c r="G791" s="42" t="s">
        <v>58</v>
      </c>
      <c r="H791" s="42" t="s">
        <v>58</v>
      </c>
      <c r="I791" s="43">
        <v>3.14</v>
      </c>
    </row>
    <row r="792" spans="1:9" ht="13" x14ac:dyDescent="0.25">
      <c r="A792" s="41" t="s">
        <v>842</v>
      </c>
      <c r="B792" s="43">
        <v>3.249752781211372</v>
      </c>
      <c r="C792" s="43">
        <v>2.8543478260869564</v>
      </c>
      <c r="D792" s="42" t="s">
        <v>58</v>
      </c>
      <c r="E792" s="42" t="s">
        <v>58</v>
      </c>
      <c r="F792" s="43">
        <v>2.9</v>
      </c>
      <c r="G792" s="42" t="s">
        <v>58</v>
      </c>
      <c r="H792" s="43">
        <v>3.6482758620689655</v>
      </c>
      <c r="I792" s="43">
        <v>3.21</v>
      </c>
    </row>
    <row r="793" spans="1:9" ht="13" x14ac:dyDescent="0.25">
      <c r="A793" s="41" t="s">
        <v>843</v>
      </c>
      <c r="B793" s="42" t="s">
        <v>58</v>
      </c>
      <c r="C793" s="43">
        <v>3.0465515129241703</v>
      </c>
      <c r="D793" s="43">
        <v>3.1834437086092717</v>
      </c>
      <c r="E793" s="42" t="s">
        <v>58</v>
      </c>
      <c r="F793" s="43">
        <v>3.1305970149253732</v>
      </c>
      <c r="G793" s="42" t="s">
        <v>58</v>
      </c>
      <c r="H793" s="43">
        <v>3.4285245493063057</v>
      </c>
      <c r="I793" s="43">
        <v>3.27</v>
      </c>
    </row>
    <row r="794" spans="1:9" ht="13" x14ac:dyDescent="0.25">
      <c r="A794" s="41" t="s">
        <v>844</v>
      </c>
      <c r="B794" s="43">
        <v>3.1478433598183884</v>
      </c>
      <c r="C794" s="43">
        <v>3.1524445191661066</v>
      </c>
      <c r="D794" s="43">
        <v>3.2142857142857144</v>
      </c>
      <c r="E794" s="43">
        <v>3.2749999999999999</v>
      </c>
      <c r="F794" s="43">
        <v>3.1812499999999999</v>
      </c>
      <c r="G794" s="43">
        <v>3.4333333333333331</v>
      </c>
      <c r="H794" s="43">
        <v>3.3791092074608939</v>
      </c>
      <c r="I794" s="43">
        <v>3.24</v>
      </c>
    </row>
    <row r="795" spans="1:9" ht="13" x14ac:dyDescent="0.25">
      <c r="A795" s="41" t="s">
        <v>845</v>
      </c>
      <c r="B795" s="42" t="s">
        <v>58</v>
      </c>
      <c r="C795" s="43">
        <v>3.2167308390846348</v>
      </c>
      <c r="D795" s="43">
        <v>3.2535343035343036</v>
      </c>
      <c r="E795" s="43">
        <v>3.3</v>
      </c>
      <c r="F795" s="43">
        <v>3.1272727272727274</v>
      </c>
      <c r="G795" s="43">
        <v>3.54</v>
      </c>
      <c r="H795" s="43">
        <v>3.5327085887658196</v>
      </c>
      <c r="I795" s="43">
        <v>3.35</v>
      </c>
    </row>
    <row r="796" spans="1:9" ht="13" x14ac:dyDescent="0.25">
      <c r="A796" s="41" t="s">
        <v>846</v>
      </c>
      <c r="B796" s="42" t="s">
        <v>58</v>
      </c>
      <c r="C796" s="43">
        <v>3.277973266308694</v>
      </c>
      <c r="D796" s="43">
        <v>3.2571428571428571</v>
      </c>
      <c r="E796" s="43">
        <v>3.2072727272727271</v>
      </c>
      <c r="F796" s="43">
        <v>3.3203213610586011</v>
      </c>
      <c r="G796" s="42" t="s">
        <v>58</v>
      </c>
      <c r="H796" s="43">
        <v>3.48100631634644</v>
      </c>
      <c r="I796" s="43">
        <v>3.37</v>
      </c>
    </row>
    <row r="797" spans="1:9" ht="13" x14ac:dyDescent="0.25">
      <c r="A797" s="41" t="s">
        <v>847</v>
      </c>
      <c r="B797" s="43">
        <v>3.2</v>
      </c>
      <c r="C797" s="43">
        <v>3.2194010524285752</v>
      </c>
      <c r="D797" s="43">
        <v>3.4425502183406111</v>
      </c>
      <c r="E797" s="43">
        <v>3.4</v>
      </c>
      <c r="F797" s="43">
        <v>3.3509160305343513</v>
      </c>
      <c r="G797" s="43">
        <v>3.5</v>
      </c>
      <c r="H797" s="43">
        <v>3.5154362416107383</v>
      </c>
      <c r="I797" s="43">
        <v>3.4</v>
      </c>
    </row>
    <row r="798" spans="1:9" ht="13" x14ac:dyDescent="0.25">
      <c r="A798" s="41" t="s">
        <v>848</v>
      </c>
      <c r="B798" s="43">
        <v>3.4</v>
      </c>
      <c r="C798" s="43">
        <v>3.3552486588371755</v>
      </c>
      <c r="D798" s="43">
        <v>3.3663834951456311</v>
      </c>
      <c r="E798" s="42" t="s">
        <v>58</v>
      </c>
      <c r="F798" s="43">
        <v>3.3886022927689594</v>
      </c>
      <c r="G798" s="42" t="s">
        <v>58</v>
      </c>
      <c r="H798" s="43">
        <v>3.5132201100892337</v>
      </c>
      <c r="I798" s="43">
        <v>3.41</v>
      </c>
    </row>
    <row r="799" spans="1:9" ht="13" x14ac:dyDescent="0.25">
      <c r="A799" s="41" t="s">
        <v>849</v>
      </c>
      <c r="B799" s="43">
        <v>3.3666666666666667</v>
      </c>
      <c r="C799" s="43">
        <v>3.4277633289986995</v>
      </c>
      <c r="D799" s="43">
        <v>3.4648563968668409</v>
      </c>
      <c r="E799" s="43">
        <v>3.4249999999999998</v>
      </c>
      <c r="F799" s="43">
        <v>3.3708526187576129</v>
      </c>
      <c r="G799" s="43">
        <v>3.5</v>
      </c>
      <c r="H799" s="43">
        <v>3.4772879322255754</v>
      </c>
      <c r="I799" s="43">
        <v>3.44</v>
      </c>
    </row>
    <row r="800" spans="1:9" ht="13" x14ac:dyDescent="0.25">
      <c r="A800" s="41" t="s">
        <v>850</v>
      </c>
      <c r="B800" s="43">
        <v>3.22</v>
      </c>
      <c r="C800" s="43">
        <v>3.3861538461538463</v>
      </c>
      <c r="D800" s="43">
        <v>3.4178571428571427</v>
      </c>
      <c r="E800" s="43">
        <v>3.4649999999999999</v>
      </c>
      <c r="F800" s="43">
        <v>3.4001731511782936</v>
      </c>
      <c r="G800" s="42" t="s">
        <v>58</v>
      </c>
      <c r="H800" s="43">
        <v>3.3812167417110111</v>
      </c>
      <c r="I800" s="43">
        <v>3.39</v>
      </c>
    </row>
    <row r="801" spans="1:9" ht="13" x14ac:dyDescent="0.25">
      <c r="A801" s="41" t="s">
        <v>851</v>
      </c>
      <c r="B801" s="43">
        <v>3.3765158144768095</v>
      </c>
      <c r="C801" s="43">
        <v>3.3902102102102103</v>
      </c>
      <c r="D801" s="43">
        <v>3.3298586572438165</v>
      </c>
      <c r="E801" s="43">
        <v>3.5</v>
      </c>
      <c r="F801" s="43">
        <v>3.3321512385086316</v>
      </c>
      <c r="G801" s="43">
        <v>3.55</v>
      </c>
      <c r="H801" s="43">
        <v>3.4431924882629108</v>
      </c>
      <c r="I801" s="43">
        <v>3.37</v>
      </c>
    </row>
    <row r="802" spans="1:9" ht="13" x14ac:dyDescent="0.25">
      <c r="A802" s="41" t="s">
        <v>852</v>
      </c>
      <c r="B802" s="43">
        <v>3.4</v>
      </c>
      <c r="C802" s="43">
        <v>3.3802418100906118</v>
      </c>
      <c r="D802" s="43">
        <v>3.2506764374295378</v>
      </c>
      <c r="E802" s="42" t="s">
        <v>58</v>
      </c>
      <c r="F802" s="43">
        <v>3.3141685407103911</v>
      </c>
      <c r="G802" s="43">
        <v>3.55</v>
      </c>
      <c r="H802" s="43">
        <v>3.4515958379610687</v>
      </c>
      <c r="I802" s="43">
        <v>3.32</v>
      </c>
    </row>
    <row r="803" spans="1:9" ht="13" x14ac:dyDescent="0.25">
      <c r="A803" s="41" t="s">
        <v>853</v>
      </c>
      <c r="B803" s="43">
        <v>3.4</v>
      </c>
      <c r="C803" s="43">
        <v>3.3168209793952368</v>
      </c>
      <c r="D803" s="43">
        <v>3.2828009828009828</v>
      </c>
      <c r="E803" s="42" t="s">
        <v>58</v>
      </c>
      <c r="F803" s="43">
        <v>3.2601787503628388</v>
      </c>
      <c r="G803" s="43">
        <v>3.27</v>
      </c>
      <c r="H803" s="43">
        <v>3.3531501637958363</v>
      </c>
      <c r="I803" s="43">
        <v>3.28</v>
      </c>
    </row>
    <row r="804" spans="1:9" ht="13" x14ac:dyDescent="0.25">
      <c r="A804" s="41" t="s">
        <v>854</v>
      </c>
      <c r="B804" s="43">
        <v>3.3301211395101169</v>
      </c>
      <c r="C804" s="43">
        <v>3.3037929660617915</v>
      </c>
      <c r="D804" s="43">
        <v>3.3696606786427146</v>
      </c>
      <c r="E804" s="43">
        <v>3.55</v>
      </c>
      <c r="F804" s="43">
        <v>3.2707185523058211</v>
      </c>
      <c r="G804" s="42" t="s">
        <v>58</v>
      </c>
      <c r="H804" s="43">
        <v>3.5528979591836736</v>
      </c>
      <c r="I804" s="43">
        <v>3.34</v>
      </c>
    </row>
    <row r="805" spans="1:9" ht="13" x14ac:dyDescent="0.25">
      <c r="A805" s="41" t="s">
        <v>855</v>
      </c>
      <c r="B805" s="42" t="s">
        <v>58</v>
      </c>
      <c r="C805" s="43">
        <v>3.2571956138855747</v>
      </c>
      <c r="D805" s="43">
        <v>3.1791907514450868</v>
      </c>
      <c r="E805" s="42" t="s">
        <v>58</v>
      </c>
      <c r="F805" s="43">
        <v>3.1876989619377163</v>
      </c>
      <c r="G805" s="43">
        <v>3.2</v>
      </c>
      <c r="H805" s="43">
        <v>3.2562877103842491</v>
      </c>
      <c r="I805" s="43">
        <v>3.2</v>
      </c>
    </row>
    <row r="806" spans="1:9" ht="13" x14ac:dyDescent="0.25">
      <c r="A806" s="41" t="s">
        <v>856</v>
      </c>
      <c r="B806" s="42" t="s">
        <v>58</v>
      </c>
      <c r="C806" s="43">
        <v>3.2129469878145995</v>
      </c>
      <c r="D806" s="43">
        <v>3.1931870669745956</v>
      </c>
      <c r="E806" s="43">
        <v>3.22</v>
      </c>
      <c r="F806" s="43">
        <v>3.245754716981132</v>
      </c>
      <c r="G806" s="42" t="s">
        <v>58</v>
      </c>
      <c r="H806" s="43">
        <v>3.3242268041237115</v>
      </c>
      <c r="I806" s="43">
        <v>3.23</v>
      </c>
    </row>
    <row r="807" spans="1:9" ht="13" x14ac:dyDescent="0.25">
      <c r="A807" s="41" t="s">
        <v>857</v>
      </c>
      <c r="B807" s="42" t="s">
        <v>58</v>
      </c>
      <c r="C807" s="43">
        <v>3.0186191015283281</v>
      </c>
      <c r="D807" s="43">
        <v>3.223134328358209</v>
      </c>
      <c r="E807" s="43">
        <v>3.2</v>
      </c>
      <c r="F807" s="43">
        <v>3.2805194174757282</v>
      </c>
      <c r="G807" s="42" t="s">
        <v>58</v>
      </c>
      <c r="H807" s="43">
        <v>3.5143266475644701</v>
      </c>
      <c r="I807" s="43">
        <v>3.24</v>
      </c>
    </row>
    <row r="808" spans="1:9" ht="13" x14ac:dyDescent="0.25">
      <c r="A808" s="41" t="s">
        <v>858</v>
      </c>
      <c r="B808" s="43">
        <v>3.2485714285714287</v>
      </c>
      <c r="C808" s="43">
        <v>3.3250280605910105</v>
      </c>
      <c r="D808" s="43">
        <v>3.4222453222453222</v>
      </c>
      <c r="E808" s="43">
        <v>3.48</v>
      </c>
      <c r="F808" s="43">
        <v>3.3654273318872017</v>
      </c>
      <c r="G808" s="42" t="s">
        <v>58</v>
      </c>
      <c r="H808" s="43">
        <v>3.318980305285383</v>
      </c>
      <c r="I808" s="43">
        <v>3.36</v>
      </c>
    </row>
    <row r="809" spans="1:9" ht="13" x14ac:dyDescent="0.25">
      <c r="A809" s="41" t="s">
        <v>859</v>
      </c>
      <c r="B809" s="42" t="s">
        <v>58</v>
      </c>
      <c r="C809" s="43">
        <v>3.6949240863528559</v>
      </c>
      <c r="D809" s="43">
        <v>3.7698961937716264</v>
      </c>
      <c r="E809" s="43">
        <v>3.68</v>
      </c>
      <c r="F809" s="43">
        <v>3.621545368551788</v>
      </c>
      <c r="G809" s="42" t="s">
        <v>58</v>
      </c>
      <c r="H809" s="43">
        <v>3.5468987059348507</v>
      </c>
      <c r="I809" s="43">
        <v>3.63</v>
      </c>
    </row>
    <row r="810" spans="1:9" ht="13" x14ac:dyDescent="0.25">
      <c r="A810" s="41" t="s">
        <v>860</v>
      </c>
      <c r="B810" s="43">
        <v>3.5</v>
      </c>
      <c r="C810" s="43">
        <v>3.604633306857294</v>
      </c>
      <c r="D810" s="43">
        <v>3.703125</v>
      </c>
      <c r="E810" s="43">
        <v>3.75</v>
      </c>
      <c r="F810" s="43">
        <v>3.6901856763925731</v>
      </c>
      <c r="G810" s="42" t="s">
        <v>58</v>
      </c>
      <c r="H810" s="43">
        <v>3.8</v>
      </c>
      <c r="I810" s="43">
        <v>3.68</v>
      </c>
    </row>
    <row r="811" spans="1:9" ht="13" x14ac:dyDescent="0.25">
      <c r="A811" s="41" t="s">
        <v>861</v>
      </c>
      <c r="B811" s="42" t="s">
        <v>58</v>
      </c>
      <c r="C811" s="43">
        <v>3.6</v>
      </c>
      <c r="D811" s="43">
        <v>3.5316455696202533</v>
      </c>
      <c r="E811" s="42" t="s">
        <v>58</v>
      </c>
      <c r="F811" s="43">
        <v>3.625</v>
      </c>
      <c r="G811" s="42" t="s">
        <v>58</v>
      </c>
      <c r="H811" s="42" t="s">
        <v>58</v>
      </c>
      <c r="I811" s="43">
        <v>3.56</v>
      </c>
    </row>
    <row r="812" spans="1:9" ht="13" x14ac:dyDescent="0.25">
      <c r="A812" s="41" t="s">
        <v>862</v>
      </c>
      <c r="B812" s="42" t="s">
        <v>58</v>
      </c>
      <c r="C812" s="43">
        <v>3.4916184971098265</v>
      </c>
      <c r="D812" s="43">
        <v>3.5378712871287128</v>
      </c>
      <c r="E812" s="42" t="s">
        <v>58</v>
      </c>
      <c r="F812" s="43">
        <v>3.5222707423580788</v>
      </c>
      <c r="G812" s="42" t="s">
        <v>58</v>
      </c>
      <c r="H812" s="43">
        <v>3.69</v>
      </c>
      <c r="I812" s="43">
        <v>3.55</v>
      </c>
    </row>
    <row r="813" spans="1:9" ht="13" x14ac:dyDescent="0.25">
      <c r="A813" s="41" t="s">
        <v>863</v>
      </c>
      <c r="B813" s="42" t="s">
        <v>58</v>
      </c>
      <c r="C813" s="43">
        <v>3.4216045743928318</v>
      </c>
      <c r="D813" s="42" t="s">
        <v>58</v>
      </c>
      <c r="E813" s="42" t="s">
        <v>58</v>
      </c>
      <c r="F813" s="42" t="s">
        <v>58</v>
      </c>
      <c r="G813" s="42" t="s">
        <v>58</v>
      </c>
      <c r="H813" s="43">
        <v>3.5</v>
      </c>
      <c r="I813" s="43">
        <v>3.44</v>
      </c>
    </row>
    <row r="814" spans="1:9" ht="13" x14ac:dyDescent="0.25">
      <c r="A814" s="41" t="s">
        <v>864</v>
      </c>
      <c r="B814" s="42" t="s">
        <v>58</v>
      </c>
      <c r="C814" s="43">
        <v>3.4</v>
      </c>
      <c r="D814" s="42" t="s">
        <v>58</v>
      </c>
      <c r="E814" s="42" t="s">
        <v>58</v>
      </c>
      <c r="F814" s="43">
        <v>3.3166666666666669</v>
      </c>
      <c r="G814" s="42" t="s">
        <v>58</v>
      </c>
      <c r="H814" s="42" t="s">
        <v>58</v>
      </c>
      <c r="I814" s="43">
        <v>3.35</v>
      </c>
    </row>
    <row r="815" spans="1:9" ht="13" x14ac:dyDescent="0.25">
      <c r="A815" s="41" t="s">
        <v>865</v>
      </c>
      <c r="B815" s="43">
        <v>3.45</v>
      </c>
      <c r="C815" s="43">
        <v>3.4321149116923766</v>
      </c>
      <c r="D815" s="43">
        <v>3.45</v>
      </c>
      <c r="E815" s="43">
        <v>3.6</v>
      </c>
      <c r="F815" s="43">
        <v>3.4821052631578948</v>
      </c>
      <c r="G815" s="42" t="s">
        <v>58</v>
      </c>
      <c r="H815" s="43">
        <v>3.3027208756841286</v>
      </c>
      <c r="I815" s="43">
        <v>3.47</v>
      </c>
    </row>
    <row r="816" spans="1:9" ht="13" x14ac:dyDescent="0.25">
      <c r="A816" s="41" t="s">
        <v>866</v>
      </c>
      <c r="B816" s="42" t="s">
        <v>58</v>
      </c>
      <c r="C816" s="43">
        <v>3.4309172403546135</v>
      </c>
      <c r="D816" s="43">
        <v>3.4</v>
      </c>
      <c r="E816" s="42" t="s">
        <v>58</v>
      </c>
      <c r="F816" s="43">
        <v>3.3928965447088637</v>
      </c>
      <c r="G816" s="43">
        <v>3.6</v>
      </c>
      <c r="H816" s="43">
        <v>3.4471802591258536</v>
      </c>
      <c r="I816" s="43">
        <v>3.41</v>
      </c>
    </row>
    <row r="817" spans="1:9" ht="13" x14ac:dyDescent="0.25">
      <c r="A817" s="41" t="s">
        <v>867</v>
      </c>
      <c r="B817" s="42" t="s">
        <v>58</v>
      </c>
      <c r="C817" s="43">
        <v>3.4545151359671626</v>
      </c>
      <c r="D817" s="43">
        <v>3.4013618677042801</v>
      </c>
      <c r="E817" s="43">
        <v>3.5</v>
      </c>
      <c r="F817" s="43">
        <v>3.3334172910186601</v>
      </c>
      <c r="G817" s="42" t="s">
        <v>58</v>
      </c>
      <c r="H817" s="42" t="s">
        <v>58</v>
      </c>
      <c r="I817" s="43">
        <v>3.37</v>
      </c>
    </row>
    <row r="818" spans="1:9" ht="13" x14ac:dyDescent="0.25">
      <c r="A818" s="41" t="s">
        <v>868</v>
      </c>
      <c r="B818" s="42" t="s">
        <v>58</v>
      </c>
      <c r="C818" s="43">
        <v>3.4202421317164626</v>
      </c>
      <c r="D818" s="43">
        <v>3.3729729729729732</v>
      </c>
      <c r="E818" s="42" t="s">
        <v>58</v>
      </c>
      <c r="F818" s="43">
        <v>3.3763097949886105</v>
      </c>
      <c r="G818" s="42" t="s">
        <v>58</v>
      </c>
      <c r="H818" s="43">
        <v>3.4941176470588236</v>
      </c>
      <c r="I818" s="43">
        <v>3.4</v>
      </c>
    </row>
    <row r="819" spans="1:9" ht="13" x14ac:dyDescent="0.25">
      <c r="A819" s="41" t="s">
        <v>869</v>
      </c>
      <c r="B819" s="42" t="s">
        <v>58</v>
      </c>
      <c r="C819" s="43">
        <v>3.4262191515672886</v>
      </c>
      <c r="D819" s="43">
        <v>3.4</v>
      </c>
      <c r="E819" s="42" t="s">
        <v>58</v>
      </c>
      <c r="F819" s="43">
        <v>3.3824533528038558</v>
      </c>
      <c r="G819" s="42" t="s">
        <v>58</v>
      </c>
      <c r="H819" s="43">
        <v>3.4503061072121848</v>
      </c>
      <c r="I819" s="43">
        <v>3.4</v>
      </c>
    </row>
    <row r="820" spans="1:9" ht="13" x14ac:dyDescent="0.25">
      <c r="A820" s="41" t="s">
        <v>870</v>
      </c>
      <c r="B820" s="42" t="s">
        <v>58</v>
      </c>
      <c r="C820" s="43">
        <v>3.5206871623768667</v>
      </c>
      <c r="D820" s="43">
        <v>3.476</v>
      </c>
      <c r="E820" s="42" t="s">
        <v>58</v>
      </c>
      <c r="F820" s="43">
        <v>3.4066666666666667</v>
      </c>
      <c r="G820" s="42" t="s">
        <v>58</v>
      </c>
      <c r="H820" s="43">
        <v>3.5544642857142859</v>
      </c>
      <c r="I820" s="43">
        <v>3.48</v>
      </c>
    </row>
    <row r="821" spans="1:9" ht="13" x14ac:dyDescent="0.25">
      <c r="A821" s="41" t="s">
        <v>871</v>
      </c>
      <c r="B821" s="42" t="s">
        <v>58</v>
      </c>
      <c r="C821" s="43">
        <v>3.3131720135771379</v>
      </c>
      <c r="D821" s="43">
        <v>3.39</v>
      </c>
      <c r="E821" s="42" t="s">
        <v>58</v>
      </c>
      <c r="F821" s="43">
        <v>3.330835380835381</v>
      </c>
      <c r="G821" s="42" t="s">
        <v>58</v>
      </c>
      <c r="H821" s="43">
        <v>3.3868663594470045</v>
      </c>
      <c r="I821" s="43">
        <v>3.35</v>
      </c>
    </row>
    <row r="822" spans="1:9" ht="13" x14ac:dyDescent="0.25">
      <c r="A822" s="41" t="s">
        <v>872</v>
      </c>
      <c r="B822" s="42" t="s">
        <v>58</v>
      </c>
      <c r="C822" s="43">
        <v>3.3927981805929921</v>
      </c>
      <c r="D822" s="43">
        <v>3.4</v>
      </c>
      <c r="E822" s="42" t="s">
        <v>58</v>
      </c>
      <c r="F822" s="43">
        <v>3.3435294117647061</v>
      </c>
      <c r="G822" s="43">
        <v>3.8</v>
      </c>
      <c r="H822" s="43">
        <v>3.4368346812112094</v>
      </c>
      <c r="I822" s="43">
        <v>3.39</v>
      </c>
    </row>
    <row r="823" spans="1:9" ht="13" x14ac:dyDescent="0.25">
      <c r="A823" s="41" t="s">
        <v>873</v>
      </c>
      <c r="B823" s="43">
        <v>3.3812500000000001</v>
      </c>
      <c r="C823" s="43">
        <v>3.4356311548791405</v>
      </c>
      <c r="D823" s="43">
        <v>3.3893917963224895</v>
      </c>
      <c r="E823" s="42" t="s">
        <v>58</v>
      </c>
      <c r="F823" s="43">
        <v>3.3194384632296545</v>
      </c>
      <c r="G823" s="42" t="s">
        <v>58</v>
      </c>
      <c r="H823" s="43">
        <v>3.372547393364929</v>
      </c>
      <c r="I823" s="43">
        <v>3.35</v>
      </c>
    </row>
    <row r="824" spans="1:9" ht="13" x14ac:dyDescent="0.25">
      <c r="A824" s="41" t="s">
        <v>874</v>
      </c>
      <c r="B824" s="42" t="s">
        <v>58</v>
      </c>
      <c r="C824" s="43">
        <v>3.4278515456036054</v>
      </c>
      <c r="D824" s="43">
        <v>3.3450000000000002</v>
      </c>
      <c r="E824" s="42" t="s">
        <v>58</v>
      </c>
      <c r="F824" s="43">
        <v>3.4116015511452891</v>
      </c>
      <c r="G824" s="42" t="s">
        <v>58</v>
      </c>
      <c r="H824" s="43">
        <v>3.4373504273504274</v>
      </c>
      <c r="I824" s="43">
        <v>3.42</v>
      </c>
    </row>
    <row r="825" spans="1:9" ht="13" x14ac:dyDescent="0.25">
      <c r="A825" s="41" t="s">
        <v>875</v>
      </c>
      <c r="B825" s="42" t="s">
        <v>58</v>
      </c>
      <c r="C825" s="43">
        <v>3.4845328323036751</v>
      </c>
      <c r="D825" s="43">
        <v>3.420050807613559</v>
      </c>
      <c r="E825" s="43">
        <v>3.5400793650793649</v>
      </c>
      <c r="F825" s="43">
        <v>3.4009771986970683</v>
      </c>
      <c r="G825" s="43">
        <v>3.5242236024844722</v>
      </c>
      <c r="H825" s="43">
        <v>3.4633749016964388</v>
      </c>
      <c r="I825" s="43">
        <v>3.44</v>
      </c>
    </row>
    <row r="826" spans="1:9" ht="13" x14ac:dyDescent="0.25">
      <c r="A826" s="41" t="s">
        <v>876</v>
      </c>
      <c r="B826" s="42" t="s">
        <v>58</v>
      </c>
      <c r="C826" s="43">
        <v>3.5700919181408257</v>
      </c>
      <c r="D826" s="43">
        <v>3.4966974900924703</v>
      </c>
      <c r="E826" s="42" t="s">
        <v>58</v>
      </c>
      <c r="F826" s="43">
        <v>3.4890918507169602</v>
      </c>
      <c r="G826" s="43">
        <v>3.55</v>
      </c>
      <c r="H826" s="43">
        <v>3.7</v>
      </c>
      <c r="I826" s="43">
        <v>3.52</v>
      </c>
    </row>
    <row r="827" spans="1:9" ht="13" x14ac:dyDescent="0.25">
      <c r="A827" s="41" t="s">
        <v>877</v>
      </c>
      <c r="B827" s="42" t="s">
        <v>58</v>
      </c>
      <c r="C827" s="43">
        <v>3.6316389184083127</v>
      </c>
      <c r="D827" s="43">
        <v>3.7064159292035397</v>
      </c>
      <c r="E827" s="43">
        <v>3.7</v>
      </c>
      <c r="F827" s="43">
        <v>3.5735157159487776</v>
      </c>
      <c r="G827" s="42" t="s">
        <v>58</v>
      </c>
      <c r="H827" s="43">
        <v>3.5852051759907169</v>
      </c>
      <c r="I827" s="43">
        <v>3.6</v>
      </c>
    </row>
    <row r="828" spans="1:9" ht="13" x14ac:dyDescent="0.25">
      <c r="A828" s="41" t="s">
        <v>878</v>
      </c>
      <c r="B828" s="42" t="s">
        <v>58</v>
      </c>
      <c r="C828" s="43">
        <v>3.6454902564892553</v>
      </c>
      <c r="D828" s="43">
        <v>3.65</v>
      </c>
      <c r="E828" s="42" t="s">
        <v>58</v>
      </c>
      <c r="F828" s="43">
        <v>3.6489821882951654</v>
      </c>
      <c r="G828" s="43">
        <v>3.6</v>
      </c>
      <c r="H828" s="43">
        <v>3.7529842931937174</v>
      </c>
      <c r="I828" s="43">
        <v>3.68</v>
      </c>
    </row>
    <row r="829" spans="1:9" ht="13" x14ac:dyDescent="0.25">
      <c r="A829" s="41" t="s">
        <v>879</v>
      </c>
      <c r="B829" s="42" t="s">
        <v>58</v>
      </c>
      <c r="C829" s="43">
        <v>3.7</v>
      </c>
      <c r="D829" s="43">
        <v>3.7480000000000002</v>
      </c>
      <c r="E829" s="42" t="s">
        <v>58</v>
      </c>
      <c r="F829" s="43">
        <v>3.7166631562950738</v>
      </c>
      <c r="G829" s="42" t="s">
        <v>58</v>
      </c>
      <c r="H829" s="43">
        <v>3.6545103092783506</v>
      </c>
      <c r="I829" s="43">
        <v>3.69</v>
      </c>
    </row>
    <row r="830" spans="1:9" ht="13" x14ac:dyDescent="0.25">
      <c r="A830" s="41" t="s">
        <v>880</v>
      </c>
      <c r="B830" s="42" t="s">
        <v>58</v>
      </c>
      <c r="C830" s="43">
        <v>3.7751306795335746</v>
      </c>
      <c r="D830" s="43">
        <v>3.7</v>
      </c>
      <c r="E830" s="42" t="s">
        <v>58</v>
      </c>
      <c r="F830" s="43">
        <v>3.7405198019801982</v>
      </c>
      <c r="G830" s="42" t="s">
        <v>58</v>
      </c>
      <c r="H830" s="42" t="s">
        <v>58</v>
      </c>
      <c r="I830" s="43">
        <v>3.74</v>
      </c>
    </row>
    <row r="831" spans="1:9" ht="13" x14ac:dyDescent="0.25">
      <c r="A831" s="41" t="s">
        <v>881</v>
      </c>
      <c r="B831" s="42" t="s">
        <v>58</v>
      </c>
      <c r="C831" s="43">
        <v>3.8463762528912877</v>
      </c>
      <c r="D831" s="43">
        <v>3.75</v>
      </c>
      <c r="E831" s="43">
        <v>3.86</v>
      </c>
      <c r="F831" s="43">
        <v>3.798054474708171</v>
      </c>
      <c r="G831" s="42" t="s">
        <v>58</v>
      </c>
      <c r="H831" s="43">
        <v>3.6899999999999995</v>
      </c>
      <c r="I831" s="43">
        <v>3.8</v>
      </c>
    </row>
    <row r="832" spans="1:9" ht="13" x14ac:dyDescent="0.25">
      <c r="A832" s="41" t="s">
        <v>882</v>
      </c>
      <c r="B832" s="42" t="s">
        <v>58</v>
      </c>
      <c r="C832" s="43">
        <v>3.8</v>
      </c>
      <c r="D832" s="43">
        <v>3.7749999999999999</v>
      </c>
      <c r="E832" s="42" t="s">
        <v>58</v>
      </c>
      <c r="F832" s="43">
        <v>3.8249510958521298</v>
      </c>
      <c r="G832" s="42" t="s">
        <v>58</v>
      </c>
      <c r="H832" s="42" t="s">
        <v>58</v>
      </c>
      <c r="I832" s="43">
        <v>3.81</v>
      </c>
    </row>
    <row r="833" spans="1:9" ht="13" x14ac:dyDescent="0.25">
      <c r="A833" s="41" t="s">
        <v>883</v>
      </c>
      <c r="B833" s="42" t="s">
        <v>58</v>
      </c>
      <c r="C833" s="43">
        <v>3.9034682080924856</v>
      </c>
      <c r="D833" s="43">
        <v>3.9462852897473999</v>
      </c>
      <c r="E833" s="42" t="s">
        <v>58</v>
      </c>
      <c r="F833" s="43">
        <v>3.9253871198284762</v>
      </c>
      <c r="G833" s="42" t="s">
        <v>58</v>
      </c>
      <c r="H833" s="43">
        <v>3.8438524590163934</v>
      </c>
      <c r="I833" s="43">
        <v>3.92</v>
      </c>
    </row>
    <row r="834" spans="1:9" ht="13" x14ac:dyDescent="0.25">
      <c r="A834" s="41" t="s">
        <v>884</v>
      </c>
      <c r="B834" s="42" t="s">
        <v>58</v>
      </c>
      <c r="C834" s="43">
        <v>3.9727628149435272</v>
      </c>
      <c r="D834" s="43">
        <v>3.950657894736842</v>
      </c>
      <c r="E834" s="42" t="s">
        <v>58</v>
      </c>
      <c r="F834" s="43">
        <v>3.9355239226457814</v>
      </c>
      <c r="G834" s="42" t="s">
        <v>58</v>
      </c>
      <c r="H834" s="43">
        <v>3.9333333333333331</v>
      </c>
      <c r="I834" s="43">
        <v>3.95</v>
      </c>
    </row>
    <row r="835" spans="1:9" ht="13" x14ac:dyDescent="0.25">
      <c r="A835" s="41" t="s">
        <v>885</v>
      </c>
      <c r="B835" s="42" t="s">
        <v>58</v>
      </c>
      <c r="C835" s="43">
        <v>4.0367386276021584</v>
      </c>
      <c r="D835" s="43">
        <v>3.9608602150537635</v>
      </c>
      <c r="E835" s="43">
        <v>4.0999999999999996</v>
      </c>
      <c r="F835" s="43">
        <v>3.9599888340932354</v>
      </c>
      <c r="G835" s="43">
        <v>4.25</v>
      </c>
      <c r="H835" s="43">
        <v>4.0178613861386134</v>
      </c>
      <c r="I835" s="43">
        <v>3.98</v>
      </c>
    </row>
    <row r="836" spans="1:9" ht="13" x14ac:dyDescent="0.25">
      <c r="A836" s="41" t="s">
        <v>886</v>
      </c>
      <c r="B836" s="42" t="s">
        <v>58</v>
      </c>
      <c r="C836" s="43">
        <v>3.9987900078064014</v>
      </c>
      <c r="D836" s="43">
        <v>3.9843575418994415</v>
      </c>
      <c r="E836" s="42" t="s">
        <v>58</v>
      </c>
      <c r="F836" s="43">
        <v>3.9575699745547075</v>
      </c>
      <c r="G836" s="42" t="s">
        <v>58</v>
      </c>
      <c r="H836" s="43">
        <v>3.8028790087463555</v>
      </c>
      <c r="I836" s="43">
        <v>3.87</v>
      </c>
    </row>
    <row r="837" spans="1:9" ht="13" x14ac:dyDescent="0.25">
      <c r="A837" s="41" t="s">
        <v>887</v>
      </c>
      <c r="B837" s="43">
        <v>3.95</v>
      </c>
      <c r="C837" s="43">
        <v>4.0205353466026077</v>
      </c>
      <c r="D837" s="43">
        <v>3.8843047007609437</v>
      </c>
      <c r="E837" s="42" t="s">
        <v>58</v>
      </c>
      <c r="F837" s="43">
        <v>3.9098023064250413</v>
      </c>
      <c r="G837" s="42" t="s">
        <v>58</v>
      </c>
      <c r="H837" s="43">
        <v>3.7679176755447941</v>
      </c>
      <c r="I837" s="43">
        <v>3.9</v>
      </c>
    </row>
    <row r="838" spans="1:9" ht="13" x14ac:dyDescent="0.25">
      <c r="A838" s="41" t="s">
        <v>888</v>
      </c>
      <c r="B838" s="43">
        <v>3.95</v>
      </c>
      <c r="C838" s="43">
        <v>3.975678596516508</v>
      </c>
      <c r="D838" s="43">
        <v>3.9223472668810291</v>
      </c>
      <c r="E838" s="43">
        <v>4</v>
      </c>
      <c r="F838" s="43">
        <v>3.9690805393391675</v>
      </c>
      <c r="G838" s="43">
        <v>3.9249999999999998</v>
      </c>
      <c r="H838" s="43">
        <v>4.1399999999999997</v>
      </c>
      <c r="I838" s="43">
        <v>3.96</v>
      </c>
    </row>
    <row r="839" spans="1:9" ht="13" x14ac:dyDescent="0.25">
      <c r="A839" s="41" t="s">
        <v>889</v>
      </c>
      <c r="B839" s="42" t="s">
        <v>58</v>
      </c>
      <c r="C839" s="43">
        <v>4.1205237027546442</v>
      </c>
      <c r="D839" s="43">
        <v>4.1366666666666667</v>
      </c>
      <c r="E839" s="42" t="s">
        <v>58</v>
      </c>
      <c r="F839" s="43">
        <v>4.2237193622046476</v>
      </c>
      <c r="G839" s="42" t="s">
        <v>58</v>
      </c>
      <c r="H839" s="43">
        <v>4.3330710230102598</v>
      </c>
      <c r="I839" s="43">
        <v>4.1900000000000004</v>
      </c>
    </row>
    <row r="840" spans="1:9" ht="13" x14ac:dyDescent="0.25">
      <c r="A840" s="41" t="s">
        <v>890</v>
      </c>
      <c r="B840" s="43">
        <v>4.5</v>
      </c>
      <c r="C840" s="43">
        <v>4.6433703271028035</v>
      </c>
      <c r="D840" s="43">
        <v>4.4924999999999997</v>
      </c>
      <c r="E840" s="42" t="s">
        <v>58</v>
      </c>
      <c r="F840" s="43">
        <v>4.4955657492354737</v>
      </c>
      <c r="G840" s="43">
        <v>4.5</v>
      </c>
      <c r="H840" s="43">
        <v>4.7337145827917855</v>
      </c>
      <c r="I840" s="43">
        <v>4.5199999999999996</v>
      </c>
    </row>
    <row r="841" spans="1:9" ht="13" x14ac:dyDescent="0.25">
      <c r="A841" s="41" t="s">
        <v>891</v>
      </c>
      <c r="B841" s="42" t="s">
        <v>58</v>
      </c>
      <c r="C841" s="43">
        <v>4.6505475755892389</v>
      </c>
      <c r="D841" s="43">
        <v>4.5028571428571427</v>
      </c>
      <c r="E841" s="42" t="s">
        <v>58</v>
      </c>
      <c r="F841" s="43">
        <v>4.7090604026845639</v>
      </c>
      <c r="G841" s="42" t="s">
        <v>58</v>
      </c>
      <c r="H841" s="43">
        <v>4.3243142144638407</v>
      </c>
      <c r="I841" s="43">
        <v>4.58</v>
      </c>
    </row>
    <row r="842" spans="1:9" ht="13" x14ac:dyDescent="0.25">
      <c r="A842" s="41" t="s">
        <v>892</v>
      </c>
      <c r="B842" s="43">
        <v>4.7</v>
      </c>
      <c r="C842" s="43">
        <v>4.7154154154154151</v>
      </c>
      <c r="D842" s="42" t="s">
        <v>58</v>
      </c>
      <c r="E842" s="42" t="s">
        <v>58</v>
      </c>
      <c r="F842" s="43">
        <v>4.5940102264426592</v>
      </c>
      <c r="G842" s="42" t="s">
        <v>58</v>
      </c>
      <c r="H842" s="43">
        <v>4.8057539682539678</v>
      </c>
      <c r="I842" s="43">
        <v>4.66</v>
      </c>
    </row>
    <row r="843" spans="1:9" ht="13" x14ac:dyDescent="0.25">
      <c r="A843" s="41" t="s">
        <v>893</v>
      </c>
      <c r="B843" s="43">
        <v>4.6461538461538465</v>
      </c>
      <c r="C843" s="43">
        <v>4.5999999999999996</v>
      </c>
      <c r="D843" s="42" t="s">
        <v>58</v>
      </c>
      <c r="E843" s="43">
        <v>4.74</v>
      </c>
      <c r="F843" s="43">
        <v>4.3885841481834804</v>
      </c>
      <c r="G843" s="42" t="s">
        <v>58</v>
      </c>
      <c r="H843" s="43">
        <v>4.9000000000000004</v>
      </c>
      <c r="I843" s="43">
        <v>4.53</v>
      </c>
    </row>
    <row r="844" spans="1:9" ht="13" x14ac:dyDescent="0.25">
      <c r="A844" s="41" t="s">
        <v>894</v>
      </c>
      <c r="B844" s="42" t="s">
        <v>58</v>
      </c>
      <c r="C844" s="43">
        <v>4.6880941783870389</v>
      </c>
      <c r="D844" s="43">
        <v>4.8499999999999996</v>
      </c>
      <c r="E844" s="43">
        <v>4.8611940298507461</v>
      </c>
      <c r="F844" s="43">
        <v>4.5578059071729955</v>
      </c>
      <c r="G844" s="42" t="s">
        <v>58</v>
      </c>
      <c r="H844" s="43">
        <v>4.9130434782608692</v>
      </c>
      <c r="I844" s="43">
        <v>4.76</v>
      </c>
    </row>
    <row r="845" spans="1:9" ht="13" x14ac:dyDescent="0.25">
      <c r="A845" s="41" t="s">
        <v>895</v>
      </c>
      <c r="B845" s="43">
        <v>4.9000000000000004</v>
      </c>
      <c r="C845" s="43">
        <v>4.8039812422241361</v>
      </c>
      <c r="D845" s="42" t="s">
        <v>58</v>
      </c>
      <c r="E845" s="42" t="s">
        <v>58</v>
      </c>
      <c r="F845" s="43">
        <v>4.6829999999999998</v>
      </c>
      <c r="G845" s="43">
        <v>5.3</v>
      </c>
      <c r="H845" s="43">
        <v>4.9015116279069764</v>
      </c>
      <c r="I845" s="43">
        <v>4.8</v>
      </c>
    </row>
    <row r="846" spans="1:9" ht="13" x14ac:dyDescent="0.25">
      <c r="A846" s="41" t="s">
        <v>896</v>
      </c>
      <c r="B846" s="43">
        <v>5</v>
      </c>
      <c r="C846" s="43">
        <v>4.9653846153846155</v>
      </c>
      <c r="D846" s="43">
        <v>4.6776086956521743</v>
      </c>
      <c r="E846" s="43">
        <v>5.0750000000000002</v>
      </c>
      <c r="F846" s="43">
        <v>4.7388157894736844</v>
      </c>
      <c r="G846" s="43">
        <v>5.3959200000000003</v>
      </c>
      <c r="H846" s="43">
        <v>5.0383870967741933</v>
      </c>
      <c r="I846" s="43">
        <v>4.91</v>
      </c>
    </row>
    <row r="847" spans="1:9" ht="13" x14ac:dyDescent="0.25">
      <c r="A847" s="41" t="s">
        <v>897</v>
      </c>
      <c r="B847" s="42" t="s">
        <v>58</v>
      </c>
      <c r="C847" s="43">
        <v>5.0860128022007087</v>
      </c>
      <c r="D847" s="43">
        <v>4.9621890547263678</v>
      </c>
      <c r="E847" s="43">
        <v>5.2</v>
      </c>
      <c r="F847" s="43">
        <v>5.15</v>
      </c>
      <c r="G847" s="42" t="s">
        <v>58</v>
      </c>
      <c r="H847" s="43">
        <v>5.2086640851887704</v>
      </c>
      <c r="I847" s="43">
        <v>5.15</v>
      </c>
    </row>
    <row r="848" spans="1:9" ht="13" x14ac:dyDescent="0.25">
      <c r="A848" s="41" t="s">
        <v>898</v>
      </c>
      <c r="B848" s="43">
        <v>5.3</v>
      </c>
      <c r="C848" s="43">
        <v>5.2926882749272419</v>
      </c>
      <c r="D848" s="43">
        <v>5.2250946403666072</v>
      </c>
      <c r="E848" s="43">
        <v>5.2</v>
      </c>
      <c r="F848" s="43">
        <v>8.5</v>
      </c>
      <c r="G848" s="42" t="s">
        <v>58</v>
      </c>
      <c r="H848" s="43">
        <v>5.4304878048780489</v>
      </c>
      <c r="I848" s="43">
        <v>5.39</v>
      </c>
    </row>
    <row r="849" spans="1:9" ht="13" x14ac:dyDescent="0.25">
      <c r="A849" s="41" t="s">
        <v>899</v>
      </c>
      <c r="B849" s="42" t="s">
        <v>58</v>
      </c>
      <c r="C849" s="43">
        <v>5.4549046740467402</v>
      </c>
      <c r="D849" s="43">
        <v>5.36084975262564</v>
      </c>
      <c r="E849" s="42" t="s">
        <v>58</v>
      </c>
      <c r="F849" s="43">
        <v>5.4463414634146341</v>
      </c>
      <c r="G849" s="43">
        <v>5.8</v>
      </c>
      <c r="H849" s="43">
        <v>5.3910714285714283</v>
      </c>
      <c r="I849" s="43">
        <v>5.43</v>
      </c>
    </row>
    <row r="850" spans="1:9" ht="13" x14ac:dyDescent="0.25">
      <c r="A850" s="41" t="s">
        <v>900</v>
      </c>
      <c r="B850" s="42" t="s">
        <v>58</v>
      </c>
      <c r="C850" s="43">
        <v>5.4001992031872508</v>
      </c>
      <c r="D850" s="43">
        <v>5.166666666666667</v>
      </c>
      <c r="E850" s="43">
        <v>5.6</v>
      </c>
      <c r="F850" s="43">
        <v>5.35</v>
      </c>
      <c r="G850" s="43">
        <v>5.95</v>
      </c>
      <c r="H850" s="43">
        <v>5.4500214761257073</v>
      </c>
      <c r="I850" s="43">
        <v>5.44</v>
      </c>
    </row>
    <row r="851" spans="1:9" ht="13" x14ac:dyDescent="0.25">
      <c r="A851" s="41" t="s">
        <v>901</v>
      </c>
      <c r="B851" s="42" t="s">
        <v>58</v>
      </c>
      <c r="C851" s="43">
        <v>5.3527659574468087</v>
      </c>
      <c r="D851" s="42" t="s">
        <v>58</v>
      </c>
      <c r="E851" s="43">
        <v>5.52</v>
      </c>
      <c r="F851" s="43">
        <v>5.2796747967479671</v>
      </c>
      <c r="G851" s="43">
        <v>6</v>
      </c>
      <c r="H851" s="43">
        <v>5.6931034482758625</v>
      </c>
      <c r="I851" s="43">
        <v>5.44</v>
      </c>
    </row>
    <row r="852" spans="1:9" ht="13" x14ac:dyDescent="0.25">
      <c r="A852" s="41" t="s">
        <v>902</v>
      </c>
      <c r="B852" s="42" t="s">
        <v>58</v>
      </c>
      <c r="C852" s="43">
        <v>5.6</v>
      </c>
      <c r="D852" s="43">
        <v>5.3017621145374445</v>
      </c>
      <c r="E852" s="43">
        <v>5.55</v>
      </c>
      <c r="F852" s="43">
        <v>5.458333333333333</v>
      </c>
      <c r="G852" s="42" t="s">
        <v>58</v>
      </c>
      <c r="H852" s="43">
        <v>5.8922077922077918</v>
      </c>
      <c r="I852" s="43">
        <v>5.62</v>
      </c>
    </row>
    <row r="853" spans="1:9" ht="13" x14ac:dyDescent="0.25">
      <c r="A853" s="41" t="s">
        <v>903</v>
      </c>
      <c r="B853" s="42" t="s">
        <v>58</v>
      </c>
      <c r="C853" s="43">
        <v>5.4690476190476192</v>
      </c>
      <c r="D853" s="43">
        <v>5.0928571428571425</v>
      </c>
      <c r="E853" s="42" t="s">
        <v>58</v>
      </c>
      <c r="F853" s="43">
        <v>5.4851851851851849</v>
      </c>
      <c r="G853" s="43">
        <v>6</v>
      </c>
      <c r="H853" s="43">
        <v>5.7676974642616035</v>
      </c>
      <c r="I853" s="43">
        <v>5.64</v>
      </c>
    </row>
    <row r="854" spans="1:9" ht="13" x14ac:dyDescent="0.25">
      <c r="A854" s="41" t="s">
        <v>904</v>
      </c>
      <c r="B854" s="42" t="s">
        <v>58</v>
      </c>
      <c r="C854" s="43">
        <v>5.5047799754676481</v>
      </c>
      <c r="D854" s="43">
        <v>5.5</v>
      </c>
      <c r="E854" s="43">
        <v>5.75</v>
      </c>
      <c r="F854" s="43">
        <v>5.3062195121951223</v>
      </c>
      <c r="G854" s="42" t="s">
        <v>58</v>
      </c>
      <c r="H854" s="43">
        <v>5.7514228657014481</v>
      </c>
      <c r="I854" s="43">
        <v>5.56</v>
      </c>
    </row>
    <row r="855" spans="1:9" ht="13" x14ac:dyDescent="0.25">
      <c r="A855" s="41" t="s">
        <v>905</v>
      </c>
      <c r="B855" s="42" t="s">
        <v>58</v>
      </c>
      <c r="C855" s="43">
        <v>5.55</v>
      </c>
      <c r="D855" s="43">
        <v>4.9636363636363638</v>
      </c>
      <c r="E855" s="43">
        <v>5.6</v>
      </c>
      <c r="F855" s="43">
        <v>5</v>
      </c>
      <c r="G855" s="42" t="s">
        <v>58</v>
      </c>
      <c r="H855" s="43">
        <v>5.7534090909090905</v>
      </c>
      <c r="I855" s="43">
        <v>5.38</v>
      </c>
    </row>
    <row r="856" spans="1:9" ht="13" x14ac:dyDescent="0.25">
      <c r="A856" s="41" t="s">
        <v>906</v>
      </c>
      <c r="B856" s="42" t="s">
        <v>58</v>
      </c>
      <c r="C856" s="43">
        <v>5.3877019168640965</v>
      </c>
      <c r="D856" s="43">
        <v>5.15</v>
      </c>
      <c r="E856" s="42" t="s">
        <v>58</v>
      </c>
      <c r="F856" s="43">
        <v>5.3515873015873012</v>
      </c>
      <c r="G856" s="42" t="s">
        <v>58</v>
      </c>
      <c r="H856" s="43">
        <v>6</v>
      </c>
      <c r="I856" s="43">
        <v>5.38</v>
      </c>
    </row>
    <row r="857" spans="1:9" ht="13" x14ac:dyDescent="0.25">
      <c r="A857" s="41" t="s">
        <v>907</v>
      </c>
      <c r="B857" s="42" t="s">
        <v>58</v>
      </c>
      <c r="C857" s="43">
        <v>5.3854701619396979</v>
      </c>
      <c r="D857" s="42" t="s">
        <v>58</v>
      </c>
      <c r="E857" s="43">
        <v>5.35</v>
      </c>
      <c r="F857" s="43">
        <v>5.4455307262569832</v>
      </c>
      <c r="G857" s="42" t="s">
        <v>58</v>
      </c>
      <c r="H857" s="43">
        <v>5.7583661417322833</v>
      </c>
      <c r="I857" s="43">
        <v>5.59</v>
      </c>
    </row>
    <row r="858" spans="1:9" ht="13" x14ac:dyDescent="0.25">
      <c r="A858" s="41" t="s">
        <v>908</v>
      </c>
      <c r="B858" s="42" t="s">
        <v>58</v>
      </c>
      <c r="C858" s="43">
        <v>5.4693639747531959</v>
      </c>
      <c r="D858" s="43">
        <v>5.5</v>
      </c>
      <c r="E858" s="43">
        <v>5.4</v>
      </c>
      <c r="F858" s="43">
        <v>5.3</v>
      </c>
      <c r="G858" s="42" t="s">
        <v>58</v>
      </c>
      <c r="H858" s="43">
        <v>5.5750823723228997</v>
      </c>
      <c r="I858" s="43">
        <v>5.52</v>
      </c>
    </row>
    <row r="859" spans="1:9" ht="13" x14ac:dyDescent="0.25">
      <c r="A859" s="41" t="s">
        <v>909</v>
      </c>
      <c r="B859" s="42" t="s">
        <v>58</v>
      </c>
      <c r="C859" s="43">
        <v>5.5118934838125053</v>
      </c>
      <c r="D859" s="42" t="s">
        <v>58</v>
      </c>
      <c r="E859" s="42" t="s">
        <v>58</v>
      </c>
      <c r="F859" s="43">
        <v>5.2060642813826563</v>
      </c>
      <c r="G859" s="42" t="s">
        <v>58</v>
      </c>
      <c r="H859" s="43">
        <v>5.5595238095238093</v>
      </c>
      <c r="I859" s="43">
        <v>5.48</v>
      </c>
    </row>
    <row r="860" spans="1:9" ht="13" x14ac:dyDescent="0.25">
      <c r="A860" s="41" t="s">
        <v>910</v>
      </c>
      <c r="B860" s="42" t="s">
        <v>58</v>
      </c>
      <c r="C860" s="43">
        <v>5.3151779552400669</v>
      </c>
      <c r="D860" s="42" t="s">
        <v>58</v>
      </c>
      <c r="E860" s="43">
        <v>5.6</v>
      </c>
      <c r="F860" s="42" t="s">
        <v>58</v>
      </c>
      <c r="G860" s="42" t="s">
        <v>58</v>
      </c>
      <c r="H860" s="43">
        <v>5.65</v>
      </c>
      <c r="I860" s="43">
        <v>5.48</v>
      </c>
    </row>
    <row r="861" spans="1:9" ht="13" x14ac:dyDescent="0.25">
      <c r="A861" s="41" t="s">
        <v>911</v>
      </c>
      <c r="B861" s="42" t="s">
        <v>58</v>
      </c>
      <c r="C861" s="43">
        <v>5.3815868852459019</v>
      </c>
      <c r="D861" s="43">
        <v>5.24</v>
      </c>
      <c r="E861" s="43">
        <v>5.75</v>
      </c>
      <c r="F861" s="43">
        <v>5.7026315789473685</v>
      </c>
      <c r="G861" s="42" t="s">
        <v>58</v>
      </c>
      <c r="H861" s="43">
        <v>5.6983067729083663</v>
      </c>
      <c r="I861" s="43">
        <v>5.66</v>
      </c>
    </row>
    <row r="862" spans="1:9" ht="13" x14ac:dyDescent="0.25">
      <c r="A862" s="41" t="s">
        <v>912</v>
      </c>
      <c r="B862" s="43">
        <v>5.1749999999999998</v>
      </c>
      <c r="C862" s="43">
        <v>5.2520517971160059</v>
      </c>
      <c r="D862" s="43">
        <v>5.15</v>
      </c>
      <c r="E862" s="42" t="s">
        <v>58</v>
      </c>
      <c r="F862" s="43">
        <v>5.2333333333333334</v>
      </c>
      <c r="G862" s="43">
        <v>6</v>
      </c>
      <c r="H862" s="43">
        <v>5.8476658476658478</v>
      </c>
      <c r="I862" s="43">
        <v>5.34</v>
      </c>
    </row>
    <row r="863" spans="1:9" ht="13" x14ac:dyDescent="0.25">
      <c r="A863" s="41" t="s">
        <v>913</v>
      </c>
      <c r="B863" s="42" t="s">
        <v>58</v>
      </c>
      <c r="C863" s="43">
        <v>5.1490797546012272</v>
      </c>
      <c r="D863" s="43">
        <v>5.2</v>
      </c>
      <c r="E863" s="42" t="s">
        <v>58</v>
      </c>
      <c r="F863" s="43">
        <v>5.1428571428571432</v>
      </c>
      <c r="G863" s="42" t="s">
        <v>58</v>
      </c>
      <c r="H863" s="43">
        <v>5.5807870370370374</v>
      </c>
      <c r="I863" s="43">
        <v>5.33</v>
      </c>
    </row>
    <row r="864" spans="1:9" ht="13" x14ac:dyDescent="0.25">
      <c r="A864" s="41" t="s">
        <v>914</v>
      </c>
      <c r="B864" s="43">
        <v>5.3</v>
      </c>
      <c r="C864" s="43">
        <v>5.5246753246753251</v>
      </c>
      <c r="D864" s="43">
        <v>5.2856936416184972</v>
      </c>
      <c r="E864" s="42" t="s">
        <v>58</v>
      </c>
      <c r="F864" s="43">
        <v>5.0888888888888886</v>
      </c>
      <c r="G864" s="42" t="s">
        <v>58</v>
      </c>
      <c r="H864" s="43">
        <v>5.6318084444751575</v>
      </c>
      <c r="I864" s="43">
        <v>5.5</v>
      </c>
    </row>
    <row r="865" spans="1:9" ht="13" x14ac:dyDescent="0.25">
      <c r="A865" s="41" t="s">
        <v>915</v>
      </c>
      <c r="B865" s="43">
        <v>5.4</v>
      </c>
      <c r="C865" s="42" t="s">
        <v>58</v>
      </c>
      <c r="D865" s="42" t="s">
        <v>58</v>
      </c>
      <c r="E865" s="43">
        <v>5.55</v>
      </c>
      <c r="F865" s="43">
        <v>5.4249999999999998</v>
      </c>
      <c r="G865" s="42" t="s">
        <v>58</v>
      </c>
      <c r="H865" s="43">
        <v>6</v>
      </c>
      <c r="I865" s="43">
        <v>5.68</v>
      </c>
    </row>
    <row r="866" spans="1:9" ht="13" x14ac:dyDescent="0.25">
      <c r="A866" s="41" t="s">
        <v>916</v>
      </c>
      <c r="B866" s="42" t="s">
        <v>58</v>
      </c>
      <c r="C866" s="43">
        <v>5.3808372611626378</v>
      </c>
      <c r="D866" s="43">
        <v>5.3</v>
      </c>
      <c r="E866" s="43">
        <v>5.88</v>
      </c>
      <c r="F866" s="43">
        <v>5.5609962406015034</v>
      </c>
      <c r="G866" s="42" t="s">
        <v>58</v>
      </c>
      <c r="H866" s="43">
        <v>5.7832474226804127</v>
      </c>
      <c r="I866" s="43">
        <v>5.6</v>
      </c>
    </row>
    <row r="867" spans="1:9" ht="13" x14ac:dyDescent="0.25">
      <c r="A867" s="41" t="s">
        <v>917</v>
      </c>
      <c r="B867" s="43">
        <v>5.5</v>
      </c>
      <c r="C867" s="43">
        <v>5.4939241625010355</v>
      </c>
      <c r="D867" s="43">
        <v>5.2295518207282914</v>
      </c>
      <c r="E867" s="43">
        <v>6</v>
      </c>
      <c r="F867" s="43">
        <v>5.3608122984980735</v>
      </c>
      <c r="G867" s="42" t="s">
        <v>58</v>
      </c>
      <c r="H867" s="43">
        <v>5.7235247299602046</v>
      </c>
      <c r="I867" s="43">
        <v>5.42</v>
      </c>
    </row>
    <row r="868" spans="1:9" ht="13" x14ac:dyDescent="0.25">
      <c r="A868" s="41" t="s">
        <v>918</v>
      </c>
      <c r="B868" s="42" t="s">
        <v>58</v>
      </c>
      <c r="C868" s="43">
        <v>5.77</v>
      </c>
      <c r="D868" s="43">
        <v>5.35</v>
      </c>
      <c r="E868" s="43">
        <v>6</v>
      </c>
      <c r="F868" s="43">
        <v>5.5499054820415878</v>
      </c>
      <c r="G868" s="43">
        <v>5.9624423963133637</v>
      </c>
      <c r="H868" s="43">
        <v>5.8926685393258431</v>
      </c>
      <c r="I868" s="43">
        <v>5.82</v>
      </c>
    </row>
    <row r="869" spans="1:9" ht="13" x14ac:dyDescent="0.25">
      <c r="A869" s="41" t="s">
        <v>919</v>
      </c>
      <c r="B869" s="42" t="s">
        <v>58</v>
      </c>
      <c r="C869" s="43">
        <v>6.0283018867924527</v>
      </c>
      <c r="D869" s="42" t="s">
        <v>58</v>
      </c>
      <c r="E869" s="43">
        <v>6.1</v>
      </c>
      <c r="F869" s="43">
        <v>5.6767466512479521</v>
      </c>
      <c r="G869" s="42" t="s">
        <v>58</v>
      </c>
      <c r="H869" s="43">
        <v>5.9525806451612899</v>
      </c>
      <c r="I869" s="43">
        <v>5.89</v>
      </c>
    </row>
    <row r="870" spans="1:9" ht="13" x14ac:dyDescent="0.25">
      <c r="A870" s="41" t="s">
        <v>920</v>
      </c>
      <c r="B870" s="42" t="s">
        <v>58</v>
      </c>
      <c r="C870" s="43">
        <v>6.0348332232496693</v>
      </c>
      <c r="D870" s="43">
        <v>6</v>
      </c>
      <c r="E870" s="43">
        <v>6.2</v>
      </c>
      <c r="F870" s="43">
        <v>5.9336502905441098</v>
      </c>
      <c r="G870" s="42" t="s">
        <v>58</v>
      </c>
      <c r="H870" s="43">
        <v>6.3278899082568811</v>
      </c>
      <c r="I870" s="43">
        <v>6.26</v>
      </c>
    </row>
    <row r="871" spans="1:9" ht="13" x14ac:dyDescent="0.25">
      <c r="A871" s="41" t="s">
        <v>921</v>
      </c>
      <c r="B871" s="43">
        <v>6</v>
      </c>
      <c r="C871" s="43">
        <v>6.2761135371179035</v>
      </c>
      <c r="D871" s="43">
        <v>6.1</v>
      </c>
      <c r="E871" s="42" t="s">
        <v>58</v>
      </c>
      <c r="F871" s="43">
        <v>6.0550286037149519</v>
      </c>
      <c r="G871" s="43">
        <v>6.2364963503649635</v>
      </c>
      <c r="H871" s="43">
        <v>6.3684210526315788</v>
      </c>
      <c r="I871" s="43">
        <v>6.18</v>
      </c>
    </row>
    <row r="872" spans="1:9" ht="13" x14ac:dyDescent="0.25">
      <c r="A872" s="41" t="s">
        <v>922</v>
      </c>
      <c r="B872" s="42" t="s">
        <v>58</v>
      </c>
      <c r="C872" s="43">
        <v>6.3418558951965069</v>
      </c>
      <c r="D872" s="42" t="s">
        <v>58</v>
      </c>
      <c r="E872" s="42" t="s">
        <v>58</v>
      </c>
      <c r="F872" s="43">
        <v>6.1503742888511823</v>
      </c>
      <c r="G872" s="42" t="s">
        <v>58</v>
      </c>
      <c r="H872" s="43">
        <v>6.35</v>
      </c>
      <c r="I872" s="43">
        <v>6.26</v>
      </c>
    </row>
    <row r="873" spans="1:9" ht="13" x14ac:dyDescent="0.25">
      <c r="A873" s="41" t="s">
        <v>923</v>
      </c>
      <c r="B873" s="43">
        <v>6</v>
      </c>
      <c r="C873" s="43">
        <v>5.9507658202337765</v>
      </c>
      <c r="D873" s="43">
        <v>6.25</v>
      </c>
      <c r="E873" s="42" t="s">
        <v>58</v>
      </c>
      <c r="F873" s="42" t="s">
        <v>58</v>
      </c>
      <c r="G873" s="42" t="s">
        <v>58</v>
      </c>
      <c r="H873" s="42" t="s">
        <v>58</v>
      </c>
      <c r="I873" s="43">
        <v>6.1</v>
      </c>
    </row>
    <row r="874" spans="1:9" ht="13" x14ac:dyDescent="0.25">
      <c r="A874" s="41" t="s">
        <v>924</v>
      </c>
      <c r="B874" s="42" t="s">
        <v>58</v>
      </c>
      <c r="C874" s="43">
        <v>6.2858527546147815</v>
      </c>
      <c r="D874" s="43">
        <v>6.1352112676056336</v>
      </c>
      <c r="E874" s="43">
        <v>6.5</v>
      </c>
      <c r="F874" s="43">
        <v>6.1875</v>
      </c>
      <c r="G874" s="42" t="s">
        <v>58</v>
      </c>
      <c r="H874" s="43">
        <v>6.2370370370370374</v>
      </c>
      <c r="I874" s="43">
        <v>6.24</v>
      </c>
    </row>
    <row r="875" spans="1:9" ht="13" x14ac:dyDescent="0.25">
      <c r="A875" s="41" t="s">
        <v>925</v>
      </c>
      <c r="B875" s="42" t="s">
        <v>58</v>
      </c>
      <c r="C875" s="43">
        <v>6.3326180257510734</v>
      </c>
      <c r="D875" s="42" t="s">
        <v>58</v>
      </c>
      <c r="E875" s="42" t="s">
        <v>58</v>
      </c>
      <c r="F875" s="43">
        <v>6.3506517690875235</v>
      </c>
      <c r="G875" s="42" t="s">
        <v>58</v>
      </c>
      <c r="H875" s="43">
        <v>6.5016620498614959</v>
      </c>
      <c r="I875" s="43">
        <v>6.37</v>
      </c>
    </row>
    <row r="876" spans="1:9" ht="13" x14ac:dyDescent="0.25">
      <c r="A876" s="41" t="s">
        <v>926</v>
      </c>
      <c r="B876" s="43">
        <v>6.5</v>
      </c>
      <c r="C876" s="43">
        <v>6.25</v>
      </c>
      <c r="D876" s="43">
        <v>6.5392156862745097</v>
      </c>
      <c r="E876" s="43">
        <v>7</v>
      </c>
      <c r="F876" s="43">
        <v>6.6991951710261572</v>
      </c>
      <c r="G876" s="42" t="s">
        <v>58</v>
      </c>
      <c r="H876" s="43">
        <v>6.7697247706422017</v>
      </c>
      <c r="I876" s="43">
        <v>6.73</v>
      </c>
    </row>
    <row r="877" spans="1:9" ht="13" x14ac:dyDescent="0.25">
      <c r="A877" s="41" t="s">
        <v>927</v>
      </c>
      <c r="B877" s="43">
        <v>7</v>
      </c>
      <c r="C877" s="43">
        <v>7</v>
      </c>
      <c r="D877" s="42" t="s">
        <v>58</v>
      </c>
      <c r="E877" s="42" t="s">
        <v>58</v>
      </c>
      <c r="F877" s="43">
        <v>6.8032586558044805</v>
      </c>
      <c r="G877" s="42" t="s">
        <v>58</v>
      </c>
      <c r="H877" s="43">
        <v>6.35</v>
      </c>
      <c r="I877" s="43">
        <v>6.81</v>
      </c>
    </row>
    <row r="878" spans="1:9" ht="13" x14ac:dyDescent="0.25">
      <c r="A878" s="41" t="s">
        <v>928</v>
      </c>
      <c r="B878" s="42" t="s">
        <v>58</v>
      </c>
      <c r="C878" s="43">
        <v>7.3706255666364457</v>
      </c>
      <c r="D878" s="43">
        <v>7.2</v>
      </c>
      <c r="E878" s="43">
        <v>7.9</v>
      </c>
      <c r="F878" s="43">
        <v>7.2710762331838561</v>
      </c>
      <c r="G878" s="42" t="s">
        <v>58</v>
      </c>
      <c r="H878" s="43">
        <v>7.3178319783197834</v>
      </c>
      <c r="I878" s="43">
        <v>7.3</v>
      </c>
    </row>
    <row r="879" spans="1:9" ht="13" x14ac:dyDescent="0.25">
      <c r="A879" s="41" t="s">
        <v>929</v>
      </c>
      <c r="B879" s="42" t="s">
        <v>58</v>
      </c>
      <c r="C879" s="43">
        <v>7.3434065934065931</v>
      </c>
      <c r="D879" s="43">
        <v>7.2</v>
      </c>
      <c r="E879" s="42" t="s">
        <v>58</v>
      </c>
      <c r="F879" s="43">
        <v>7.4803724928366764</v>
      </c>
      <c r="G879" s="42" t="s">
        <v>58</v>
      </c>
      <c r="H879" s="42" t="s">
        <v>58</v>
      </c>
      <c r="I879" s="43">
        <v>7.45</v>
      </c>
    </row>
    <row r="880" spans="1:9" ht="13" x14ac:dyDescent="0.25">
      <c r="A880" s="41" t="s">
        <v>930</v>
      </c>
      <c r="B880" s="43">
        <v>7.6</v>
      </c>
      <c r="C880" s="43">
        <v>8.203125</v>
      </c>
      <c r="D880" s="42" t="s">
        <v>58</v>
      </c>
      <c r="E880" s="42" t="s">
        <v>58</v>
      </c>
      <c r="F880" s="43">
        <v>7.7822115384615387</v>
      </c>
      <c r="G880" s="42" t="s">
        <v>58</v>
      </c>
      <c r="H880" s="42" t="s">
        <v>58</v>
      </c>
      <c r="I880" s="43">
        <v>7.8</v>
      </c>
    </row>
    <row r="881" spans="1:9" ht="13" x14ac:dyDescent="0.25">
      <c r="A881" s="41" t="s">
        <v>931</v>
      </c>
      <c r="B881" s="43">
        <v>7</v>
      </c>
      <c r="C881" s="43">
        <v>8.2690721649484544</v>
      </c>
      <c r="D881" s="43">
        <v>7.45</v>
      </c>
      <c r="E881" s="43">
        <v>8.4</v>
      </c>
      <c r="F881" s="43">
        <v>7.8864322185929652</v>
      </c>
      <c r="G881" s="42" t="s">
        <v>58</v>
      </c>
      <c r="H881" s="43">
        <v>8.5</v>
      </c>
      <c r="I881" s="43">
        <v>8.3800000000000008</v>
      </c>
    </row>
    <row r="882" spans="1:9" ht="13" x14ac:dyDescent="0.25">
      <c r="A882" s="41" t="s">
        <v>932</v>
      </c>
      <c r="B882" s="42" t="s">
        <v>58</v>
      </c>
      <c r="C882" s="43">
        <v>8.0568927789934364</v>
      </c>
      <c r="D882" s="42" t="s">
        <v>58</v>
      </c>
      <c r="E882" s="42" t="s">
        <v>58</v>
      </c>
      <c r="F882" s="43">
        <v>8.0930898536585367</v>
      </c>
      <c r="G882" s="42" t="s">
        <v>58</v>
      </c>
      <c r="H882" s="42" t="s">
        <v>58</v>
      </c>
      <c r="I882" s="43">
        <v>8.09</v>
      </c>
    </row>
    <row r="883" spans="1:9" ht="13" x14ac:dyDescent="0.25">
      <c r="A883" s="41" t="s">
        <v>933</v>
      </c>
      <c r="B883" s="42" t="s">
        <v>58</v>
      </c>
      <c r="C883" s="43">
        <v>8.5</v>
      </c>
      <c r="D883" s="42" t="s">
        <v>58</v>
      </c>
      <c r="E883" s="43">
        <v>8.4666666666666668</v>
      </c>
      <c r="F883" s="43">
        <v>8.1141595132743358</v>
      </c>
      <c r="G883" s="42" t="s">
        <v>58</v>
      </c>
      <c r="H883" s="43">
        <v>8.1388888888888893</v>
      </c>
      <c r="I883" s="43">
        <v>8.27</v>
      </c>
    </row>
    <row r="884" spans="1:9" ht="13" x14ac:dyDescent="0.25">
      <c r="A884" s="41" t="s">
        <v>934</v>
      </c>
      <c r="B884" s="42" t="s">
        <v>58</v>
      </c>
      <c r="C884" s="43">
        <v>8.6868660598179446</v>
      </c>
      <c r="D884" s="42" t="s">
        <v>58</v>
      </c>
      <c r="E884" s="42" t="s">
        <v>58</v>
      </c>
      <c r="F884" s="43">
        <v>7.92</v>
      </c>
      <c r="G884" s="42" t="s">
        <v>58</v>
      </c>
      <c r="H884" s="43">
        <v>8.5</v>
      </c>
      <c r="I884" s="43">
        <v>8.27</v>
      </c>
    </row>
    <row r="885" spans="1:9" ht="13" x14ac:dyDescent="0.25">
      <c r="A885" s="41" t="s">
        <v>935</v>
      </c>
      <c r="B885" s="42" t="s">
        <v>58</v>
      </c>
      <c r="C885" s="43">
        <v>8.40226739640344</v>
      </c>
      <c r="D885" s="42" t="s">
        <v>58</v>
      </c>
      <c r="E885" s="42" t="s">
        <v>58</v>
      </c>
      <c r="F885" s="43">
        <v>8.296983758700696</v>
      </c>
      <c r="G885" s="42" t="s">
        <v>58</v>
      </c>
      <c r="H885" s="42" t="s">
        <v>58</v>
      </c>
      <c r="I885" s="43">
        <v>8.31</v>
      </c>
    </row>
    <row r="886" spans="1:9" ht="13" x14ac:dyDescent="0.25">
      <c r="A886" s="41" t="s">
        <v>936</v>
      </c>
      <c r="B886" s="42" t="s">
        <v>58</v>
      </c>
      <c r="C886" s="43">
        <v>8.2054380664652573</v>
      </c>
      <c r="D886" s="43">
        <v>8.375</v>
      </c>
      <c r="E886" s="42" t="s">
        <v>58</v>
      </c>
      <c r="F886" s="43">
        <v>8.2407407407407405</v>
      </c>
      <c r="G886" s="42" t="s">
        <v>58</v>
      </c>
      <c r="H886" s="42" t="s">
        <v>58</v>
      </c>
      <c r="I886" s="43">
        <v>8.27</v>
      </c>
    </row>
    <row r="887" spans="1:9" ht="13" x14ac:dyDescent="0.25">
      <c r="A887" s="41" t="s">
        <v>937</v>
      </c>
      <c r="B887" s="42" t="s">
        <v>58</v>
      </c>
      <c r="C887" s="43">
        <v>8.6686607142857142</v>
      </c>
      <c r="D887" s="43">
        <v>8.4</v>
      </c>
      <c r="E887" s="42" t="s">
        <v>58</v>
      </c>
      <c r="F887" s="43">
        <v>8.4672932330827066</v>
      </c>
      <c r="G887" s="42" t="s">
        <v>58</v>
      </c>
      <c r="H887" s="42" t="s">
        <v>58</v>
      </c>
      <c r="I887" s="43">
        <v>8.5399999999999991</v>
      </c>
    </row>
    <row r="888" spans="1:9" ht="13" x14ac:dyDescent="0.25">
      <c r="A888" s="41" t="s">
        <v>938</v>
      </c>
      <c r="B888" s="42" t="s">
        <v>58</v>
      </c>
      <c r="C888" s="42" t="s">
        <v>58</v>
      </c>
      <c r="D888" s="43">
        <v>8.5</v>
      </c>
      <c r="E888" s="42" t="s">
        <v>58</v>
      </c>
      <c r="F888" s="43">
        <v>8.4070663811563175</v>
      </c>
      <c r="G888" s="42" t="s">
        <v>58</v>
      </c>
      <c r="H888" s="42" t="s">
        <v>58</v>
      </c>
      <c r="I888" s="43">
        <v>8.41</v>
      </c>
    </row>
    <row r="889" spans="1:9" ht="13" x14ac:dyDescent="0.25">
      <c r="A889" s="41" t="s">
        <v>939</v>
      </c>
      <c r="B889" s="42" t="s">
        <v>58</v>
      </c>
      <c r="C889" s="43">
        <v>8.8000000000000007</v>
      </c>
      <c r="D889" s="43">
        <v>8.3000000000000007</v>
      </c>
      <c r="E889" s="42" t="s">
        <v>58</v>
      </c>
      <c r="F889" s="43">
        <v>8.3884923412698402</v>
      </c>
      <c r="G889" s="42" t="s">
        <v>58</v>
      </c>
      <c r="H889" s="42" t="s">
        <v>58</v>
      </c>
      <c r="I889" s="43">
        <v>8.48</v>
      </c>
    </row>
  </sheetData>
  <mergeCells count="16">
    <mergeCell ref="A7:C7"/>
    <mergeCell ref="D7:I7"/>
    <mergeCell ref="A8:C8"/>
    <mergeCell ref="D8:I8"/>
    <mergeCell ref="A9:C9"/>
    <mergeCell ref="D9:I9"/>
    <mergeCell ref="A13:C13"/>
    <mergeCell ref="D13:I13"/>
    <mergeCell ref="A14:C14"/>
    <mergeCell ref="D14:I14"/>
    <mergeCell ref="A10:C10"/>
    <mergeCell ref="D10:I10"/>
    <mergeCell ref="A11:C11"/>
    <mergeCell ref="D11:I11"/>
    <mergeCell ref="A12:C12"/>
    <mergeCell ref="D12:I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CAE7-1644-4AE3-AB88-7F89A0D50550}">
  <sheetPr>
    <tabColor rgb="FF92D050"/>
  </sheetPr>
  <dimension ref="A7:I889"/>
  <sheetViews>
    <sheetView topLeftCell="A96" zoomScaleNormal="100" workbookViewId="0">
      <selection activeCell="B93" sqref="B93"/>
    </sheetView>
  </sheetViews>
  <sheetFormatPr defaultColWidth="10.90625" defaultRowHeight="12.5" x14ac:dyDescent="0.25"/>
  <cols>
    <col min="1" max="1" width="7.453125" style="36" bestFit="1" customWidth="1"/>
    <col min="2" max="2" width="42.26953125" style="36" bestFit="1" customWidth="1"/>
    <col min="3" max="4" width="43" style="36" bestFit="1" customWidth="1"/>
    <col min="5" max="5" width="41.453125" style="36" bestFit="1" customWidth="1"/>
    <col min="6" max="6" width="39.6328125" style="36" bestFit="1" customWidth="1"/>
    <col min="7" max="7" width="41.81640625" style="36" bestFit="1" customWidth="1"/>
    <col min="8" max="8" width="41.453125" style="36" bestFit="1" customWidth="1"/>
    <col min="9" max="9" width="12.54296875" style="36" bestFit="1" customWidth="1"/>
    <col min="10" max="256" width="8.7265625" style="36" customWidth="1"/>
    <col min="257" max="257" width="7.453125" style="36" bestFit="1" customWidth="1"/>
    <col min="258" max="258" width="42.26953125" style="36" bestFit="1" customWidth="1"/>
    <col min="259" max="260" width="43" style="36" bestFit="1" customWidth="1"/>
    <col min="261" max="261" width="41.453125" style="36" bestFit="1" customWidth="1"/>
    <col min="262" max="262" width="39.6328125" style="36" bestFit="1" customWidth="1"/>
    <col min="263" max="263" width="41.81640625" style="36" bestFit="1" customWidth="1"/>
    <col min="264" max="264" width="41.453125" style="36" bestFit="1" customWidth="1"/>
    <col min="265" max="265" width="12.54296875" style="36" bestFit="1" customWidth="1"/>
    <col min="266" max="512" width="8.7265625" style="36" customWidth="1"/>
    <col min="513" max="513" width="7.453125" style="36" bestFit="1" customWidth="1"/>
    <col min="514" max="514" width="42.26953125" style="36" bestFit="1" customWidth="1"/>
    <col min="515" max="516" width="43" style="36" bestFit="1" customWidth="1"/>
    <col min="517" max="517" width="41.453125" style="36" bestFit="1" customWidth="1"/>
    <col min="518" max="518" width="39.6328125" style="36" bestFit="1" customWidth="1"/>
    <col min="519" max="519" width="41.81640625" style="36" bestFit="1" customWidth="1"/>
    <col min="520" max="520" width="41.453125" style="36" bestFit="1" customWidth="1"/>
    <col min="521" max="521" width="12.54296875" style="36" bestFit="1" customWidth="1"/>
    <col min="522" max="768" width="8.7265625" style="36" customWidth="1"/>
    <col min="769" max="769" width="7.453125" style="36" bestFit="1" customWidth="1"/>
    <col min="770" max="770" width="42.26953125" style="36" bestFit="1" customWidth="1"/>
    <col min="771" max="772" width="43" style="36" bestFit="1" customWidth="1"/>
    <col min="773" max="773" width="41.453125" style="36" bestFit="1" customWidth="1"/>
    <col min="774" max="774" width="39.6328125" style="36" bestFit="1" customWidth="1"/>
    <col min="775" max="775" width="41.81640625" style="36" bestFit="1" customWidth="1"/>
    <col min="776" max="776" width="41.453125" style="36" bestFit="1" customWidth="1"/>
    <col min="777" max="777" width="12.54296875" style="36" bestFit="1" customWidth="1"/>
    <col min="778" max="1024" width="8.7265625" style="36" customWidth="1"/>
    <col min="1025" max="1025" width="7.453125" style="36" bestFit="1" customWidth="1"/>
    <col min="1026" max="1026" width="42.26953125" style="36" bestFit="1" customWidth="1"/>
    <col min="1027" max="1028" width="43" style="36" bestFit="1" customWidth="1"/>
    <col min="1029" max="1029" width="41.453125" style="36" bestFit="1" customWidth="1"/>
    <col min="1030" max="1030" width="39.6328125" style="36" bestFit="1" customWidth="1"/>
    <col min="1031" max="1031" width="41.81640625" style="36" bestFit="1" customWidth="1"/>
    <col min="1032" max="1032" width="41.453125" style="36" bestFit="1" customWidth="1"/>
    <col min="1033" max="1033" width="12.54296875" style="36" bestFit="1" customWidth="1"/>
    <col min="1034" max="1280" width="8.7265625" style="36" customWidth="1"/>
    <col min="1281" max="1281" width="7.453125" style="36" bestFit="1" customWidth="1"/>
    <col min="1282" max="1282" width="42.26953125" style="36" bestFit="1" customWidth="1"/>
    <col min="1283" max="1284" width="43" style="36" bestFit="1" customWidth="1"/>
    <col min="1285" max="1285" width="41.453125" style="36" bestFit="1" customWidth="1"/>
    <col min="1286" max="1286" width="39.6328125" style="36" bestFit="1" customWidth="1"/>
    <col min="1287" max="1287" width="41.81640625" style="36" bestFit="1" customWidth="1"/>
    <col min="1288" max="1288" width="41.453125" style="36" bestFit="1" customWidth="1"/>
    <col min="1289" max="1289" width="12.54296875" style="36" bestFit="1" customWidth="1"/>
    <col min="1290" max="1536" width="8.7265625" style="36" customWidth="1"/>
    <col min="1537" max="1537" width="7.453125" style="36" bestFit="1" customWidth="1"/>
    <col min="1538" max="1538" width="42.26953125" style="36" bestFit="1" customWidth="1"/>
    <col min="1539" max="1540" width="43" style="36" bestFit="1" customWidth="1"/>
    <col min="1541" max="1541" width="41.453125" style="36" bestFit="1" customWidth="1"/>
    <col min="1542" max="1542" width="39.6328125" style="36" bestFit="1" customWidth="1"/>
    <col min="1543" max="1543" width="41.81640625" style="36" bestFit="1" customWidth="1"/>
    <col min="1544" max="1544" width="41.453125" style="36" bestFit="1" customWidth="1"/>
    <col min="1545" max="1545" width="12.54296875" style="36" bestFit="1" customWidth="1"/>
    <col min="1546" max="1792" width="8.7265625" style="36" customWidth="1"/>
    <col min="1793" max="1793" width="7.453125" style="36" bestFit="1" customWidth="1"/>
    <col min="1794" max="1794" width="42.26953125" style="36" bestFit="1" customWidth="1"/>
    <col min="1795" max="1796" width="43" style="36" bestFit="1" customWidth="1"/>
    <col min="1797" max="1797" width="41.453125" style="36" bestFit="1" customWidth="1"/>
    <col min="1798" max="1798" width="39.6328125" style="36" bestFit="1" customWidth="1"/>
    <col min="1799" max="1799" width="41.81640625" style="36" bestFit="1" customWidth="1"/>
    <col min="1800" max="1800" width="41.453125" style="36" bestFit="1" customWidth="1"/>
    <col min="1801" max="1801" width="12.54296875" style="36" bestFit="1" customWidth="1"/>
    <col min="1802" max="2048" width="8.7265625" style="36" customWidth="1"/>
    <col min="2049" max="2049" width="7.453125" style="36" bestFit="1" customWidth="1"/>
    <col min="2050" max="2050" width="42.26953125" style="36" bestFit="1" customWidth="1"/>
    <col min="2051" max="2052" width="43" style="36" bestFit="1" customWidth="1"/>
    <col min="2053" max="2053" width="41.453125" style="36" bestFit="1" customWidth="1"/>
    <col min="2054" max="2054" width="39.6328125" style="36" bestFit="1" customWidth="1"/>
    <col min="2055" max="2055" width="41.81640625" style="36" bestFit="1" customWidth="1"/>
    <col min="2056" max="2056" width="41.453125" style="36" bestFit="1" customWidth="1"/>
    <col min="2057" max="2057" width="12.54296875" style="36" bestFit="1" customWidth="1"/>
    <col min="2058" max="2304" width="8.7265625" style="36" customWidth="1"/>
    <col min="2305" max="2305" width="7.453125" style="36" bestFit="1" customWidth="1"/>
    <col min="2306" max="2306" width="42.26953125" style="36" bestFit="1" customWidth="1"/>
    <col min="2307" max="2308" width="43" style="36" bestFit="1" customWidth="1"/>
    <col min="2309" max="2309" width="41.453125" style="36" bestFit="1" customWidth="1"/>
    <col min="2310" max="2310" width="39.6328125" style="36" bestFit="1" customWidth="1"/>
    <col min="2311" max="2311" width="41.81640625" style="36" bestFit="1" customWidth="1"/>
    <col min="2312" max="2312" width="41.453125" style="36" bestFit="1" customWidth="1"/>
    <col min="2313" max="2313" width="12.54296875" style="36" bestFit="1" customWidth="1"/>
    <col min="2314" max="2560" width="8.7265625" style="36" customWidth="1"/>
    <col min="2561" max="2561" width="7.453125" style="36" bestFit="1" customWidth="1"/>
    <col min="2562" max="2562" width="42.26953125" style="36" bestFit="1" customWidth="1"/>
    <col min="2563" max="2564" width="43" style="36" bestFit="1" customWidth="1"/>
    <col min="2565" max="2565" width="41.453125" style="36" bestFit="1" customWidth="1"/>
    <col min="2566" max="2566" width="39.6328125" style="36" bestFit="1" customWidth="1"/>
    <col min="2567" max="2567" width="41.81640625" style="36" bestFit="1" customWidth="1"/>
    <col min="2568" max="2568" width="41.453125" style="36" bestFit="1" customWidth="1"/>
    <col min="2569" max="2569" width="12.54296875" style="36" bestFit="1" customWidth="1"/>
    <col min="2570" max="2816" width="8.7265625" style="36" customWidth="1"/>
    <col min="2817" max="2817" width="7.453125" style="36" bestFit="1" customWidth="1"/>
    <col min="2818" max="2818" width="42.26953125" style="36" bestFit="1" customWidth="1"/>
    <col min="2819" max="2820" width="43" style="36" bestFit="1" customWidth="1"/>
    <col min="2821" max="2821" width="41.453125" style="36" bestFit="1" customWidth="1"/>
    <col min="2822" max="2822" width="39.6328125" style="36" bestFit="1" customWidth="1"/>
    <col min="2823" max="2823" width="41.81640625" style="36" bestFit="1" customWidth="1"/>
    <col min="2824" max="2824" width="41.453125" style="36" bestFit="1" customWidth="1"/>
    <col min="2825" max="2825" width="12.54296875" style="36" bestFit="1" customWidth="1"/>
    <col min="2826" max="3072" width="8.7265625" style="36" customWidth="1"/>
    <col min="3073" max="3073" width="7.453125" style="36" bestFit="1" customWidth="1"/>
    <col min="3074" max="3074" width="42.26953125" style="36" bestFit="1" customWidth="1"/>
    <col min="3075" max="3076" width="43" style="36" bestFit="1" customWidth="1"/>
    <col min="3077" max="3077" width="41.453125" style="36" bestFit="1" customWidth="1"/>
    <col min="3078" max="3078" width="39.6328125" style="36" bestFit="1" customWidth="1"/>
    <col min="3079" max="3079" width="41.81640625" style="36" bestFit="1" customWidth="1"/>
    <col min="3080" max="3080" width="41.453125" style="36" bestFit="1" customWidth="1"/>
    <col min="3081" max="3081" width="12.54296875" style="36" bestFit="1" customWidth="1"/>
    <col min="3082" max="3328" width="8.7265625" style="36" customWidth="1"/>
    <col min="3329" max="3329" width="7.453125" style="36" bestFit="1" customWidth="1"/>
    <col min="3330" max="3330" width="42.26953125" style="36" bestFit="1" customWidth="1"/>
    <col min="3331" max="3332" width="43" style="36" bestFit="1" customWidth="1"/>
    <col min="3333" max="3333" width="41.453125" style="36" bestFit="1" customWidth="1"/>
    <col min="3334" max="3334" width="39.6328125" style="36" bestFit="1" customWidth="1"/>
    <col min="3335" max="3335" width="41.81640625" style="36" bestFit="1" customWidth="1"/>
    <col min="3336" max="3336" width="41.453125" style="36" bestFit="1" customWidth="1"/>
    <col min="3337" max="3337" width="12.54296875" style="36" bestFit="1" customWidth="1"/>
    <col min="3338" max="3584" width="8.7265625" style="36" customWidth="1"/>
    <col min="3585" max="3585" width="7.453125" style="36" bestFit="1" customWidth="1"/>
    <col min="3586" max="3586" width="42.26953125" style="36" bestFit="1" customWidth="1"/>
    <col min="3587" max="3588" width="43" style="36" bestFit="1" customWidth="1"/>
    <col min="3589" max="3589" width="41.453125" style="36" bestFit="1" customWidth="1"/>
    <col min="3590" max="3590" width="39.6328125" style="36" bestFit="1" customWidth="1"/>
    <col min="3591" max="3591" width="41.81640625" style="36" bestFit="1" customWidth="1"/>
    <col min="3592" max="3592" width="41.453125" style="36" bestFit="1" customWidth="1"/>
    <col min="3593" max="3593" width="12.54296875" style="36" bestFit="1" customWidth="1"/>
    <col min="3594" max="3840" width="8.7265625" style="36" customWidth="1"/>
    <col min="3841" max="3841" width="7.453125" style="36" bestFit="1" customWidth="1"/>
    <col min="3842" max="3842" width="42.26953125" style="36" bestFit="1" customWidth="1"/>
    <col min="3843" max="3844" width="43" style="36" bestFit="1" customWidth="1"/>
    <col min="3845" max="3845" width="41.453125" style="36" bestFit="1" customWidth="1"/>
    <col min="3846" max="3846" width="39.6328125" style="36" bestFit="1" customWidth="1"/>
    <col min="3847" max="3847" width="41.81640625" style="36" bestFit="1" customWidth="1"/>
    <col min="3848" max="3848" width="41.453125" style="36" bestFit="1" customWidth="1"/>
    <col min="3849" max="3849" width="12.54296875" style="36" bestFit="1" customWidth="1"/>
    <col min="3850" max="4096" width="8.7265625" style="36" customWidth="1"/>
    <col min="4097" max="4097" width="7.453125" style="36" bestFit="1" customWidth="1"/>
    <col min="4098" max="4098" width="42.26953125" style="36" bestFit="1" customWidth="1"/>
    <col min="4099" max="4100" width="43" style="36" bestFit="1" customWidth="1"/>
    <col min="4101" max="4101" width="41.453125" style="36" bestFit="1" customWidth="1"/>
    <col min="4102" max="4102" width="39.6328125" style="36" bestFit="1" customWidth="1"/>
    <col min="4103" max="4103" width="41.81640625" style="36" bestFit="1" customWidth="1"/>
    <col min="4104" max="4104" width="41.453125" style="36" bestFit="1" customWidth="1"/>
    <col min="4105" max="4105" width="12.54296875" style="36" bestFit="1" customWidth="1"/>
    <col min="4106" max="4352" width="8.7265625" style="36" customWidth="1"/>
    <col min="4353" max="4353" width="7.453125" style="36" bestFit="1" customWidth="1"/>
    <col min="4354" max="4354" width="42.26953125" style="36" bestFit="1" customWidth="1"/>
    <col min="4355" max="4356" width="43" style="36" bestFit="1" customWidth="1"/>
    <col min="4357" max="4357" width="41.453125" style="36" bestFit="1" customWidth="1"/>
    <col min="4358" max="4358" width="39.6328125" style="36" bestFit="1" customWidth="1"/>
    <col min="4359" max="4359" width="41.81640625" style="36" bestFit="1" customWidth="1"/>
    <col min="4360" max="4360" width="41.453125" style="36" bestFit="1" customWidth="1"/>
    <col min="4361" max="4361" width="12.54296875" style="36" bestFit="1" customWidth="1"/>
    <col min="4362" max="4608" width="8.7265625" style="36" customWidth="1"/>
    <col min="4609" max="4609" width="7.453125" style="36" bestFit="1" customWidth="1"/>
    <col min="4610" max="4610" width="42.26953125" style="36" bestFit="1" customWidth="1"/>
    <col min="4611" max="4612" width="43" style="36" bestFit="1" customWidth="1"/>
    <col min="4613" max="4613" width="41.453125" style="36" bestFit="1" customWidth="1"/>
    <col min="4614" max="4614" width="39.6328125" style="36" bestFit="1" customWidth="1"/>
    <col min="4615" max="4615" width="41.81640625" style="36" bestFit="1" customWidth="1"/>
    <col min="4616" max="4616" width="41.453125" style="36" bestFit="1" customWidth="1"/>
    <col min="4617" max="4617" width="12.54296875" style="36" bestFit="1" customWidth="1"/>
    <col min="4618" max="4864" width="8.7265625" style="36" customWidth="1"/>
    <col min="4865" max="4865" width="7.453125" style="36" bestFit="1" customWidth="1"/>
    <col min="4866" max="4866" width="42.26953125" style="36" bestFit="1" customWidth="1"/>
    <col min="4867" max="4868" width="43" style="36" bestFit="1" customWidth="1"/>
    <col min="4869" max="4869" width="41.453125" style="36" bestFit="1" customWidth="1"/>
    <col min="4870" max="4870" width="39.6328125" style="36" bestFit="1" customWidth="1"/>
    <col min="4871" max="4871" width="41.81640625" style="36" bestFit="1" customWidth="1"/>
    <col min="4872" max="4872" width="41.453125" style="36" bestFit="1" customWidth="1"/>
    <col min="4873" max="4873" width="12.54296875" style="36" bestFit="1" customWidth="1"/>
    <col min="4874" max="5120" width="8.7265625" style="36" customWidth="1"/>
    <col min="5121" max="5121" width="7.453125" style="36" bestFit="1" customWidth="1"/>
    <col min="5122" max="5122" width="42.26953125" style="36" bestFit="1" customWidth="1"/>
    <col min="5123" max="5124" width="43" style="36" bestFit="1" customWidth="1"/>
    <col min="5125" max="5125" width="41.453125" style="36" bestFit="1" customWidth="1"/>
    <col min="5126" max="5126" width="39.6328125" style="36" bestFit="1" customWidth="1"/>
    <col min="5127" max="5127" width="41.81640625" style="36" bestFit="1" customWidth="1"/>
    <col min="5128" max="5128" width="41.453125" style="36" bestFit="1" customWidth="1"/>
    <col min="5129" max="5129" width="12.54296875" style="36" bestFit="1" customWidth="1"/>
    <col min="5130" max="5376" width="8.7265625" style="36" customWidth="1"/>
    <col min="5377" max="5377" width="7.453125" style="36" bestFit="1" customWidth="1"/>
    <col min="5378" max="5378" width="42.26953125" style="36" bestFit="1" customWidth="1"/>
    <col min="5379" max="5380" width="43" style="36" bestFit="1" customWidth="1"/>
    <col min="5381" max="5381" width="41.453125" style="36" bestFit="1" customWidth="1"/>
    <col min="5382" max="5382" width="39.6328125" style="36" bestFit="1" customWidth="1"/>
    <col min="5383" max="5383" width="41.81640625" style="36" bestFit="1" customWidth="1"/>
    <col min="5384" max="5384" width="41.453125" style="36" bestFit="1" customWidth="1"/>
    <col min="5385" max="5385" width="12.54296875" style="36" bestFit="1" customWidth="1"/>
    <col min="5386" max="5632" width="8.7265625" style="36" customWidth="1"/>
    <col min="5633" max="5633" width="7.453125" style="36" bestFit="1" customWidth="1"/>
    <col min="5634" max="5634" width="42.26953125" style="36" bestFit="1" customWidth="1"/>
    <col min="5635" max="5636" width="43" style="36" bestFit="1" customWidth="1"/>
    <col min="5637" max="5637" width="41.453125" style="36" bestFit="1" customWidth="1"/>
    <col min="5638" max="5638" width="39.6328125" style="36" bestFit="1" customWidth="1"/>
    <col min="5639" max="5639" width="41.81640625" style="36" bestFit="1" customWidth="1"/>
    <col min="5640" max="5640" width="41.453125" style="36" bestFit="1" customWidth="1"/>
    <col min="5641" max="5641" width="12.54296875" style="36" bestFit="1" customWidth="1"/>
    <col min="5642" max="5888" width="8.7265625" style="36" customWidth="1"/>
    <col min="5889" max="5889" width="7.453125" style="36" bestFit="1" customWidth="1"/>
    <col min="5890" max="5890" width="42.26953125" style="36" bestFit="1" customWidth="1"/>
    <col min="5891" max="5892" width="43" style="36" bestFit="1" customWidth="1"/>
    <col min="5893" max="5893" width="41.453125" style="36" bestFit="1" customWidth="1"/>
    <col min="5894" max="5894" width="39.6328125" style="36" bestFit="1" customWidth="1"/>
    <col min="5895" max="5895" width="41.81640625" style="36" bestFit="1" customWidth="1"/>
    <col min="5896" max="5896" width="41.453125" style="36" bestFit="1" customWidth="1"/>
    <col min="5897" max="5897" width="12.54296875" style="36" bestFit="1" customWidth="1"/>
    <col min="5898" max="6144" width="8.7265625" style="36" customWidth="1"/>
    <col min="6145" max="6145" width="7.453125" style="36" bestFit="1" customWidth="1"/>
    <col min="6146" max="6146" width="42.26953125" style="36" bestFit="1" customWidth="1"/>
    <col min="6147" max="6148" width="43" style="36" bestFit="1" customWidth="1"/>
    <col min="6149" max="6149" width="41.453125" style="36" bestFit="1" customWidth="1"/>
    <col min="6150" max="6150" width="39.6328125" style="36" bestFit="1" customWidth="1"/>
    <col min="6151" max="6151" width="41.81640625" style="36" bestFit="1" customWidth="1"/>
    <col min="6152" max="6152" width="41.453125" style="36" bestFit="1" customWidth="1"/>
    <col min="6153" max="6153" width="12.54296875" style="36" bestFit="1" customWidth="1"/>
    <col min="6154" max="6400" width="8.7265625" style="36" customWidth="1"/>
    <col min="6401" max="6401" width="7.453125" style="36" bestFit="1" customWidth="1"/>
    <col min="6402" max="6402" width="42.26953125" style="36" bestFit="1" customWidth="1"/>
    <col min="6403" max="6404" width="43" style="36" bestFit="1" customWidth="1"/>
    <col min="6405" max="6405" width="41.453125" style="36" bestFit="1" customWidth="1"/>
    <col min="6406" max="6406" width="39.6328125" style="36" bestFit="1" customWidth="1"/>
    <col min="6407" max="6407" width="41.81640625" style="36" bestFit="1" customWidth="1"/>
    <col min="6408" max="6408" width="41.453125" style="36" bestFit="1" customWidth="1"/>
    <col min="6409" max="6409" width="12.54296875" style="36" bestFit="1" customWidth="1"/>
    <col min="6410" max="6656" width="8.7265625" style="36" customWidth="1"/>
    <col min="6657" max="6657" width="7.453125" style="36" bestFit="1" customWidth="1"/>
    <col min="6658" max="6658" width="42.26953125" style="36" bestFit="1" customWidth="1"/>
    <col min="6659" max="6660" width="43" style="36" bestFit="1" customWidth="1"/>
    <col min="6661" max="6661" width="41.453125" style="36" bestFit="1" customWidth="1"/>
    <col min="6662" max="6662" width="39.6328125" style="36" bestFit="1" customWidth="1"/>
    <col min="6663" max="6663" width="41.81640625" style="36" bestFit="1" customWidth="1"/>
    <col min="6664" max="6664" width="41.453125" style="36" bestFit="1" customWidth="1"/>
    <col min="6665" max="6665" width="12.54296875" style="36" bestFit="1" customWidth="1"/>
    <col min="6666" max="6912" width="8.7265625" style="36" customWidth="1"/>
    <col min="6913" max="6913" width="7.453125" style="36" bestFit="1" customWidth="1"/>
    <col min="6914" max="6914" width="42.26953125" style="36" bestFit="1" customWidth="1"/>
    <col min="6915" max="6916" width="43" style="36" bestFit="1" customWidth="1"/>
    <col min="6917" max="6917" width="41.453125" style="36" bestFit="1" customWidth="1"/>
    <col min="6918" max="6918" width="39.6328125" style="36" bestFit="1" customWidth="1"/>
    <col min="6919" max="6919" width="41.81640625" style="36" bestFit="1" customWidth="1"/>
    <col min="6920" max="6920" width="41.453125" style="36" bestFit="1" customWidth="1"/>
    <col min="6921" max="6921" width="12.54296875" style="36" bestFit="1" customWidth="1"/>
    <col min="6922" max="7168" width="8.7265625" style="36" customWidth="1"/>
    <col min="7169" max="7169" width="7.453125" style="36" bestFit="1" customWidth="1"/>
    <col min="7170" max="7170" width="42.26953125" style="36" bestFit="1" customWidth="1"/>
    <col min="7171" max="7172" width="43" style="36" bestFit="1" customWidth="1"/>
    <col min="7173" max="7173" width="41.453125" style="36" bestFit="1" customWidth="1"/>
    <col min="7174" max="7174" width="39.6328125" style="36" bestFit="1" customWidth="1"/>
    <col min="7175" max="7175" width="41.81640625" style="36" bestFit="1" customWidth="1"/>
    <col min="7176" max="7176" width="41.453125" style="36" bestFit="1" customWidth="1"/>
    <col min="7177" max="7177" width="12.54296875" style="36" bestFit="1" customWidth="1"/>
    <col min="7178" max="7424" width="8.7265625" style="36" customWidth="1"/>
    <col min="7425" max="7425" width="7.453125" style="36" bestFit="1" customWidth="1"/>
    <col min="7426" max="7426" width="42.26953125" style="36" bestFit="1" customWidth="1"/>
    <col min="7427" max="7428" width="43" style="36" bestFit="1" customWidth="1"/>
    <col min="7429" max="7429" width="41.453125" style="36" bestFit="1" customWidth="1"/>
    <col min="7430" max="7430" width="39.6328125" style="36" bestFit="1" customWidth="1"/>
    <col min="7431" max="7431" width="41.81640625" style="36" bestFit="1" customWidth="1"/>
    <col min="7432" max="7432" width="41.453125" style="36" bestFit="1" customWidth="1"/>
    <col min="7433" max="7433" width="12.54296875" style="36" bestFit="1" customWidth="1"/>
    <col min="7434" max="7680" width="8.7265625" style="36" customWidth="1"/>
    <col min="7681" max="7681" width="7.453125" style="36" bestFit="1" customWidth="1"/>
    <col min="7682" max="7682" width="42.26953125" style="36" bestFit="1" customWidth="1"/>
    <col min="7683" max="7684" width="43" style="36" bestFit="1" customWidth="1"/>
    <col min="7685" max="7685" width="41.453125" style="36" bestFit="1" customWidth="1"/>
    <col min="7686" max="7686" width="39.6328125" style="36" bestFit="1" customWidth="1"/>
    <col min="7687" max="7687" width="41.81640625" style="36" bestFit="1" customWidth="1"/>
    <col min="7688" max="7688" width="41.453125" style="36" bestFit="1" customWidth="1"/>
    <col min="7689" max="7689" width="12.54296875" style="36" bestFit="1" customWidth="1"/>
    <col min="7690" max="7936" width="8.7265625" style="36" customWidth="1"/>
    <col min="7937" max="7937" width="7.453125" style="36" bestFit="1" customWidth="1"/>
    <col min="7938" max="7938" width="42.26953125" style="36" bestFit="1" customWidth="1"/>
    <col min="7939" max="7940" width="43" style="36" bestFit="1" customWidth="1"/>
    <col min="7941" max="7941" width="41.453125" style="36" bestFit="1" customWidth="1"/>
    <col min="7942" max="7942" width="39.6328125" style="36" bestFit="1" customWidth="1"/>
    <col min="7943" max="7943" width="41.81640625" style="36" bestFit="1" customWidth="1"/>
    <col min="7944" max="7944" width="41.453125" style="36" bestFit="1" customWidth="1"/>
    <col min="7945" max="7945" width="12.54296875" style="36" bestFit="1" customWidth="1"/>
    <col min="7946" max="8192" width="8.7265625" style="36" customWidth="1"/>
    <col min="8193" max="8193" width="7.453125" style="36" bestFit="1" customWidth="1"/>
    <col min="8194" max="8194" width="42.26953125" style="36" bestFit="1" customWidth="1"/>
    <col min="8195" max="8196" width="43" style="36" bestFit="1" customWidth="1"/>
    <col min="8197" max="8197" width="41.453125" style="36" bestFit="1" customWidth="1"/>
    <col min="8198" max="8198" width="39.6328125" style="36" bestFit="1" customWidth="1"/>
    <col min="8199" max="8199" width="41.81640625" style="36" bestFit="1" customWidth="1"/>
    <col min="8200" max="8200" width="41.453125" style="36" bestFit="1" customWidth="1"/>
    <col min="8201" max="8201" width="12.54296875" style="36" bestFit="1" customWidth="1"/>
    <col min="8202" max="8448" width="8.7265625" style="36" customWidth="1"/>
    <col min="8449" max="8449" width="7.453125" style="36" bestFit="1" customWidth="1"/>
    <col min="8450" max="8450" width="42.26953125" style="36" bestFit="1" customWidth="1"/>
    <col min="8451" max="8452" width="43" style="36" bestFit="1" customWidth="1"/>
    <col min="8453" max="8453" width="41.453125" style="36" bestFit="1" customWidth="1"/>
    <col min="8454" max="8454" width="39.6328125" style="36" bestFit="1" customWidth="1"/>
    <col min="8455" max="8455" width="41.81640625" style="36" bestFit="1" customWidth="1"/>
    <col min="8456" max="8456" width="41.453125" style="36" bestFit="1" customWidth="1"/>
    <col min="8457" max="8457" width="12.54296875" style="36" bestFit="1" customWidth="1"/>
    <col min="8458" max="8704" width="8.7265625" style="36" customWidth="1"/>
    <col min="8705" max="8705" width="7.453125" style="36" bestFit="1" customWidth="1"/>
    <col min="8706" max="8706" width="42.26953125" style="36" bestFit="1" customWidth="1"/>
    <col min="8707" max="8708" width="43" style="36" bestFit="1" customWidth="1"/>
    <col min="8709" max="8709" width="41.453125" style="36" bestFit="1" customWidth="1"/>
    <col min="8710" max="8710" width="39.6328125" style="36" bestFit="1" customWidth="1"/>
    <col min="8711" max="8711" width="41.81640625" style="36" bestFit="1" customWidth="1"/>
    <col min="8712" max="8712" width="41.453125" style="36" bestFit="1" customWidth="1"/>
    <col min="8713" max="8713" width="12.54296875" style="36" bestFit="1" customWidth="1"/>
    <col min="8714" max="8960" width="8.7265625" style="36" customWidth="1"/>
    <col min="8961" max="8961" width="7.453125" style="36" bestFit="1" customWidth="1"/>
    <col min="8962" max="8962" width="42.26953125" style="36" bestFit="1" customWidth="1"/>
    <col min="8963" max="8964" width="43" style="36" bestFit="1" customWidth="1"/>
    <col min="8965" max="8965" width="41.453125" style="36" bestFit="1" customWidth="1"/>
    <col min="8966" max="8966" width="39.6328125" style="36" bestFit="1" customWidth="1"/>
    <col min="8967" max="8967" width="41.81640625" style="36" bestFit="1" customWidth="1"/>
    <col min="8968" max="8968" width="41.453125" style="36" bestFit="1" customWidth="1"/>
    <col min="8969" max="8969" width="12.54296875" style="36" bestFit="1" customWidth="1"/>
    <col min="8970" max="9216" width="8.7265625" style="36" customWidth="1"/>
    <col min="9217" max="9217" width="7.453125" style="36" bestFit="1" customWidth="1"/>
    <col min="9218" max="9218" width="42.26953125" style="36" bestFit="1" customWidth="1"/>
    <col min="9219" max="9220" width="43" style="36" bestFit="1" customWidth="1"/>
    <col min="9221" max="9221" width="41.453125" style="36" bestFit="1" customWidth="1"/>
    <col min="9222" max="9222" width="39.6328125" style="36" bestFit="1" customWidth="1"/>
    <col min="9223" max="9223" width="41.81640625" style="36" bestFit="1" customWidth="1"/>
    <col min="9224" max="9224" width="41.453125" style="36" bestFit="1" customWidth="1"/>
    <col min="9225" max="9225" width="12.54296875" style="36" bestFit="1" customWidth="1"/>
    <col min="9226" max="9472" width="8.7265625" style="36" customWidth="1"/>
    <col min="9473" max="9473" width="7.453125" style="36" bestFit="1" customWidth="1"/>
    <col min="9474" max="9474" width="42.26953125" style="36" bestFit="1" customWidth="1"/>
    <col min="9475" max="9476" width="43" style="36" bestFit="1" customWidth="1"/>
    <col min="9477" max="9477" width="41.453125" style="36" bestFit="1" customWidth="1"/>
    <col min="9478" max="9478" width="39.6328125" style="36" bestFit="1" customWidth="1"/>
    <col min="9479" max="9479" width="41.81640625" style="36" bestFit="1" customWidth="1"/>
    <col min="9480" max="9480" width="41.453125" style="36" bestFit="1" customWidth="1"/>
    <col min="9481" max="9481" width="12.54296875" style="36" bestFit="1" customWidth="1"/>
    <col min="9482" max="9728" width="8.7265625" style="36" customWidth="1"/>
    <col min="9729" max="9729" width="7.453125" style="36" bestFit="1" customWidth="1"/>
    <col min="9730" max="9730" width="42.26953125" style="36" bestFit="1" customWidth="1"/>
    <col min="9731" max="9732" width="43" style="36" bestFit="1" customWidth="1"/>
    <col min="9733" max="9733" width="41.453125" style="36" bestFit="1" customWidth="1"/>
    <col min="9734" max="9734" width="39.6328125" style="36" bestFit="1" customWidth="1"/>
    <col min="9735" max="9735" width="41.81640625" style="36" bestFit="1" customWidth="1"/>
    <col min="9736" max="9736" width="41.453125" style="36" bestFit="1" customWidth="1"/>
    <col min="9737" max="9737" width="12.54296875" style="36" bestFit="1" customWidth="1"/>
    <col min="9738" max="9984" width="8.7265625" style="36" customWidth="1"/>
    <col min="9985" max="9985" width="7.453125" style="36" bestFit="1" customWidth="1"/>
    <col min="9986" max="9986" width="42.26953125" style="36" bestFit="1" customWidth="1"/>
    <col min="9987" max="9988" width="43" style="36" bestFit="1" customWidth="1"/>
    <col min="9989" max="9989" width="41.453125" style="36" bestFit="1" customWidth="1"/>
    <col min="9990" max="9990" width="39.6328125" style="36" bestFit="1" customWidth="1"/>
    <col min="9991" max="9991" width="41.81640625" style="36" bestFit="1" customWidth="1"/>
    <col min="9992" max="9992" width="41.453125" style="36" bestFit="1" customWidth="1"/>
    <col min="9993" max="9993" width="12.54296875" style="36" bestFit="1" customWidth="1"/>
    <col min="9994" max="10240" width="8.7265625" style="36" customWidth="1"/>
    <col min="10241" max="10241" width="7.453125" style="36" bestFit="1" customWidth="1"/>
    <col min="10242" max="10242" width="42.26953125" style="36" bestFit="1" customWidth="1"/>
    <col min="10243" max="10244" width="43" style="36" bestFit="1" customWidth="1"/>
    <col min="10245" max="10245" width="41.453125" style="36" bestFit="1" customWidth="1"/>
    <col min="10246" max="10246" width="39.6328125" style="36" bestFit="1" customWidth="1"/>
    <col min="10247" max="10247" width="41.81640625" style="36" bestFit="1" customWidth="1"/>
    <col min="10248" max="10248" width="41.453125" style="36" bestFit="1" customWidth="1"/>
    <col min="10249" max="10249" width="12.54296875" style="36" bestFit="1" customWidth="1"/>
    <col min="10250" max="10496" width="8.7265625" style="36" customWidth="1"/>
    <col min="10497" max="10497" width="7.453125" style="36" bestFit="1" customWidth="1"/>
    <col min="10498" max="10498" width="42.26953125" style="36" bestFit="1" customWidth="1"/>
    <col min="10499" max="10500" width="43" style="36" bestFit="1" customWidth="1"/>
    <col min="10501" max="10501" width="41.453125" style="36" bestFit="1" customWidth="1"/>
    <col min="10502" max="10502" width="39.6328125" style="36" bestFit="1" customWidth="1"/>
    <col min="10503" max="10503" width="41.81640625" style="36" bestFit="1" customWidth="1"/>
    <col min="10504" max="10504" width="41.453125" style="36" bestFit="1" customWidth="1"/>
    <col min="10505" max="10505" width="12.54296875" style="36" bestFit="1" customWidth="1"/>
    <col min="10506" max="10752" width="8.7265625" style="36" customWidth="1"/>
    <col min="10753" max="10753" width="7.453125" style="36" bestFit="1" customWidth="1"/>
    <col min="10754" max="10754" width="42.26953125" style="36" bestFit="1" customWidth="1"/>
    <col min="10755" max="10756" width="43" style="36" bestFit="1" customWidth="1"/>
    <col min="10757" max="10757" width="41.453125" style="36" bestFit="1" customWidth="1"/>
    <col min="10758" max="10758" width="39.6328125" style="36" bestFit="1" customWidth="1"/>
    <col min="10759" max="10759" width="41.81640625" style="36" bestFit="1" customWidth="1"/>
    <col min="10760" max="10760" width="41.453125" style="36" bestFit="1" customWidth="1"/>
    <col min="10761" max="10761" width="12.54296875" style="36" bestFit="1" customWidth="1"/>
    <col min="10762" max="11008" width="8.7265625" style="36" customWidth="1"/>
    <col min="11009" max="11009" width="7.453125" style="36" bestFit="1" customWidth="1"/>
    <col min="11010" max="11010" width="42.26953125" style="36" bestFit="1" customWidth="1"/>
    <col min="11011" max="11012" width="43" style="36" bestFit="1" customWidth="1"/>
    <col min="11013" max="11013" width="41.453125" style="36" bestFit="1" customWidth="1"/>
    <col min="11014" max="11014" width="39.6328125" style="36" bestFit="1" customWidth="1"/>
    <col min="11015" max="11015" width="41.81640625" style="36" bestFit="1" customWidth="1"/>
    <col min="11016" max="11016" width="41.453125" style="36" bestFit="1" customWidth="1"/>
    <col min="11017" max="11017" width="12.54296875" style="36" bestFit="1" customWidth="1"/>
    <col min="11018" max="11264" width="8.7265625" style="36" customWidth="1"/>
    <col min="11265" max="11265" width="7.453125" style="36" bestFit="1" customWidth="1"/>
    <col min="11266" max="11266" width="42.26953125" style="36" bestFit="1" customWidth="1"/>
    <col min="11267" max="11268" width="43" style="36" bestFit="1" customWidth="1"/>
    <col min="11269" max="11269" width="41.453125" style="36" bestFit="1" customWidth="1"/>
    <col min="11270" max="11270" width="39.6328125" style="36" bestFit="1" customWidth="1"/>
    <col min="11271" max="11271" width="41.81640625" style="36" bestFit="1" customWidth="1"/>
    <col min="11272" max="11272" width="41.453125" style="36" bestFit="1" customWidth="1"/>
    <col min="11273" max="11273" width="12.54296875" style="36" bestFit="1" customWidth="1"/>
    <col min="11274" max="11520" width="8.7265625" style="36" customWidth="1"/>
    <col min="11521" max="11521" width="7.453125" style="36" bestFit="1" customWidth="1"/>
    <col min="11522" max="11522" width="42.26953125" style="36" bestFit="1" customWidth="1"/>
    <col min="11523" max="11524" width="43" style="36" bestFit="1" customWidth="1"/>
    <col min="11525" max="11525" width="41.453125" style="36" bestFit="1" customWidth="1"/>
    <col min="11526" max="11526" width="39.6328125" style="36" bestFit="1" customWidth="1"/>
    <col min="11527" max="11527" width="41.81640625" style="36" bestFit="1" customWidth="1"/>
    <col min="11528" max="11528" width="41.453125" style="36" bestFit="1" customWidth="1"/>
    <col min="11529" max="11529" width="12.54296875" style="36" bestFit="1" customWidth="1"/>
    <col min="11530" max="11776" width="8.7265625" style="36" customWidth="1"/>
    <col min="11777" max="11777" width="7.453125" style="36" bestFit="1" customWidth="1"/>
    <col min="11778" max="11778" width="42.26953125" style="36" bestFit="1" customWidth="1"/>
    <col min="11779" max="11780" width="43" style="36" bestFit="1" customWidth="1"/>
    <col min="11781" max="11781" width="41.453125" style="36" bestFit="1" customWidth="1"/>
    <col min="11782" max="11782" width="39.6328125" style="36" bestFit="1" customWidth="1"/>
    <col min="11783" max="11783" width="41.81640625" style="36" bestFit="1" customWidth="1"/>
    <col min="11784" max="11784" width="41.453125" style="36" bestFit="1" customWidth="1"/>
    <col min="11785" max="11785" width="12.54296875" style="36" bestFit="1" customWidth="1"/>
    <col min="11786" max="12032" width="8.7265625" style="36" customWidth="1"/>
    <col min="12033" max="12033" width="7.453125" style="36" bestFit="1" customWidth="1"/>
    <col min="12034" max="12034" width="42.26953125" style="36" bestFit="1" customWidth="1"/>
    <col min="12035" max="12036" width="43" style="36" bestFit="1" customWidth="1"/>
    <col min="12037" max="12037" width="41.453125" style="36" bestFit="1" customWidth="1"/>
    <col min="12038" max="12038" width="39.6328125" style="36" bestFit="1" customWidth="1"/>
    <col min="12039" max="12039" width="41.81640625" style="36" bestFit="1" customWidth="1"/>
    <col min="12040" max="12040" width="41.453125" style="36" bestFit="1" customWidth="1"/>
    <col min="12041" max="12041" width="12.54296875" style="36" bestFit="1" customWidth="1"/>
    <col min="12042" max="12288" width="8.7265625" style="36" customWidth="1"/>
    <col min="12289" max="12289" width="7.453125" style="36" bestFit="1" customWidth="1"/>
    <col min="12290" max="12290" width="42.26953125" style="36" bestFit="1" customWidth="1"/>
    <col min="12291" max="12292" width="43" style="36" bestFit="1" customWidth="1"/>
    <col min="12293" max="12293" width="41.453125" style="36" bestFit="1" customWidth="1"/>
    <col min="12294" max="12294" width="39.6328125" style="36" bestFit="1" customWidth="1"/>
    <col min="12295" max="12295" width="41.81640625" style="36" bestFit="1" customWidth="1"/>
    <col min="12296" max="12296" width="41.453125" style="36" bestFit="1" customWidth="1"/>
    <col min="12297" max="12297" width="12.54296875" style="36" bestFit="1" customWidth="1"/>
    <col min="12298" max="12544" width="8.7265625" style="36" customWidth="1"/>
    <col min="12545" max="12545" width="7.453125" style="36" bestFit="1" customWidth="1"/>
    <col min="12546" max="12546" width="42.26953125" style="36" bestFit="1" customWidth="1"/>
    <col min="12547" max="12548" width="43" style="36" bestFit="1" customWidth="1"/>
    <col min="12549" max="12549" width="41.453125" style="36" bestFit="1" customWidth="1"/>
    <col min="12550" max="12550" width="39.6328125" style="36" bestFit="1" customWidth="1"/>
    <col min="12551" max="12551" width="41.81640625" style="36" bestFit="1" customWidth="1"/>
    <col min="12552" max="12552" width="41.453125" style="36" bestFit="1" customWidth="1"/>
    <col min="12553" max="12553" width="12.54296875" style="36" bestFit="1" customWidth="1"/>
    <col min="12554" max="12800" width="8.7265625" style="36" customWidth="1"/>
    <col min="12801" max="12801" width="7.453125" style="36" bestFit="1" customWidth="1"/>
    <col min="12802" max="12802" width="42.26953125" style="36" bestFit="1" customWidth="1"/>
    <col min="12803" max="12804" width="43" style="36" bestFit="1" customWidth="1"/>
    <col min="12805" max="12805" width="41.453125" style="36" bestFit="1" customWidth="1"/>
    <col min="12806" max="12806" width="39.6328125" style="36" bestFit="1" customWidth="1"/>
    <col min="12807" max="12807" width="41.81640625" style="36" bestFit="1" customWidth="1"/>
    <col min="12808" max="12808" width="41.453125" style="36" bestFit="1" customWidth="1"/>
    <col min="12809" max="12809" width="12.54296875" style="36" bestFit="1" customWidth="1"/>
    <col min="12810" max="13056" width="8.7265625" style="36" customWidth="1"/>
    <col min="13057" max="13057" width="7.453125" style="36" bestFit="1" customWidth="1"/>
    <col min="13058" max="13058" width="42.26953125" style="36" bestFit="1" customWidth="1"/>
    <col min="13059" max="13060" width="43" style="36" bestFit="1" customWidth="1"/>
    <col min="13061" max="13061" width="41.453125" style="36" bestFit="1" customWidth="1"/>
    <col min="13062" max="13062" width="39.6328125" style="36" bestFit="1" customWidth="1"/>
    <col min="13063" max="13063" width="41.81640625" style="36" bestFit="1" customWidth="1"/>
    <col min="13064" max="13064" width="41.453125" style="36" bestFit="1" customWidth="1"/>
    <col min="13065" max="13065" width="12.54296875" style="36" bestFit="1" customWidth="1"/>
    <col min="13066" max="13312" width="8.7265625" style="36" customWidth="1"/>
    <col min="13313" max="13313" width="7.453125" style="36" bestFit="1" customWidth="1"/>
    <col min="13314" max="13314" width="42.26953125" style="36" bestFit="1" customWidth="1"/>
    <col min="13315" max="13316" width="43" style="36" bestFit="1" customWidth="1"/>
    <col min="13317" max="13317" width="41.453125" style="36" bestFit="1" customWidth="1"/>
    <col min="13318" max="13318" width="39.6328125" style="36" bestFit="1" customWidth="1"/>
    <col min="13319" max="13319" width="41.81640625" style="36" bestFit="1" customWidth="1"/>
    <col min="13320" max="13320" width="41.453125" style="36" bestFit="1" customWidth="1"/>
    <col min="13321" max="13321" width="12.54296875" style="36" bestFit="1" customWidth="1"/>
    <col min="13322" max="13568" width="8.7265625" style="36" customWidth="1"/>
    <col min="13569" max="13569" width="7.453125" style="36" bestFit="1" customWidth="1"/>
    <col min="13570" max="13570" width="42.26953125" style="36" bestFit="1" customWidth="1"/>
    <col min="13571" max="13572" width="43" style="36" bestFit="1" customWidth="1"/>
    <col min="13573" max="13573" width="41.453125" style="36" bestFit="1" customWidth="1"/>
    <col min="13574" max="13574" width="39.6328125" style="36" bestFit="1" customWidth="1"/>
    <col min="13575" max="13575" width="41.81640625" style="36" bestFit="1" customWidth="1"/>
    <col min="13576" max="13576" width="41.453125" style="36" bestFit="1" customWidth="1"/>
    <col min="13577" max="13577" width="12.54296875" style="36" bestFit="1" customWidth="1"/>
    <col min="13578" max="13824" width="8.7265625" style="36" customWidth="1"/>
    <col min="13825" max="13825" width="7.453125" style="36" bestFit="1" customWidth="1"/>
    <col min="13826" max="13826" width="42.26953125" style="36" bestFit="1" customWidth="1"/>
    <col min="13827" max="13828" width="43" style="36" bestFit="1" customWidth="1"/>
    <col min="13829" max="13829" width="41.453125" style="36" bestFit="1" customWidth="1"/>
    <col min="13830" max="13830" width="39.6328125" style="36" bestFit="1" customWidth="1"/>
    <col min="13831" max="13831" width="41.81640625" style="36" bestFit="1" customWidth="1"/>
    <col min="13832" max="13832" width="41.453125" style="36" bestFit="1" customWidth="1"/>
    <col min="13833" max="13833" width="12.54296875" style="36" bestFit="1" customWidth="1"/>
    <col min="13834" max="14080" width="8.7265625" style="36" customWidth="1"/>
    <col min="14081" max="14081" width="7.453125" style="36" bestFit="1" customWidth="1"/>
    <col min="14082" max="14082" width="42.26953125" style="36" bestFit="1" customWidth="1"/>
    <col min="14083" max="14084" width="43" style="36" bestFit="1" customWidth="1"/>
    <col min="14085" max="14085" width="41.453125" style="36" bestFit="1" customWidth="1"/>
    <col min="14086" max="14086" width="39.6328125" style="36" bestFit="1" customWidth="1"/>
    <col min="14087" max="14087" width="41.81640625" style="36" bestFit="1" customWidth="1"/>
    <col min="14088" max="14088" width="41.453125" style="36" bestFit="1" customWidth="1"/>
    <col min="14089" max="14089" width="12.54296875" style="36" bestFit="1" customWidth="1"/>
    <col min="14090" max="14336" width="8.7265625" style="36" customWidth="1"/>
    <col min="14337" max="14337" width="7.453125" style="36" bestFit="1" customWidth="1"/>
    <col min="14338" max="14338" width="42.26953125" style="36" bestFit="1" customWidth="1"/>
    <col min="14339" max="14340" width="43" style="36" bestFit="1" customWidth="1"/>
    <col min="14341" max="14341" width="41.453125" style="36" bestFit="1" customWidth="1"/>
    <col min="14342" max="14342" width="39.6328125" style="36" bestFit="1" customWidth="1"/>
    <col min="14343" max="14343" width="41.81640625" style="36" bestFit="1" customWidth="1"/>
    <col min="14344" max="14344" width="41.453125" style="36" bestFit="1" customWidth="1"/>
    <col min="14345" max="14345" width="12.54296875" style="36" bestFit="1" customWidth="1"/>
    <col min="14346" max="14592" width="8.7265625" style="36" customWidth="1"/>
    <col min="14593" max="14593" width="7.453125" style="36" bestFit="1" customWidth="1"/>
    <col min="14594" max="14594" width="42.26953125" style="36" bestFit="1" customWidth="1"/>
    <col min="14595" max="14596" width="43" style="36" bestFit="1" customWidth="1"/>
    <col min="14597" max="14597" width="41.453125" style="36" bestFit="1" customWidth="1"/>
    <col min="14598" max="14598" width="39.6328125" style="36" bestFit="1" customWidth="1"/>
    <col min="14599" max="14599" width="41.81640625" style="36" bestFit="1" customWidth="1"/>
    <col min="14600" max="14600" width="41.453125" style="36" bestFit="1" customWidth="1"/>
    <col min="14601" max="14601" width="12.54296875" style="36" bestFit="1" customWidth="1"/>
    <col min="14602" max="14848" width="8.7265625" style="36" customWidth="1"/>
    <col min="14849" max="14849" width="7.453125" style="36" bestFit="1" customWidth="1"/>
    <col min="14850" max="14850" width="42.26953125" style="36" bestFit="1" customWidth="1"/>
    <col min="14851" max="14852" width="43" style="36" bestFit="1" customWidth="1"/>
    <col min="14853" max="14853" width="41.453125" style="36" bestFit="1" customWidth="1"/>
    <col min="14854" max="14854" width="39.6328125" style="36" bestFit="1" customWidth="1"/>
    <col min="14855" max="14855" width="41.81640625" style="36" bestFit="1" customWidth="1"/>
    <col min="14856" max="14856" width="41.453125" style="36" bestFit="1" customWidth="1"/>
    <col min="14857" max="14857" width="12.54296875" style="36" bestFit="1" customWidth="1"/>
    <col min="14858" max="15104" width="8.7265625" style="36" customWidth="1"/>
    <col min="15105" max="15105" width="7.453125" style="36" bestFit="1" customWidth="1"/>
    <col min="15106" max="15106" width="42.26953125" style="36" bestFit="1" customWidth="1"/>
    <col min="15107" max="15108" width="43" style="36" bestFit="1" customWidth="1"/>
    <col min="15109" max="15109" width="41.453125" style="36" bestFit="1" customWidth="1"/>
    <col min="15110" max="15110" width="39.6328125" style="36" bestFit="1" customWidth="1"/>
    <col min="15111" max="15111" width="41.81640625" style="36" bestFit="1" customWidth="1"/>
    <col min="15112" max="15112" width="41.453125" style="36" bestFit="1" customWidth="1"/>
    <col min="15113" max="15113" width="12.54296875" style="36" bestFit="1" customWidth="1"/>
    <col min="15114" max="15360" width="8.7265625" style="36" customWidth="1"/>
    <col min="15361" max="15361" width="7.453125" style="36" bestFit="1" customWidth="1"/>
    <col min="15362" max="15362" width="42.26953125" style="36" bestFit="1" customWidth="1"/>
    <col min="15363" max="15364" width="43" style="36" bestFit="1" customWidth="1"/>
    <col min="15365" max="15365" width="41.453125" style="36" bestFit="1" customWidth="1"/>
    <col min="15366" max="15366" width="39.6328125" style="36" bestFit="1" customWidth="1"/>
    <col min="15367" max="15367" width="41.81640625" style="36" bestFit="1" customWidth="1"/>
    <col min="15368" max="15368" width="41.453125" style="36" bestFit="1" customWidth="1"/>
    <col min="15369" max="15369" width="12.54296875" style="36" bestFit="1" customWidth="1"/>
    <col min="15370" max="15616" width="8.7265625" style="36" customWidth="1"/>
    <col min="15617" max="15617" width="7.453125" style="36" bestFit="1" customWidth="1"/>
    <col min="15618" max="15618" width="42.26953125" style="36" bestFit="1" customWidth="1"/>
    <col min="15619" max="15620" width="43" style="36" bestFit="1" customWidth="1"/>
    <col min="15621" max="15621" width="41.453125" style="36" bestFit="1" customWidth="1"/>
    <col min="15622" max="15622" width="39.6328125" style="36" bestFit="1" customWidth="1"/>
    <col min="15623" max="15623" width="41.81640625" style="36" bestFit="1" customWidth="1"/>
    <col min="15624" max="15624" width="41.453125" style="36" bestFit="1" customWidth="1"/>
    <col min="15625" max="15625" width="12.54296875" style="36" bestFit="1" customWidth="1"/>
    <col min="15626" max="15872" width="8.7265625" style="36" customWidth="1"/>
    <col min="15873" max="15873" width="7.453125" style="36" bestFit="1" customWidth="1"/>
    <col min="15874" max="15874" width="42.26953125" style="36" bestFit="1" customWidth="1"/>
    <col min="15875" max="15876" width="43" style="36" bestFit="1" customWidth="1"/>
    <col min="15877" max="15877" width="41.453125" style="36" bestFit="1" customWidth="1"/>
    <col min="15878" max="15878" width="39.6328125" style="36" bestFit="1" customWidth="1"/>
    <col min="15879" max="15879" width="41.81640625" style="36" bestFit="1" customWidth="1"/>
    <col min="15880" max="15880" width="41.453125" style="36" bestFit="1" customWidth="1"/>
    <col min="15881" max="15881" width="12.54296875" style="36" bestFit="1" customWidth="1"/>
    <col min="15882" max="16128" width="8.7265625" style="36" customWidth="1"/>
    <col min="16129" max="16129" width="7.453125" style="36" bestFit="1" customWidth="1"/>
    <col min="16130" max="16130" width="42.26953125" style="36" bestFit="1" customWidth="1"/>
    <col min="16131" max="16132" width="43" style="36" bestFit="1" customWidth="1"/>
    <col min="16133" max="16133" width="41.453125" style="36" bestFit="1" customWidth="1"/>
    <col min="16134" max="16134" width="39.6328125" style="36" bestFit="1" customWidth="1"/>
    <col min="16135" max="16135" width="41.81640625" style="36" bestFit="1" customWidth="1"/>
    <col min="16136" max="16136" width="41.453125" style="36" bestFit="1" customWidth="1"/>
    <col min="16137" max="16137" width="12.54296875" style="36" bestFit="1" customWidth="1"/>
    <col min="16138" max="16384" width="8.7265625" style="36" customWidth="1"/>
  </cols>
  <sheetData>
    <row r="7" spans="1:9" ht="13" x14ac:dyDescent="0.25">
      <c r="A7" s="69" t="s">
        <v>42</v>
      </c>
      <c r="B7" s="70"/>
      <c r="C7" s="71"/>
      <c r="D7" s="72" t="s">
        <v>43</v>
      </c>
      <c r="E7" s="73"/>
      <c r="F7" s="73"/>
      <c r="G7" s="73"/>
      <c r="H7" s="73"/>
      <c r="I7" s="74"/>
    </row>
    <row r="8" spans="1:9" ht="13" x14ac:dyDescent="0.25">
      <c r="A8" s="69" t="s">
        <v>44</v>
      </c>
      <c r="B8" s="70"/>
      <c r="C8" s="71"/>
      <c r="D8" s="72" t="s">
        <v>45</v>
      </c>
      <c r="E8" s="73"/>
      <c r="F8" s="73"/>
      <c r="G8" s="73"/>
      <c r="H8" s="73"/>
      <c r="I8" s="74"/>
    </row>
    <row r="9" spans="1:9" ht="13" x14ac:dyDescent="0.25">
      <c r="A9" s="69" t="s">
        <v>46</v>
      </c>
      <c r="B9" s="70"/>
      <c r="C9" s="71"/>
      <c r="D9" s="72" t="s">
        <v>47</v>
      </c>
      <c r="E9" s="73"/>
      <c r="F9" s="73"/>
      <c r="G9" s="73"/>
      <c r="H9" s="73"/>
      <c r="I9" s="74"/>
    </row>
    <row r="10" spans="1:9" ht="13" x14ac:dyDescent="0.25">
      <c r="A10" s="69" t="s">
        <v>48</v>
      </c>
      <c r="B10" s="70"/>
      <c r="C10" s="71"/>
      <c r="D10" s="72" t="s">
        <v>49</v>
      </c>
      <c r="E10" s="73"/>
      <c r="F10" s="73"/>
      <c r="G10" s="73"/>
      <c r="H10" s="73"/>
      <c r="I10" s="74"/>
    </row>
    <row r="11" spans="1:9" ht="13" x14ac:dyDescent="0.25">
      <c r="A11" s="69" t="s">
        <v>50</v>
      </c>
      <c r="B11" s="70"/>
      <c r="C11" s="71"/>
      <c r="D11" s="72" t="s">
        <v>940</v>
      </c>
      <c r="E11" s="73"/>
      <c r="F11" s="73"/>
      <c r="G11" s="73"/>
      <c r="H11" s="73"/>
      <c r="I11" s="74"/>
    </row>
    <row r="12" spans="1:9" ht="13" x14ac:dyDescent="0.25">
      <c r="A12" s="69" t="s">
        <v>52</v>
      </c>
      <c r="B12" s="70"/>
      <c r="C12" s="71"/>
      <c r="D12" s="72" t="s">
        <v>941</v>
      </c>
      <c r="E12" s="73"/>
      <c r="F12" s="73"/>
      <c r="G12" s="73"/>
      <c r="H12" s="73"/>
      <c r="I12" s="74"/>
    </row>
    <row r="13" spans="1:9" ht="13" x14ac:dyDescent="0.25">
      <c r="A13" s="69" t="s">
        <v>54</v>
      </c>
      <c r="B13" s="70"/>
      <c r="C13" s="71"/>
      <c r="D13" s="72" t="s">
        <v>55</v>
      </c>
      <c r="E13" s="73"/>
      <c r="F13" s="73"/>
      <c r="G13" s="73"/>
      <c r="H13" s="73"/>
      <c r="I13" s="74"/>
    </row>
    <row r="14" spans="1:9" ht="13" x14ac:dyDescent="0.25">
      <c r="A14" s="69" t="s">
        <v>56</v>
      </c>
      <c r="B14" s="70"/>
      <c r="C14" s="71"/>
      <c r="D14" s="72" t="s">
        <v>57</v>
      </c>
      <c r="E14" s="73"/>
      <c r="F14" s="73"/>
      <c r="G14" s="73"/>
      <c r="H14" s="73"/>
      <c r="I14" s="74"/>
    </row>
    <row r="16" spans="1:9" ht="13" x14ac:dyDescent="0.25">
      <c r="A16" s="44" t="s">
        <v>58</v>
      </c>
      <c r="B16" s="44" t="s">
        <v>942</v>
      </c>
      <c r="C16" s="44" t="s">
        <v>943</v>
      </c>
      <c r="D16" s="44" t="s">
        <v>944</v>
      </c>
      <c r="E16" s="44" t="s">
        <v>945</v>
      </c>
      <c r="F16" s="44" t="s">
        <v>946</v>
      </c>
      <c r="G16" s="44" t="s">
        <v>947</v>
      </c>
      <c r="H16" s="44" t="s">
        <v>948</v>
      </c>
      <c r="I16" s="44" t="s">
        <v>66</v>
      </c>
    </row>
    <row r="17" spans="1:9" ht="13" x14ac:dyDescent="0.25">
      <c r="A17" s="44" t="s">
        <v>67</v>
      </c>
      <c r="B17" s="45" t="s">
        <v>58</v>
      </c>
      <c r="C17" s="45" t="s">
        <v>58</v>
      </c>
      <c r="D17" s="45" t="s">
        <v>58</v>
      </c>
      <c r="E17" s="45" t="s">
        <v>58</v>
      </c>
      <c r="F17" s="45" t="s">
        <v>58</v>
      </c>
      <c r="G17" s="45" t="s">
        <v>58</v>
      </c>
      <c r="H17" s="45" t="s">
        <v>58</v>
      </c>
      <c r="I17" s="46">
        <v>0</v>
      </c>
    </row>
    <row r="18" spans="1:9" ht="13" x14ac:dyDescent="0.25">
      <c r="A18" s="44" t="s">
        <v>68</v>
      </c>
      <c r="B18" s="45" t="s">
        <v>58</v>
      </c>
      <c r="C18" s="45" t="s">
        <v>58</v>
      </c>
      <c r="D18" s="45" t="s">
        <v>58</v>
      </c>
      <c r="E18" s="45" t="s">
        <v>58</v>
      </c>
      <c r="F18" s="45" t="s">
        <v>58</v>
      </c>
      <c r="G18" s="45" t="s">
        <v>58</v>
      </c>
      <c r="H18" s="45" t="s">
        <v>58</v>
      </c>
      <c r="I18" s="46">
        <v>0</v>
      </c>
    </row>
    <row r="19" spans="1:9" ht="13" x14ac:dyDescent="0.25">
      <c r="A19" s="44" t="s">
        <v>69</v>
      </c>
      <c r="B19" s="45" t="s">
        <v>58</v>
      </c>
      <c r="C19" s="45" t="s">
        <v>58</v>
      </c>
      <c r="D19" s="45" t="s">
        <v>58</v>
      </c>
      <c r="E19" s="45" t="s">
        <v>58</v>
      </c>
      <c r="F19" s="45" t="s">
        <v>58</v>
      </c>
      <c r="G19" s="45" t="s">
        <v>58</v>
      </c>
      <c r="H19" s="45" t="s">
        <v>58</v>
      </c>
      <c r="I19" s="46">
        <v>0</v>
      </c>
    </row>
    <row r="20" spans="1:9" ht="13" x14ac:dyDescent="0.25">
      <c r="A20" s="44" t="s">
        <v>70</v>
      </c>
      <c r="B20" s="45" t="s">
        <v>58</v>
      </c>
      <c r="C20" s="45" t="s">
        <v>58</v>
      </c>
      <c r="D20" s="45" t="s">
        <v>58</v>
      </c>
      <c r="E20" s="45" t="s">
        <v>58</v>
      </c>
      <c r="F20" s="45" t="s">
        <v>58</v>
      </c>
      <c r="G20" s="45" t="s">
        <v>58</v>
      </c>
      <c r="H20" s="45" t="s">
        <v>58</v>
      </c>
      <c r="I20" s="46">
        <v>0</v>
      </c>
    </row>
    <row r="21" spans="1:9" ht="13" x14ac:dyDescent="0.25">
      <c r="A21" s="44" t="s">
        <v>71</v>
      </c>
      <c r="B21" s="45" t="s">
        <v>58</v>
      </c>
      <c r="C21" s="45" t="s">
        <v>58</v>
      </c>
      <c r="D21" s="45" t="s">
        <v>58</v>
      </c>
      <c r="E21" s="45" t="s">
        <v>58</v>
      </c>
      <c r="F21" s="45" t="s">
        <v>58</v>
      </c>
      <c r="G21" s="45" t="s">
        <v>58</v>
      </c>
      <c r="H21" s="45" t="s">
        <v>58</v>
      </c>
      <c r="I21" s="46">
        <v>0</v>
      </c>
    </row>
    <row r="22" spans="1:9" ht="13" x14ac:dyDescent="0.25">
      <c r="A22" s="44" t="s">
        <v>72</v>
      </c>
      <c r="B22" s="45" t="s">
        <v>58</v>
      </c>
      <c r="C22" s="45" t="s">
        <v>58</v>
      </c>
      <c r="D22" s="45" t="s">
        <v>58</v>
      </c>
      <c r="E22" s="45" t="s">
        <v>58</v>
      </c>
      <c r="F22" s="45" t="s">
        <v>58</v>
      </c>
      <c r="G22" s="45" t="s">
        <v>58</v>
      </c>
      <c r="H22" s="45" t="s">
        <v>58</v>
      </c>
      <c r="I22" s="46">
        <v>0</v>
      </c>
    </row>
    <row r="23" spans="1:9" ht="13" x14ac:dyDescent="0.25">
      <c r="A23" s="44" t="s">
        <v>73</v>
      </c>
      <c r="B23" s="45" t="s">
        <v>58</v>
      </c>
      <c r="C23" s="45" t="s">
        <v>58</v>
      </c>
      <c r="D23" s="45" t="s">
        <v>58</v>
      </c>
      <c r="E23" s="45" t="s">
        <v>58</v>
      </c>
      <c r="F23" s="45" t="s">
        <v>58</v>
      </c>
      <c r="G23" s="45" t="s">
        <v>58</v>
      </c>
      <c r="H23" s="45" t="s">
        <v>58</v>
      </c>
      <c r="I23" s="46">
        <v>0</v>
      </c>
    </row>
    <row r="24" spans="1:9" ht="13" x14ac:dyDescent="0.25">
      <c r="A24" s="44" t="s">
        <v>74</v>
      </c>
      <c r="B24" s="45" t="s">
        <v>58</v>
      </c>
      <c r="C24" s="45" t="s">
        <v>58</v>
      </c>
      <c r="D24" s="45" t="s">
        <v>58</v>
      </c>
      <c r="E24" s="45" t="s">
        <v>58</v>
      </c>
      <c r="F24" s="45" t="s">
        <v>58</v>
      </c>
      <c r="G24" s="45" t="s">
        <v>58</v>
      </c>
      <c r="H24" s="45" t="s">
        <v>58</v>
      </c>
      <c r="I24" s="46">
        <v>0</v>
      </c>
    </row>
    <row r="25" spans="1:9" ht="13" x14ac:dyDescent="0.25">
      <c r="A25" s="44" t="s">
        <v>75</v>
      </c>
      <c r="B25" s="45" t="s">
        <v>58</v>
      </c>
      <c r="C25" s="45" t="s">
        <v>58</v>
      </c>
      <c r="D25" s="45" t="s">
        <v>58</v>
      </c>
      <c r="E25" s="45" t="s">
        <v>58</v>
      </c>
      <c r="F25" s="45" t="s">
        <v>58</v>
      </c>
      <c r="G25" s="45" t="s">
        <v>58</v>
      </c>
      <c r="H25" s="45" t="s">
        <v>58</v>
      </c>
      <c r="I25" s="46">
        <v>0</v>
      </c>
    </row>
    <row r="26" spans="1:9" ht="13" x14ac:dyDescent="0.25">
      <c r="A26" s="44" t="s">
        <v>76</v>
      </c>
      <c r="B26" s="45" t="s">
        <v>58</v>
      </c>
      <c r="C26" s="45" t="s">
        <v>58</v>
      </c>
      <c r="D26" s="45" t="s">
        <v>58</v>
      </c>
      <c r="E26" s="45" t="s">
        <v>58</v>
      </c>
      <c r="F26" s="45" t="s">
        <v>58</v>
      </c>
      <c r="G26" s="45" t="s">
        <v>58</v>
      </c>
      <c r="H26" s="45" t="s">
        <v>58</v>
      </c>
      <c r="I26" s="46">
        <v>0</v>
      </c>
    </row>
    <row r="27" spans="1:9" ht="13" x14ac:dyDescent="0.25">
      <c r="A27" s="44" t="s">
        <v>77</v>
      </c>
      <c r="B27" s="45" t="s">
        <v>58</v>
      </c>
      <c r="C27" s="45" t="s">
        <v>58</v>
      </c>
      <c r="D27" s="45" t="s">
        <v>58</v>
      </c>
      <c r="E27" s="45" t="s">
        <v>58</v>
      </c>
      <c r="F27" s="45" t="s">
        <v>58</v>
      </c>
      <c r="G27" s="45" t="s">
        <v>58</v>
      </c>
      <c r="H27" s="45" t="s">
        <v>58</v>
      </c>
      <c r="I27" s="46">
        <v>0</v>
      </c>
    </row>
    <row r="28" spans="1:9" ht="13" x14ac:dyDescent="0.25">
      <c r="A28" s="44" t="s">
        <v>78</v>
      </c>
      <c r="B28" s="45" t="s">
        <v>58</v>
      </c>
      <c r="C28" s="45" t="s">
        <v>58</v>
      </c>
      <c r="D28" s="45" t="s">
        <v>58</v>
      </c>
      <c r="E28" s="45" t="s">
        <v>58</v>
      </c>
      <c r="F28" s="45" t="s">
        <v>58</v>
      </c>
      <c r="G28" s="45" t="s">
        <v>58</v>
      </c>
      <c r="H28" s="45" t="s">
        <v>58</v>
      </c>
      <c r="I28" s="46">
        <v>0</v>
      </c>
    </row>
    <row r="29" spans="1:9" ht="13" x14ac:dyDescent="0.25">
      <c r="A29" s="44" t="s">
        <v>79</v>
      </c>
      <c r="B29" s="45" t="s">
        <v>58</v>
      </c>
      <c r="C29" s="45" t="s">
        <v>58</v>
      </c>
      <c r="D29" s="45" t="s">
        <v>58</v>
      </c>
      <c r="E29" s="45" t="s">
        <v>58</v>
      </c>
      <c r="F29" s="45" t="s">
        <v>58</v>
      </c>
      <c r="G29" s="45" t="s">
        <v>58</v>
      </c>
      <c r="H29" s="45" t="s">
        <v>58</v>
      </c>
      <c r="I29" s="46">
        <v>0</v>
      </c>
    </row>
    <row r="30" spans="1:9" ht="13" x14ac:dyDescent="0.25">
      <c r="A30" s="44" t="s">
        <v>80</v>
      </c>
      <c r="B30" s="45" t="s">
        <v>58</v>
      </c>
      <c r="C30" s="45" t="s">
        <v>58</v>
      </c>
      <c r="D30" s="45" t="s">
        <v>58</v>
      </c>
      <c r="E30" s="45" t="s">
        <v>58</v>
      </c>
      <c r="F30" s="45" t="s">
        <v>58</v>
      </c>
      <c r="G30" s="45" t="s">
        <v>58</v>
      </c>
      <c r="H30" s="45" t="s">
        <v>58</v>
      </c>
      <c r="I30" s="46">
        <v>0</v>
      </c>
    </row>
    <row r="31" spans="1:9" ht="13" x14ac:dyDescent="0.25">
      <c r="A31" s="44" t="s">
        <v>81</v>
      </c>
      <c r="B31" s="45" t="s">
        <v>58</v>
      </c>
      <c r="C31" s="45" t="s">
        <v>58</v>
      </c>
      <c r="D31" s="45" t="s">
        <v>58</v>
      </c>
      <c r="E31" s="45" t="s">
        <v>58</v>
      </c>
      <c r="F31" s="45" t="s">
        <v>58</v>
      </c>
      <c r="G31" s="45" t="s">
        <v>58</v>
      </c>
      <c r="H31" s="45" t="s">
        <v>58</v>
      </c>
      <c r="I31" s="46">
        <v>0</v>
      </c>
    </row>
    <row r="32" spans="1:9" ht="13" x14ac:dyDescent="0.25">
      <c r="A32" s="44" t="s">
        <v>82</v>
      </c>
      <c r="B32" s="45" t="s">
        <v>58</v>
      </c>
      <c r="C32" s="45" t="s">
        <v>58</v>
      </c>
      <c r="D32" s="45" t="s">
        <v>58</v>
      </c>
      <c r="E32" s="45" t="s">
        <v>58</v>
      </c>
      <c r="F32" s="45" t="s">
        <v>58</v>
      </c>
      <c r="G32" s="45" t="s">
        <v>58</v>
      </c>
      <c r="H32" s="45" t="s">
        <v>58</v>
      </c>
      <c r="I32" s="46">
        <v>0</v>
      </c>
    </row>
    <row r="33" spans="1:9" ht="13" x14ac:dyDescent="0.25">
      <c r="A33" s="44" t="s">
        <v>83</v>
      </c>
      <c r="B33" s="45" t="s">
        <v>58</v>
      </c>
      <c r="C33" s="45" t="s">
        <v>58</v>
      </c>
      <c r="D33" s="45" t="s">
        <v>58</v>
      </c>
      <c r="E33" s="45" t="s">
        <v>58</v>
      </c>
      <c r="F33" s="45" t="s">
        <v>58</v>
      </c>
      <c r="G33" s="45" t="s">
        <v>58</v>
      </c>
      <c r="H33" s="45" t="s">
        <v>58</v>
      </c>
      <c r="I33" s="46">
        <v>0</v>
      </c>
    </row>
    <row r="34" spans="1:9" ht="13" x14ac:dyDescent="0.25">
      <c r="A34" s="44" t="s">
        <v>84</v>
      </c>
      <c r="B34" s="45" t="s">
        <v>58</v>
      </c>
      <c r="C34" s="45" t="s">
        <v>58</v>
      </c>
      <c r="D34" s="45" t="s">
        <v>58</v>
      </c>
      <c r="E34" s="45" t="s">
        <v>58</v>
      </c>
      <c r="F34" s="45" t="s">
        <v>58</v>
      </c>
      <c r="G34" s="45" t="s">
        <v>58</v>
      </c>
      <c r="H34" s="45" t="s">
        <v>58</v>
      </c>
      <c r="I34" s="46">
        <v>0</v>
      </c>
    </row>
    <row r="35" spans="1:9" ht="13" x14ac:dyDescent="0.25">
      <c r="A35" s="44" t="s">
        <v>85</v>
      </c>
      <c r="B35" s="45" t="s">
        <v>58</v>
      </c>
      <c r="C35" s="45" t="s">
        <v>58</v>
      </c>
      <c r="D35" s="45" t="s">
        <v>58</v>
      </c>
      <c r="E35" s="45" t="s">
        <v>58</v>
      </c>
      <c r="F35" s="45" t="s">
        <v>58</v>
      </c>
      <c r="G35" s="45" t="s">
        <v>58</v>
      </c>
      <c r="H35" s="45" t="s">
        <v>58</v>
      </c>
      <c r="I35" s="46">
        <v>0</v>
      </c>
    </row>
    <row r="36" spans="1:9" ht="13" x14ac:dyDescent="0.25">
      <c r="A36" s="44" t="s">
        <v>86</v>
      </c>
      <c r="B36" s="45" t="s">
        <v>58</v>
      </c>
      <c r="C36" s="45" t="s">
        <v>58</v>
      </c>
      <c r="D36" s="45" t="s">
        <v>58</v>
      </c>
      <c r="E36" s="45" t="s">
        <v>58</v>
      </c>
      <c r="F36" s="45" t="s">
        <v>58</v>
      </c>
      <c r="G36" s="45" t="s">
        <v>58</v>
      </c>
      <c r="H36" s="45" t="s">
        <v>58</v>
      </c>
      <c r="I36" s="46">
        <v>0</v>
      </c>
    </row>
    <row r="37" spans="1:9" ht="13" x14ac:dyDescent="0.25">
      <c r="A37" s="44" t="s">
        <v>87</v>
      </c>
      <c r="B37" s="45" t="s">
        <v>58</v>
      </c>
      <c r="C37" s="45" t="s">
        <v>58</v>
      </c>
      <c r="D37" s="45" t="s">
        <v>58</v>
      </c>
      <c r="E37" s="45" t="s">
        <v>58</v>
      </c>
      <c r="F37" s="45" t="s">
        <v>58</v>
      </c>
      <c r="G37" s="45" t="s">
        <v>58</v>
      </c>
      <c r="H37" s="45" t="s">
        <v>58</v>
      </c>
      <c r="I37" s="46">
        <v>0</v>
      </c>
    </row>
    <row r="38" spans="1:9" ht="13" x14ac:dyDescent="0.25">
      <c r="A38" s="44" t="s">
        <v>88</v>
      </c>
      <c r="B38" s="45" t="s">
        <v>58</v>
      </c>
      <c r="C38" s="45" t="s">
        <v>58</v>
      </c>
      <c r="D38" s="45" t="s">
        <v>58</v>
      </c>
      <c r="E38" s="45" t="s">
        <v>58</v>
      </c>
      <c r="F38" s="45" t="s">
        <v>58</v>
      </c>
      <c r="G38" s="45" t="s">
        <v>58</v>
      </c>
      <c r="H38" s="45" t="s">
        <v>58</v>
      </c>
      <c r="I38" s="46">
        <v>0</v>
      </c>
    </row>
    <row r="39" spans="1:9" ht="13" x14ac:dyDescent="0.25">
      <c r="A39" s="44" t="s">
        <v>89</v>
      </c>
      <c r="B39" s="45" t="s">
        <v>58</v>
      </c>
      <c r="C39" s="45" t="s">
        <v>58</v>
      </c>
      <c r="D39" s="45" t="s">
        <v>58</v>
      </c>
      <c r="E39" s="45" t="s">
        <v>58</v>
      </c>
      <c r="F39" s="45" t="s">
        <v>58</v>
      </c>
      <c r="G39" s="45" t="s">
        <v>58</v>
      </c>
      <c r="H39" s="45" t="s">
        <v>58</v>
      </c>
      <c r="I39" s="46">
        <v>0</v>
      </c>
    </row>
    <row r="40" spans="1:9" ht="13" x14ac:dyDescent="0.25">
      <c r="A40" s="44" t="s">
        <v>90</v>
      </c>
      <c r="B40" s="45" t="s">
        <v>58</v>
      </c>
      <c r="C40" s="45" t="s">
        <v>58</v>
      </c>
      <c r="D40" s="45" t="s">
        <v>58</v>
      </c>
      <c r="E40" s="45" t="s">
        <v>58</v>
      </c>
      <c r="F40" s="45" t="s">
        <v>58</v>
      </c>
      <c r="G40" s="45" t="s">
        <v>58</v>
      </c>
      <c r="H40" s="45" t="s">
        <v>58</v>
      </c>
      <c r="I40" s="46">
        <v>0</v>
      </c>
    </row>
    <row r="41" spans="1:9" ht="13" x14ac:dyDescent="0.25">
      <c r="A41" s="44" t="s">
        <v>91</v>
      </c>
      <c r="B41" s="45" t="s">
        <v>58</v>
      </c>
      <c r="C41" s="45" t="s">
        <v>58</v>
      </c>
      <c r="D41" s="45" t="s">
        <v>58</v>
      </c>
      <c r="E41" s="45" t="s">
        <v>58</v>
      </c>
      <c r="F41" s="45" t="s">
        <v>58</v>
      </c>
      <c r="G41" s="45" t="s">
        <v>58</v>
      </c>
      <c r="H41" s="45" t="s">
        <v>58</v>
      </c>
      <c r="I41" s="46">
        <v>0</v>
      </c>
    </row>
    <row r="42" spans="1:9" ht="13" x14ac:dyDescent="0.25">
      <c r="A42" s="44" t="s">
        <v>92</v>
      </c>
      <c r="B42" s="45" t="s">
        <v>58</v>
      </c>
      <c r="C42" s="45" t="s">
        <v>58</v>
      </c>
      <c r="D42" s="45" t="s">
        <v>58</v>
      </c>
      <c r="E42" s="45" t="s">
        <v>58</v>
      </c>
      <c r="F42" s="45" t="s">
        <v>58</v>
      </c>
      <c r="G42" s="45" t="s">
        <v>58</v>
      </c>
      <c r="H42" s="45" t="s">
        <v>58</v>
      </c>
      <c r="I42" s="46">
        <v>0</v>
      </c>
    </row>
    <row r="43" spans="1:9" ht="13" x14ac:dyDescent="0.25">
      <c r="A43" s="44" t="s">
        <v>93</v>
      </c>
      <c r="B43" s="45" t="s">
        <v>58</v>
      </c>
      <c r="C43" s="45" t="s">
        <v>58</v>
      </c>
      <c r="D43" s="45" t="s">
        <v>58</v>
      </c>
      <c r="E43" s="45" t="s">
        <v>58</v>
      </c>
      <c r="F43" s="45" t="s">
        <v>58</v>
      </c>
      <c r="G43" s="45" t="s">
        <v>58</v>
      </c>
      <c r="H43" s="45" t="s">
        <v>58</v>
      </c>
      <c r="I43" s="46">
        <v>0</v>
      </c>
    </row>
    <row r="44" spans="1:9" ht="13" x14ac:dyDescent="0.25">
      <c r="A44" s="44" t="s">
        <v>94</v>
      </c>
      <c r="B44" s="45" t="s">
        <v>58</v>
      </c>
      <c r="C44" s="45" t="s">
        <v>58</v>
      </c>
      <c r="D44" s="45" t="s">
        <v>58</v>
      </c>
      <c r="E44" s="45" t="s">
        <v>58</v>
      </c>
      <c r="F44" s="45" t="s">
        <v>58</v>
      </c>
      <c r="G44" s="45" t="s">
        <v>58</v>
      </c>
      <c r="H44" s="45" t="s">
        <v>58</v>
      </c>
      <c r="I44" s="46">
        <v>0</v>
      </c>
    </row>
    <row r="45" spans="1:9" ht="13" x14ac:dyDescent="0.25">
      <c r="A45" s="44" t="s">
        <v>95</v>
      </c>
      <c r="B45" s="45" t="s">
        <v>58</v>
      </c>
      <c r="C45" s="45" t="s">
        <v>58</v>
      </c>
      <c r="D45" s="45" t="s">
        <v>58</v>
      </c>
      <c r="E45" s="45" t="s">
        <v>58</v>
      </c>
      <c r="F45" s="45" t="s">
        <v>58</v>
      </c>
      <c r="G45" s="45" t="s">
        <v>58</v>
      </c>
      <c r="H45" s="45" t="s">
        <v>58</v>
      </c>
      <c r="I45" s="46">
        <v>0</v>
      </c>
    </row>
    <row r="46" spans="1:9" ht="13" x14ac:dyDescent="0.25">
      <c r="A46" s="44" t="s">
        <v>96</v>
      </c>
      <c r="B46" s="45" t="s">
        <v>58</v>
      </c>
      <c r="C46" s="45" t="s">
        <v>58</v>
      </c>
      <c r="D46" s="45" t="s">
        <v>58</v>
      </c>
      <c r="E46" s="45" t="s">
        <v>58</v>
      </c>
      <c r="F46" s="45" t="s">
        <v>58</v>
      </c>
      <c r="G46" s="45" t="s">
        <v>58</v>
      </c>
      <c r="H46" s="45" t="s">
        <v>58</v>
      </c>
      <c r="I46" s="46">
        <v>0</v>
      </c>
    </row>
    <row r="47" spans="1:9" ht="13" x14ac:dyDescent="0.25">
      <c r="A47" s="44" t="s">
        <v>97</v>
      </c>
      <c r="B47" s="45" t="s">
        <v>58</v>
      </c>
      <c r="C47" s="45" t="s">
        <v>58</v>
      </c>
      <c r="D47" s="45" t="s">
        <v>58</v>
      </c>
      <c r="E47" s="45" t="s">
        <v>58</v>
      </c>
      <c r="F47" s="45" t="s">
        <v>58</v>
      </c>
      <c r="G47" s="45" t="s">
        <v>58</v>
      </c>
      <c r="H47" s="45" t="s">
        <v>58</v>
      </c>
      <c r="I47" s="46">
        <v>0</v>
      </c>
    </row>
    <row r="48" spans="1:9" ht="13" x14ac:dyDescent="0.25">
      <c r="A48" s="44" t="s">
        <v>98</v>
      </c>
      <c r="B48" s="45" t="s">
        <v>58</v>
      </c>
      <c r="C48" s="45" t="s">
        <v>58</v>
      </c>
      <c r="D48" s="45" t="s">
        <v>58</v>
      </c>
      <c r="E48" s="45" t="s">
        <v>58</v>
      </c>
      <c r="F48" s="45" t="s">
        <v>58</v>
      </c>
      <c r="G48" s="45" t="s">
        <v>58</v>
      </c>
      <c r="H48" s="45" t="s">
        <v>58</v>
      </c>
      <c r="I48" s="46">
        <v>0</v>
      </c>
    </row>
    <row r="49" spans="1:9" ht="13" x14ac:dyDescent="0.25">
      <c r="A49" s="44" t="s">
        <v>99</v>
      </c>
      <c r="B49" s="45" t="s">
        <v>58</v>
      </c>
      <c r="C49" s="45" t="s">
        <v>58</v>
      </c>
      <c r="D49" s="45" t="s">
        <v>58</v>
      </c>
      <c r="E49" s="45" t="s">
        <v>58</v>
      </c>
      <c r="F49" s="45" t="s">
        <v>58</v>
      </c>
      <c r="G49" s="45" t="s">
        <v>58</v>
      </c>
      <c r="H49" s="45" t="s">
        <v>58</v>
      </c>
      <c r="I49" s="46">
        <v>0</v>
      </c>
    </row>
    <row r="50" spans="1:9" ht="13" x14ac:dyDescent="0.25">
      <c r="A50" s="44" t="s">
        <v>100</v>
      </c>
      <c r="B50" s="45" t="s">
        <v>58</v>
      </c>
      <c r="C50" s="45" t="s">
        <v>58</v>
      </c>
      <c r="D50" s="45" t="s">
        <v>58</v>
      </c>
      <c r="E50" s="45" t="s">
        <v>58</v>
      </c>
      <c r="F50" s="45" t="s">
        <v>58</v>
      </c>
      <c r="G50" s="45" t="s">
        <v>58</v>
      </c>
      <c r="H50" s="45" t="s">
        <v>58</v>
      </c>
      <c r="I50" s="46">
        <v>0</v>
      </c>
    </row>
    <row r="51" spans="1:9" ht="13" x14ac:dyDescent="0.25">
      <c r="A51" s="44" t="s">
        <v>101</v>
      </c>
      <c r="B51" s="45" t="s">
        <v>58</v>
      </c>
      <c r="C51" s="45" t="s">
        <v>58</v>
      </c>
      <c r="D51" s="45" t="s">
        <v>58</v>
      </c>
      <c r="E51" s="45" t="s">
        <v>58</v>
      </c>
      <c r="F51" s="45" t="s">
        <v>58</v>
      </c>
      <c r="G51" s="45" t="s">
        <v>58</v>
      </c>
      <c r="H51" s="45" t="s">
        <v>58</v>
      </c>
      <c r="I51" s="46">
        <v>0</v>
      </c>
    </row>
    <row r="52" spans="1:9" ht="13" x14ac:dyDescent="0.25">
      <c r="A52" s="44" t="s">
        <v>102</v>
      </c>
      <c r="B52" s="45" t="s">
        <v>58</v>
      </c>
      <c r="C52" s="45" t="s">
        <v>58</v>
      </c>
      <c r="D52" s="45" t="s">
        <v>58</v>
      </c>
      <c r="E52" s="45" t="s">
        <v>58</v>
      </c>
      <c r="F52" s="45" t="s">
        <v>58</v>
      </c>
      <c r="G52" s="45" t="s">
        <v>58</v>
      </c>
      <c r="H52" s="45" t="s">
        <v>58</v>
      </c>
      <c r="I52" s="46">
        <v>0</v>
      </c>
    </row>
    <row r="53" spans="1:9" ht="13" x14ac:dyDescent="0.25">
      <c r="A53" s="44" t="s">
        <v>103</v>
      </c>
      <c r="B53" s="45" t="s">
        <v>58</v>
      </c>
      <c r="C53" s="45" t="s">
        <v>58</v>
      </c>
      <c r="D53" s="45" t="s">
        <v>58</v>
      </c>
      <c r="E53" s="45" t="s">
        <v>58</v>
      </c>
      <c r="F53" s="45" t="s">
        <v>58</v>
      </c>
      <c r="G53" s="45" t="s">
        <v>58</v>
      </c>
      <c r="H53" s="45" t="s">
        <v>58</v>
      </c>
      <c r="I53" s="46">
        <v>0</v>
      </c>
    </row>
    <row r="54" spans="1:9" ht="13" x14ac:dyDescent="0.25">
      <c r="A54" s="44" t="s">
        <v>104</v>
      </c>
      <c r="B54" s="45" t="s">
        <v>58</v>
      </c>
      <c r="C54" s="45" t="s">
        <v>58</v>
      </c>
      <c r="D54" s="45" t="s">
        <v>58</v>
      </c>
      <c r="E54" s="45" t="s">
        <v>58</v>
      </c>
      <c r="F54" s="45" t="s">
        <v>58</v>
      </c>
      <c r="G54" s="45" t="s">
        <v>58</v>
      </c>
      <c r="H54" s="45" t="s">
        <v>58</v>
      </c>
      <c r="I54" s="46">
        <v>0</v>
      </c>
    </row>
    <row r="55" spans="1:9" ht="13" x14ac:dyDescent="0.25">
      <c r="A55" s="44" t="s">
        <v>105</v>
      </c>
      <c r="B55" s="45" t="s">
        <v>58</v>
      </c>
      <c r="C55" s="45" t="s">
        <v>58</v>
      </c>
      <c r="D55" s="45" t="s">
        <v>58</v>
      </c>
      <c r="E55" s="45" t="s">
        <v>58</v>
      </c>
      <c r="F55" s="45" t="s">
        <v>58</v>
      </c>
      <c r="G55" s="45" t="s">
        <v>58</v>
      </c>
      <c r="H55" s="45" t="s">
        <v>58</v>
      </c>
      <c r="I55" s="46">
        <v>0</v>
      </c>
    </row>
    <row r="56" spans="1:9" ht="13" x14ac:dyDescent="0.25">
      <c r="A56" s="44" t="s">
        <v>106</v>
      </c>
      <c r="B56" s="45" t="s">
        <v>58</v>
      </c>
      <c r="C56" s="45" t="s">
        <v>58</v>
      </c>
      <c r="D56" s="45" t="s">
        <v>58</v>
      </c>
      <c r="E56" s="45" t="s">
        <v>58</v>
      </c>
      <c r="F56" s="45" t="s">
        <v>58</v>
      </c>
      <c r="G56" s="45" t="s">
        <v>58</v>
      </c>
      <c r="H56" s="45" t="s">
        <v>58</v>
      </c>
      <c r="I56" s="46">
        <v>0</v>
      </c>
    </row>
    <row r="57" spans="1:9" ht="13" x14ac:dyDescent="0.25">
      <c r="A57" s="44" t="s">
        <v>107</v>
      </c>
      <c r="B57" s="45" t="s">
        <v>58</v>
      </c>
      <c r="C57" s="45" t="s">
        <v>58</v>
      </c>
      <c r="D57" s="45" t="s">
        <v>58</v>
      </c>
      <c r="E57" s="45" t="s">
        <v>58</v>
      </c>
      <c r="F57" s="45" t="s">
        <v>58</v>
      </c>
      <c r="G57" s="45" t="s">
        <v>58</v>
      </c>
      <c r="H57" s="45" t="s">
        <v>58</v>
      </c>
      <c r="I57" s="46">
        <v>0</v>
      </c>
    </row>
    <row r="58" spans="1:9" ht="13" x14ac:dyDescent="0.25">
      <c r="A58" s="44" t="s">
        <v>108</v>
      </c>
      <c r="B58" s="45" t="s">
        <v>58</v>
      </c>
      <c r="C58" s="45" t="s">
        <v>58</v>
      </c>
      <c r="D58" s="45" t="s">
        <v>58</v>
      </c>
      <c r="E58" s="45" t="s">
        <v>58</v>
      </c>
      <c r="F58" s="45" t="s">
        <v>58</v>
      </c>
      <c r="G58" s="45" t="s">
        <v>58</v>
      </c>
      <c r="H58" s="45" t="s">
        <v>58</v>
      </c>
      <c r="I58" s="46">
        <v>0</v>
      </c>
    </row>
    <row r="59" spans="1:9" ht="13" x14ac:dyDescent="0.25">
      <c r="A59" s="44" t="s">
        <v>109</v>
      </c>
      <c r="B59" s="45" t="s">
        <v>58</v>
      </c>
      <c r="C59" s="45" t="s">
        <v>58</v>
      </c>
      <c r="D59" s="45" t="s">
        <v>58</v>
      </c>
      <c r="E59" s="45" t="s">
        <v>58</v>
      </c>
      <c r="F59" s="45" t="s">
        <v>58</v>
      </c>
      <c r="G59" s="45" t="s">
        <v>58</v>
      </c>
      <c r="H59" s="45" t="s">
        <v>58</v>
      </c>
      <c r="I59" s="46">
        <v>0</v>
      </c>
    </row>
    <row r="60" spans="1:9" ht="13" x14ac:dyDescent="0.25">
      <c r="A60" s="44" t="s">
        <v>110</v>
      </c>
      <c r="B60" s="45" t="s">
        <v>58</v>
      </c>
      <c r="C60" s="45" t="s">
        <v>58</v>
      </c>
      <c r="D60" s="45" t="s">
        <v>58</v>
      </c>
      <c r="E60" s="45" t="s">
        <v>58</v>
      </c>
      <c r="F60" s="46">
        <v>2.4474</v>
      </c>
      <c r="G60" s="45" t="s">
        <v>58</v>
      </c>
      <c r="H60" s="45" t="s">
        <v>58</v>
      </c>
      <c r="I60" s="46">
        <v>2.4500000000000002</v>
      </c>
    </row>
    <row r="61" spans="1:9" ht="13" x14ac:dyDescent="0.25">
      <c r="A61" s="44" t="s">
        <v>111</v>
      </c>
      <c r="B61" s="45" t="s">
        <v>58</v>
      </c>
      <c r="C61" s="45" t="s">
        <v>58</v>
      </c>
      <c r="D61" s="45" t="s">
        <v>58</v>
      </c>
      <c r="E61" s="45" t="s">
        <v>58</v>
      </c>
      <c r="F61" s="46">
        <v>2.4843000000000002</v>
      </c>
      <c r="G61" s="45" t="s">
        <v>58</v>
      </c>
      <c r="H61" s="45" t="s">
        <v>58</v>
      </c>
      <c r="I61" s="46">
        <v>2.48</v>
      </c>
    </row>
    <row r="62" spans="1:9" ht="13" x14ac:dyDescent="0.25">
      <c r="A62" s="44" t="s">
        <v>112</v>
      </c>
      <c r="B62" s="45" t="s">
        <v>58</v>
      </c>
      <c r="C62" s="45" t="s">
        <v>58</v>
      </c>
      <c r="D62" s="45" t="s">
        <v>58</v>
      </c>
      <c r="E62" s="45" t="s">
        <v>58</v>
      </c>
      <c r="F62" s="46">
        <v>2.5796999999999999</v>
      </c>
      <c r="G62" s="45" t="s">
        <v>58</v>
      </c>
      <c r="H62" s="45" t="s">
        <v>58</v>
      </c>
      <c r="I62" s="46">
        <v>2.58</v>
      </c>
    </row>
    <row r="63" spans="1:9" ht="13" x14ac:dyDescent="0.25">
      <c r="A63" s="44" t="s">
        <v>113</v>
      </c>
      <c r="B63" s="45" t="s">
        <v>58</v>
      </c>
      <c r="C63" s="45" t="s">
        <v>58</v>
      </c>
      <c r="D63" s="45" t="s">
        <v>58</v>
      </c>
      <c r="E63" s="45" t="s">
        <v>58</v>
      </c>
      <c r="F63" s="46">
        <v>2.5737000000000001</v>
      </c>
      <c r="G63" s="45" t="s">
        <v>58</v>
      </c>
      <c r="H63" s="45" t="s">
        <v>58</v>
      </c>
      <c r="I63" s="46">
        <v>2.57</v>
      </c>
    </row>
    <row r="64" spans="1:9" ht="13" x14ac:dyDescent="0.25">
      <c r="A64" s="44" t="s">
        <v>114</v>
      </c>
      <c r="B64" s="45" t="s">
        <v>58</v>
      </c>
      <c r="C64" s="45" t="s">
        <v>58</v>
      </c>
      <c r="D64" s="45" t="s">
        <v>58</v>
      </c>
      <c r="E64" s="45" t="s">
        <v>58</v>
      </c>
      <c r="F64" s="46">
        <v>2.5278</v>
      </c>
      <c r="G64" s="45" t="s">
        <v>58</v>
      </c>
      <c r="H64" s="45" t="s">
        <v>58</v>
      </c>
      <c r="I64" s="46">
        <v>2.5299999999999998</v>
      </c>
    </row>
    <row r="65" spans="1:9" ht="13" x14ac:dyDescent="0.25">
      <c r="A65" s="44" t="s">
        <v>115</v>
      </c>
      <c r="B65" s="45" t="s">
        <v>58</v>
      </c>
      <c r="C65" s="45" t="s">
        <v>58</v>
      </c>
      <c r="D65" s="45" t="s">
        <v>58</v>
      </c>
      <c r="E65" s="45" t="s">
        <v>58</v>
      </c>
      <c r="F65" s="46">
        <v>2.5428999999999999</v>
      </c>
      <c r="G65" s="45" t="s">
        <v>58</v>
      </c>
      <c r="H65" s="45" t="s">
        <v>58</v>
      </c>
      <c r="I65" s="46">
        <v>2.54</v>
      </c>
    </row>
    <row r="66" spans="1:9" ht="13" x14ac:dyDescent="0.25">
      <c r="A66" s="44" t="s">
        <v>116</v>
      </c>
      <c r="B66" s="45" t="s">
        <v>58</v>
      </c>
      <c r="C66" s="45" t="s">
        <v>58</v>
      </c>
      <c r="D66" s="45" t="s">
        <v>58</v>
      </c>
      <c r="E66" s="45" t="s">
        <v>58</v>
      </c>
      <c r="F66" s="46">
        <v>2.5287000000000002</v>
      </c>
      <c r="G66" s="45" t="s">
        <v>58</v>
      </c>
      <c r="H66" s="45" t="s">
        <v>58</v>
      </c>
      <c r="I66" s="46">
        <v>2.5299999999999998</v>
      </c>
    </row>
    <row r="67" spans="1:9" ht="13" x14ac:dyDescent="0.25">
      <c r="A67" s="44" t="s">
        <v>117</v>
      </c>
      <c r="B67" s="45" t="s">
        <v>58</v>
      </c>
      <c r="C67" s="45" t="s">
        <v>58</v>
      </c>
      <c r="D67" s="45" t="s">
        <v>58</v>
      </c>
      <c r="E67" s="45" t="s">
        <v>58</v>
      </c>
      <c r="F67" s="46">
        <v>2.5476000000000001</v>
      </c>
      <c r="G67" s="45" t="s">
        <v>58</v>
      </c>
      <c r="H67" s="45" t="s">
        <v>58</v>
      </c>
      <c r="I67" s="46">
        <v>2.5499999999999998</v>
      </c>
    </row>
    <row r="68" spans="1:9" ht="13" x14ac:dyDescent="0.25">
      <c r="A68" s="44" t="s">
        <v>118</v>
      </c>
      <c r="B68" s="45" t="s">
        <v>58</v>
      </c>
      <c r="C68" s="45" t="s">
        <v>58</v>
      </c>
      <c r="D68" s="45" t="s">
        <v>58</v>
      </c>
      <c r="E68" s="45" t="s">
        <v>58</v>
      </c>
      <c r="F68" s="46">
        <v>2.6051000000000002</v>
      </c>
      <c r="G68" s="45" t="s">
        <v>58</v>
      </c>
      <c r="H68" s="45" t="s">
        <v>58</v>
      </c>
      <c r="I68" s="46">
        <v>2.61</v>
      </c>
    </row>
    <row r="69" spans="1:9" ht="13" x14ac:dyDescent="0.25">
      <c r="A69" s="44" t="s">
        <v>119</v>
      </c>
      <c r="B69" s="45" t="s">
        <v>58</v>
      </c>
      <c r="C69" s="45" t="s">
        <v>58</v>
      </c>
      <c r="D69" s="45" t="s">
        <v>58</v>
      </c>
      <c r="E69" s="45" t="s">
        <v>58</v>
      </c>
      <c r="F69" s="46">
        <v>2.6029</v>
      </c>
      <c r="G69" s="45" t="s">
        <v>58</v>
      </c>
      <c r="H69" s="45" t="s">
        <v>58</v>
      </c>
      <c r="I69" s="46">
        <v>2.6</v>
      </c>
    </row>
    <row r="70" spans="1:9" ht="13" x14ac:dyDescent="0.25">
      <c r="A70" s="44" t="s">
        <v>120</v>
      </c>
      <c r="B70" s="45" t="s">
        <v>58</v>
      </c>
      <c r="C70" s="46">
        <v>2.4601422708618332</v>
      </c>
      <c r="D70" s="45" t="s">
        <v>58</v>
      </c>
      <c r="E70" s="45" t="s">
        <v>58</v>
      </c>
      <c r="F70" s="46">
        <v>2.6113</v>
      </c>
      <c r="G70" s="45" t="s">
        <v>58</v>
      </c>
      <c r="H70" s="45" t="s">
        <v>58</v>
      </c>
      <c r="I70" s="46">
        <v>2.61</v>
      </c>
    </row>
    <row r="71" spans="1:9" ht="13" x14ac:dyDescent="0.25">
      <c r="A71" s="44" t="s">
        <v>121</v>
      </c>
      <c r="B71" s="45" t="s">
        <v>58</v>
      </c>
      <c r="C71" s="45" t="s">
        <v>58</v>
      </c>
      <c r="D71" s="45" t="s">
        <v>58</v>
      </c>
      <c r="E71" s="45" t="s">
        <v>58</v>
      </c>
      <c r="F71" s="46">
        <v>2.6067</v>
      </c>
      <c r="G71" s="45" t="s">
        <v>58</v>
      </c>
      <c r="H71" s="45" t="s">
        <v>58</v>
      </c>
      <c r="I71" s="46">
        <v>2.61</v>
      </c>
    </row>
    <row r="72" spans="1:9" ht="13" x14ac:dyDescent="0.25">
      <c r="A72" s="44" t="s">
        <v>122</v>
      </c>
      <c r="B72" s="45" t="s">
        <v>58</v>
      </c>
      <c r="C72" s="46">
        <v>2.254</v>
      </c>
      <c r="D72" s="45" t="s">
        <v>58</v>
      </c>
      <c r="E72" s="45" t="s">
        <v>58</v>
      </c>
      <c r="F72" s="46">
        <v>2.5811999999999999</v>
      </c>
      <c r="G72" s="45" t="s">
        <v>58</v>
      </c>
      <c r="H72" s="45" t="s">
        <v>58</v>
      </c>
      <c r="I72" s="46">
        <v>2.58</v>
      </c>
    </row>
    <row r="73" spans="1:9" ht="13" x14ac:dyDescent="0.25">
      <c r="A73" s="44" t="s">
        <v>123</v>
      </c>
      <c r="B73" s="45" t="s">
        <v>58</v>
      </c>
      <c r="C73" s="45" t="s">
        <v>58</v>
      </c>
      <c r="D73" s="46">
        <v>2.5499999999999998</v>
      </c>
      <c r="E73" s="45" t="s">
        <v>58</v>
      </c>
      <c r="F73" s="46">
        <v>2.5276000000000001</v>
      </c>
      <c r="G73" s="45" t="s">
        <v>58</v>
      </c>
      <c r="H73" s="45" t="s">
        <v>58</v>
      </c>
      <c r="I73" s="46">
        <v>2.5299999999999998</v>
      </c>
    </row>
    <row r="74" spans="1:9" ht="13" x14ac:dyDescent="0.25">
      <c r="A74" s="44" t="s">
        <v>124</v>
      </c>
      <c r="B74" s="45" t="s">
        <v>58</v>
      </c>
      <c r="C74" s="45" t="s">
        <v>58</v>
      </c>
      <c r="D74" s="45" t="s">
        <v>58</v>
      </c>
      <c r="E74" s="45" t="s">
        <v>58</v>
      </c>
      <c r="F74" s="46">
        <v>2.5547</v>
      </c>
      <c r="G74" s="45" t="s">
        <v>58</v>
      </c>
      <c r="H74" s="45" t="s">
        <v>58</v>
      </c>
      <c r="I74" s="46">
        <v>2.5499999999999998</v>
      </c>
    </row>
    <row r="75" spans="1:9" ht="13" x14ac:dyDescent="0.25">
      <c r="A75" s="44" t="s">
        <v>125</v>
      </c>
      <c r="B75" s="45" t="s">
        <v>58</v>
      </c>
      <c r="C75" s="46">
        <v>2.1640000000000001</v>
      </c>
      <c r="D75" s="46">
        <v>2.61</v>
      </c>
      <c r="E75" s="45" t="s">
        <v>58</v>
      </c>
      <c r="F75" s="46">
        <v>2.5974000000000004</v>
      </c>
      <c r="G75" s="45" t="s">
        <v>58</v>
      </c>
      <c r="H75" s="45" t="s">
        <v>58</v>
      </c>
      <c r="I75" s="46">
        <v>2.6</v>
      </c>
    </row>
    <row r="76" spans="1:9" ht="13" x14ac:dyDescent="0.25">
      <c r="A76" s="44" t="s">
        <v>126</v>
      </c>
      <c r="B76" s="45" t="s">
        <v>58</v>
      </c>
      <c r="C76" s="46">
        <v>2.2240000000000002</v>
      </c>
      <c r="D76" s="46">
        <v>2.61</v>
      </c>
      <c r="E76" s="45" t="s">
        <v>58</v>
      </c>
      <c r="F76" s="46">
        <v>2.5733999999999999</v>
      </c>
      <c r="G76" s="45" t="s">
        <v>58</v>
      </c>
      <c r="H76" s="45" t="s">
        <v>58</v>
      </c>
      <c r="I76" s="46">
        <v>2.57</v>
      </c>
    </row>
    <row r="77" spans="1:9" ht="13" x14ac:dyDescent="0.25">
      <c r="A77" s="44" t="s">
        <v>127</v>
      </c>
      <c r="B77" s="45" t="s">
        <v>58</v>
      </c>
      <c r="C77" s="45" t="s">
        <v>58</v>
      </c>
      <c r="D77" s="46">
        <v>2.61</v>
      </c>
      <c r="E77" s="45" t="s">
        <v>58</v>
      </c>
      <c r="F77" s="46">
        <v>2.5687000000000002</v>
      </c>
      <c r="G77" s="45" t="s">
        <v>58</v>
      </c>
      <c r="H77" s="45" t="s">
        <v>58</v>
      </c>
      <c r="I77" s="46">
        <v>2.57</v>
      </c>
    </row>
    <row r="78" spans="1:9" ht="13" x14ac:dyDescent="0.25">
      <c r="A78" s="44" t="s">
        <v>128</v>
      </c>
      <c r="B78" s="45" t="s">
        <v>58</v>
      </c>
      <c r="C78" s="46">
        <v>2.254</v>
      </c>
      <c r="D78" s="45" t="s">
        <v>58</v>
      </c>
      <c r="E78" s="45" t="s">
        <v>58</v>
      </c>
      <c r="F78" s="46">
        <v>2.5720000000000001</v>
      </c>
      <c r="G78" s="45" t="s">
        <v>58</v>
      </c>
      <c r="H78" s="45" t="s">
        <v>58</v>
      </c>
      <c r="I78" s="46">
        <v>2.57</v>
      </c>
    </row>
    <row r="79" spans="1:9" ht="13" x14ac:dyDescent="0.25">
      <c r="A79" s="44" t="s">
        <v>129</v>
      </c>
      <c r="B79" s="45" t="s">
        <v>58</v>
      </c>
      <c r="C79" s="45" t="s">
        <v>58</v>
      </c>
      <c r="D79" s="45" t="s">
        <v>58</v>
      </c>
      <c r="E79" s="45" t="s">
        <v>58</v>
      </c>
      <c r="F79" s="46">
        <v>2.5657999999999999</v>
      </c>
      <c r="G79" s="45" t="s">
        <v>58</v>
      </c>
      <c r="H79" s="45" t="s">
        <v>58</v>
      </c>
      <c r="I79" s="46">
        <v>2.57</v>
      </c>
    </row>
    <row r="80" spans="1:9" ht="13" x14ac:dyDescent="0.25">
      <c r="A80" s="44" t="s">
        <v>130</v>
      </c>
      <c r="B80" s="45" t="s">
        <v>58</v>
      </c>
      <c r="C80" s="45" t="s">
        <v>58</v>
      </c>
      <c r="D80" s="45" t="s">
        <v>58</v>
      </c>
      <c r="E80" s="45" t="s">
        <v>58</v>
      </c>
      <c r="F80" s="46">
        <v>2.5558000000000001</v>
      </c>
      <c r="G80" s="45" t="s">
        <v>58</v>
      </c>
      <c r="H80" s="45" t="s">
        <v>58</v>
      </c>
      <c r="I80" s="46">
        <v>2.56</v>
      </c>
    </row>
    <row r="81" spans="1:9" ht="13" x14ac:dyDescent="0.25">
      <c r="A81" s="44" t="s">
        <v>131</v>
      </c>
      <c r="B81" s="45" t="s">
        <v>58</v>
      </c>
      <c r="C81" s="45" t="s">
        <v>58</v>
      </c>
      <c r="D81" s="45" t="s">
        <v>58</v>
      </c>
      <c r="E81" s="45" t="s">
        <v>58</v>
      </c>
      <c r="F81" s="46">
        <v>2.5537000000000001</v>
      </c>
      <c r="G81" s="45" t="s">
        <v>58</v>
      </c>
      <c r="H81" s="45" t="s">
        <v>58</v>
      </c>
      <c r="I81" s="46">
        <v>2.5499999999999998</v>
      </c>
    </row>
    <row r="82" spans="1:9" ht="13" x14ac:dyDescent="0.25">
      <c r="A82" s="44" t="s">
        <v>132</v>
      </c>
      <c r="B82" s="45" t="s">
        <v>58</v>
      </c>
      <c r="C82" s="46">
        <v>2.4940000000000002</v>
      </c>
      <c r="D82" s="45" t="s">
        <v>58</v>
      </c>
      <c r="E82" s="45" t="s">
        <v>58</v>
      </c>
      <c r="F82" s="46">
        <v>2.548</v>
      </c>
      <c r="G82" s="45" t="s">
        <v>58</v>
      </c>
      <c r="H82" s="45" t="s">
        <v>58</v>
      </c>
      <c r="I82" s="46">
        <v>2.5499999999999998</v>
      </c>
    </row>
    <row r="83" spans="1:9" ht="13" x14ac:dyDescent="0.25">
      <c r="A83" s="44" t="s">
        <v>133</v>
      </c>
      <c r="B83" s="45" t="s">
        <v>58</v>
      </c>
      <c r="C83" s="45" t="s">
        <v>58</v>
      </c>
      <c r="D83" s="45" t="s">
        <v>58</v>
      </c>
      <c r="E83" s="45" t="s">
        <v>58</v>
      </c>
      <c r="F83" s="46">
        <v>2.3974000000000002</v>
      </c>
      <c r="G83" s="45" t="s">
        <v>58</v>
      </c>
      <c r="H83" s="45" t="s">
        <v>58</v>
      </c>
      <c r="I83" s="46">
        <v>2.4</v>
      </c>
    </row>
    <row r="84" spans="1:9" ht="13" x14ac:dyDescent="0.25">
      <c r="A84" s="44" t="s">
        <v>134</v>
      </c>
      <c r="B84" s="45" t="s">
        <v>58</v>
      </c>
      <c r="C84" s="46">
        <v>2.2490470938633482</v>
      </c>
      <c r="D84" s="45" t="s">
        <v>58</v>
      </c>
      <c r="E84" s="45" t="s">
        <v>58</v>
      </c>
      <c r="F84" s="46">
        <v>2.3570000000000002</v>
      </c>
      <c r="G84" s="45" t="s">
        <v>58</v>
      </c>
      <c r="H84" s="45" t="s">
        <v>58</v>
      </c>
      <c r="I84" s="46">
        <v>2.35</v>
      </c>
    </row>
    <row r="85" spans="1:9" ht="13" x14ac:dyDescent="0.25">
      <c r="A85" s="44" t="s">
        <v>135</v>
      </c>
      <c r="B85" s="45" t="s">
        <v>58</v>
      </c>
      <c r="C85" s="46">
        <v>2.2839999999999998</v>
      </c>
      <c r="D85" s="45" t="s">
        <v>58</v>
      </c>
      <c r="E85" s="45" t="s">
        <v>58</v>
      </c>
      <c r="F85" s="46">
        <v>2.3805999999999998</v>
      </c>
      <c r="G85" s="45" t="s">
        <v>58</v>
      </c>
      <c r="H85" s="45" t="s">
        <v>58</v>
      </c>
      <c r="I85" s="46">
        <v>2.38</v>
      </c>
    </row>
    <row r="86" spans="1:9" ht="13" x14ac:dyDescent="0.25">
      <c r="A86" s="44" t="s">
        <v>136</v>
      </c>
      <c r="B86" s="45" t="s">
        <v>58</v>
      </c>
      <c r="C86" s="45" t="s">
        <v>58</v>
      </c>
      <c r="D86" s="45" t="s">
        <v>58</v>
      </c>
      <c r="E86" s="45" t="s">
        <v>58</v>
      </c>
      <c r="F86" s="46">
        <v>2.3900999999999999</v>
      </c>
      <c r="G86" s="45" t="s">
        <v>58</v>
      </c>
      <c r="H86" s="45" t="s">
        <v>58</v>
      </c>
      <c r="I86" s="46">
        <v>2.39</v>
      </c>
    </row>
    <row r="87" spans="1:9" ht="13" x14ac:dyDescent="0.25">
      <c r="A87" s="44" t="s">
        <v>137</v>
      </c>
      <c r="B87" s="45" t="s">
        <v>58</v>
      </c>
      <c r="C87" s="45" t="s">
        <v>58</v>
      </c>
      <c r="D87" s="45" t="s">
        <v>58</v>
      </c>
      <c r="E87" s="45" t="s">
        <v>58</v>
      </c>
      <c r="F87" s="46">
        <v>2.3708999999999998</v>
      </c>
      <c r="G87" s="45" t="s">
        <v>58</v>
      </c>
      <c r="H87" s="45" t="s">
        <v>58</v>
      </c>
      <c r="I87" s="46">
        <v>2.37</v>
      </c>
    </row>
    <row r="88" spans="1:9" ht="13" x14ac:dyDescent="0.25">
      <c r="A88" s="44" t="s">
        <v>138</v>
      </c>
      <c r="B88" s="45" t="s">
        <v>58</v>
      </c>
      <c r="C88" s="45" t="s">
        <v>58</v>
      </c>
      <c r="D88" s="46">
        <v>2.1930000000000001</v>
      </c>
      <c r="E88" s="45" t="s">
        <v>58</v>
      </c>
      <c r="F88" s="46">
        <v>2.3431000000000002</v>
      </c>
      <c r="G88" s="45" t="s">
        <v>58</v>
      </c>
      <c r="H88" s="45" t="s">
        <v>58</v>
      </c>
      <c r="I88" s="46">
        <v>2.34</v>
      </c>
    </row>
    <row r="89" spans="1:9" ht="13" x14ac:dyDescent="0.25">
      <c r="A89" s="44" t="s">
        <v>139</v>
      </c>
      <c r="B89" s="45" t="s">
        <v>58</v>
      </c>
      <c r="C89" s="45" t="s">
        <v>58</v>
      </c>
      <c r="D89" s="45" t="s">
        <v>58</v>
      </c>
      <c r="E89" s="45" t="s">
        <v>58</v>
      </c>
      <c r="F89" s="46">
        <v>2.3155999999999999</v>
      </c>
      <c r="G89" s="45" t="s">
        <v>58</v>
      </c>
      <c r="H89" s="45" t="s">
        <v>58</v>
      </c>
      <c r="I89" s="46">
        <v>2.3199999999999998</v>
      </c>
    </row>
    <row r="90" spans="1:9" ht="13" x14ac:dyDescent="0.25">
      <c r="A90" s="44" t="s">
        <v>140</v>
      </c>
      <c r="B90" s="45" t="s">
        <v>58</v>
      </c>
      <c r="C90" s="45" t="s">
        <v>58</v>
      </c>
      <c r="D90" s="45" t="s">
        <v>58</v>
      </c>
      <c r="E90" s="45" t="s">
        <v>58</v>
      </c>
      <c r="F90" s="46">
        <v>2.3130999999999999</v>
      </c>
      <c r="G90" s="45" t="s">
        <v>58</v>
      </c>
      <c r="H90" s="45" t="s">
        <v>58</v>
      </c>
      <c r="I90" s="46">
        <v>2.31</v>
      </c>
    </row>
    <row r="91" spans="1:9" ht="13" x14ac:dyDescent="0.25">
      <c r="A91" s="44" t="s">
        <v>141</v>
      </c>
      <c r="B91" s="45" t="s">
        <v>58</v>
      </c>
      <c r="C91" s="46">
        <v>2.073</v>
      </c>
      <c r="D91" s="45" t="s">
        <v>58</v>
      </c>
      <c r="E91" s="45" t="s">
        <v>58</v>
      </c>
      <c r="F91" s="46">
        <v>2.2993999999999999</v>
      </c>
      <c r="G91" s="45" t="s">
        <v>58</v>
      </c>
      <c r="H91" s="45" t="s">
        <v>58</v>
      </c>
      <c r="I91" s="46">
        <v>2.2999999999999998</v>
      </c>
    </row>
    <row r="92" spans="1:9" ht="13" x14ac:dyDescent="0.25">
      <c r="A92" s="44" t="s">
        <v>142</v>
      </c>
      <c r="B92" s="45" t="s">
        <v>58</v>
      </c>
      <c r="C92" s="46">
        <v>2.2261132426214023</v>
      </c>
      <c r="D92" s="45" t="s">
        <v>58</v>
      </c>
      <c r="E92" s="45" t="s">
        <v>58</v>
      </c>
      <c r="F92" s="46">
        <v>2.3027000000000002</v>
      </c>
      <c r="G92" s="45" t="s">
        <v>58</v>
      </c>
      <c r="H92" s="45" t="s">
        <v>58</v>
      </c>
      <c r="I92" s="46">
        <v>2.29</v>
      </c>
    </row>
    <row r="93" spans="1:9" ht="13" x14ac:dyDescent="0.25">
      <c r="A93" s="44" t="s">
        <v>143</v>
      </c>
      <c r="B93" s="45" t="s">
        <v>58</v>
      </c>
      <c r="C93" s="46">
        <v>2.2794983355334901</v>
      </c>
      <c r="D93" s="45" t="s">
        <v>58</v>
      </c>
      <c r="E93" s="45" t="s">
        <v>58</v>
      </c>
      <c r="F93" s="46">
        <v>2.331</v>
      </c>
      <c r="G93" s="45" t="s">
        <v>58</v>
      </c>
      <c r="H93" s="45" t="s">
        <v>58</v>
      </c>
      <c r="I93" s="46">
        <v>2.33</v>
      </c>
    </row>
    <row r="94" spans="1:9" ht="13" x14ac:dyDescent="0.25">
      <c r="A94" s="44" t="s">
        <v>144</v>
      </c>
      <c r="B94" s="45" t="s">
        <v>58</v>
      </c>
      <c r="C94" s="46">
        <v>2.2839999999999998</v>
      </c>
      <c r="D94" s="46">
        <v>2.2999999999999998</v>
      </c>
      <c r="E94" s="45" t="s">
        <v>58</v>
      </c>
      <c r="F94" s="46">
        <v>2.3056999999999999</v>
      </c>
      <c r="G94" s="45" t="s">
        <v>58</v>
      </c>
      <c r="H94" s="45" t="s">
        <v>58</v>
      </c>
      <c r="I94" s="46">
        <v>2.31</v>
      </c>
    </row>
    <row r="95" spans="1:9" ht="13" x14ac:dyDescent="0.25">
      <c r="A95" s="44" t="s">
        <v>145</v>
      </c>
      <c r="B95" s="45" t="s">
        <v>58</v>
      </c>
      <c r="C95" s="45" t="s">
        <v>58</v>
      </c>
      <c r="D95" s="45" t="s">
        <v>58</v>
      </c>
      <c r="E95" s="45" t="s">
        <v>58</v>
      </c>
      <c r="F95" s="46">
        <v>2.3105000000000002</v>
      </c>
      <c r="G95" s="45" t="s">
        <v>58</v>
      </c>
      <c r="H95" s="45" t="s">
        <v>58</v>
      </c>
      <c r="I95" s="46">
        <v>2.31</v>
      </c>
    </row>
    <row r="96" spans="1:9" ht="13" x14ac:dyDescent="0.25">
      <c r="A96" s="44" t="s">
        <v>146</v>
      </c>
      <c r="B96" s="45" t="s">
        <v>58</v>
      </c>
      <c r="C96" s="45" t="s">
        <v>58</v>
      </c>
      <c r="D96" s="45" t="s">
        <v>58</v>
      </c>
      <c r="E96" s="45" t="s">
        <v>58</v>
      </c>
      <c r="F96" s="46">
        <v>2.3117000000000001</v>
      </c>
      <c r="G96" s="45" t="s">
        <v>58</v>
      </c>
      <c r="H96" s="45" t="s">
        <v>58</v>
      </c>
      <c r="I96" s="46">
        <v>2.31</v>
      </c>
    </row>
    <row r="97" spans="1:9" ht="13" x14ac:dyDescent="0.25">
      <c r="A97" s="44" t="s">
        <v>147</v>
      </c>
      <c r="B97" s="45" t="s">
        <v>58</v>
      </c>
      <c r="C97" s="45" t="s">
        <v>58</v>
      </c>
      <c r="D97" s="45" t="s">
        <v>58</v>
      </c>
      <c r="E97" s="45" t="s">
        <v>58</v>
      </c>
      <c r="F97" s="46">
        <v>2.3159000000000001</v>
      </c>
      <c r="G97" s="45" t="s">
        <v>58</v>
      </c>
      <c r="H97" s="45" t="s">
        <v>58</v>
      </c>
      <c r="I97" s="46">
        <v>2.3199999999999998</v>
      </c>
    </row>
    <row r="98" spans="1:9" ht="13" x14ac:dyDescent="0.25">
      <c r="A98" s="44" t="s">
        <v>148</v>
      </c>
      <c r="B98" s="45" t="s">
        <v>58</v>
      </c>
      <c r="C98" s="45" t="s">
        <v>58</v>
      </c>
      <c r="D98" s="46">
        <v>2.3199999999999998</v>
      </c>
      <c r="E98" s="45" t="s">
        <v>58</v>
      </c>
      <c r="F98" s="46">
        <v>2.3089216608872976</v>
      </c>
      <c r="G98" s="45" t="s">
        <v>58</v>
      </c>
      <c r="H98" s="45" t="s">
        <v>58</v>
      </c>
      <c r="I98" s="46">
        <v>2.31</v>
      </c>
    </row>
    <row r="99" spans="1:9" ht="13" x14ac:dyDescent="0.25">
      <c r="A99" s="44" t="s">
        <v>149</v>
      </c>
      <c r="B99" s="45" t="s">
        <v>58</v>
      </c>
      <c r="C99" s="45" t="s">
        <v>58</v>
      </c>
      <c r="D99" s="46">
        <v>2.332880733944954</v>
      </c>
      <c r="E99" s="45" t="s">
        <v>58</v>
      </c>
      <c r="F99" s="46">
        <v>2.3079999999999998</v>
      </c>
      <c r="G99" s="45" t="s">
        <v>58</v>
      </c>
      <c r="H99" s="45" t="s">
        <v>58</v>
      </c>
      <c r="I99" s="46">
        <v>2.31</v>
      </c>
    </row>
    <row r="100" spans="1:9" ht="13" x14ac:dyDescent="0.25">
      <c r="A100" s="44" t="s">
        <v>150</v>
      </c>
      <c r="B100" s="45" t="s">
        <v>58</v>
      </c>
      <c r="C100" s="45" t="s">
        <v>58</v>
      </c>
      <c r="D100" s="45" t="s">
        <v>58</v>
      </c>
      <c r="E100" s="45" t="s">
        <v>58</v>
      </c>
      <c r="F100" s="46">
        <v>2.3071000000000002</v>
      </c>
      <c r="G100" s="45" t="s">
        <v>58</v>
      </c>
      <c r="H100" s="45" t="s">
        <v>58</v>
      </c>
      <c r="I100" s="46">
        <v>2.31</v>
      </c>
    </row>
    <row r="101" spans="1:9" ht="13" x14ac:dyDescent="0.25">
      <c r="A101" s="44" t="s">
        <v>151</v>
      </c>
      <c r="B101" s="45" t="s">
        <v>58</v>
      </c>
      <c r="C101" s="45" t="s">
        <v>58</v>
      </c>
      <c r="D101" s="45" t="s">
        <v>58</v>
      </c>
      <c r="E101" s="45" t="s">
        <v>58</v>
      </c>
      <c r="F101" s="46">
        <v>2.3058999999999994</v>
      </c>
      <c r="G101" s="45" t="s">
        <v>58</v>
      </c>
      <c r="H101" s="45" t="s">
        <v>58</v>
      </c>
      <c r="I101" s="46">
        <v>2.31</v>
      </c>
    </row>
    <row r="102" spans="1:9" ht="13" x14ac:dyDescent="0.25">
      <c r="A102" s="44" t="s">
        <v>152</v>
      </c>
      <c r="B102" s="45" t="s">
        <v>58</v>
      </c>
      <c r="C102" s="45" t="s">
        <v>58</v>
      </c>
      <c r="D102" s="45" t="s">
        <v>58</v>
      </c>
      <c r="E102" s="45" t="s">
        <v>58</v>
      </c>
      <c r="F102" s="46">
        <v>2.3020999999999998</v>
      </c>
      <c r="G102" s="45" t="s">
        <v>58</v>
      </c>
      <c r="H102" s="45" t="s">
        <v>58</v>
      </c>
      <c r="I102" s="46">
        <v>2.2999999999999998</v>
      </c>
    </row>
    <row r="103" spans="1:9" ht="13" x14ac:dyDescent="0.25">
      <c r="A103" s="44" t="s">
        <v>153</v>
      </c>
      <c r="B103" s="45" t="s">
        <v>58</v>
      </c>
      <c r="C103" s="45" t="s">
        <v>58</v>
      </c>
      <c r="D103" s="45" t="s">
        <v>58</v>
      </c>
      <c r="E103" s="45" t="s">
        <v>58</v>
      </c>
      <c r="F103" s="46">
        <v>2.3075000000000001</v>
      </c>
      <c r="G103" s="45" t="s">
        <v>58</v>
      </c>
      <c r="H103" s="45" t="s">
        <v>58</v>
      </c>
      <c r="I103" s="46">
        <v>2.31</v>
      </c>
    </row>
    <row r="104" spans="1:9" ht="13" x14ac:dyDescent="0.25">
      <c r="A104" s="44" t="s">
        <v>154</v>
      </c>
      <c r="B104" s="45" t="s">
        <v>58</v>
      </c>
      <c r="C104" s="45" t="s">
        <v>58</v>
      </c>
      <c r="D104" s="45" t="s">
        <v>58</v>
      </c>
      <c r="E104" s="45" t="s">
        <v>58</v>
      </c>
      <c r="F104" s="46">
        <v>2.3037999999999998</v>
      </c>
      <c r="G104" s="45" t="s">
        <v>58</v>
      </c>
      <c r="H104" s="45" t="s">
        <v>58</v>
      </c>
      <c r="I104" s="46">
        <v>2.2999999999999998</v>
      </c>
    </row>
    <row r="105" spans="1:9" ht="13" x14ac:dyDescent="0.25">
      <c r="A105" s="44" t="s">
        <v>155</v>
      </c>
      <c r="B105" s="45" t="s">
        <v>58</v>
      </c>
      <c r="C105" s="45" t="s">
        <v>58</v>
      </c>
      <c r="D105" s="45" t="s">
        <v>58</v>
      </c>
      <c r="E105" s="45" t="s">
        <v>58</v>
      </c>
      <c r="F105" s="46">
        <v>2.2980999999999998</v>
      </c>
      <c r="G105" s="45" t="s">
        <v>58</v>
      </c>
      <c r="H105" s="45" t="s">
        <v>58</v>
      </c>
      <c r="I105" s="46">
        <v>2.2999999999999998</v>
      </c>
    </row>
    <row r="106" spans="1:9" ht="13" x14ac:dyDescent="0.25">
      <c r="A106" s="44" t="s">
        <v>156</v>
      </c>
      <c r="B106" s="45" t="s">
        <v>58</v>
      </c>
      <c r="C106" s="45" t="s">
        <v>58</v>
      </c>
      <c r="D106" s="45" t="s">
        <v>58</v>
      </c>
      <c r="E106" s="45" t="s">
        <v>58</v>
      </c>
      <c r="F106" s="46">
        <v>2.2675999999999998</v>
      </c>
      <c r="G106" s="45" t="s">
        <v>58</v>
      </c>
      <c r="H106" s="45" t="s">
        <v>58</v>
      </c>
      <c r="I106" s="46">
        <v>2.27</v>
      </c>
    </row>
    <row r="107" spans="1:9" ht="13" x14ac:dyDescent="0.25">
      <c r="A107" s="44" t="s">
        <v>157</v>
      </c>
      <c r="B107" s="45" t="s">
        <v>58</v>
      </c>
      <c r="C107" s="45" t="s">
        <v>58</v>
      </c>
      <c r="D107" s="45" t="s">
        <v>58</v>
      </c>
      <c r="E107" s="45" t="s">
        <v>58</v>
      </c>
      <c r="F107" s="46">
        <v>2.2113365955190241</v>
      </c>
      <c r="G107" s="45" t="s">
        <v>58</v>
      </c>
      <c r="H107" s="45" t="s">
        <v>58</v>
      </c>
      <c r="I107" s="46">
        <v>2.21</v>
      </c>
    </row>
    <row r="108" spans="1:9" ht="13" x14ac:dyDescent="0.25">
      <c r="A108" s="44" t="s">
        <v>158</v>
      </c>
      <c r="B108" s="45" t="s">
        <v>58</v>
      </c>
      <c r="C108" s="45" t="s">
        <v>58</v>
      </c>
      <c r="D108" s="45" t="s">
        <v>58</v>
      </c>
      <c r="E108" s="45" t="s">
        <v>58</v>
      </c>
      <c r="F108" s="46">
        <v>2.2170000000000005</v>
      </c>
      <c r="G108" s="45" t="s">
        <v>58</v>
      </c>
      <c r="H108" s="45" t="s">
        <v>58</v>
      </c>
      <c r="I108" s="46">
        <v>2.2200000000000002</v>
      </c>
    </row>
    <row r="109" spans="1:9" ht="13" x14ac:dyDescent="0.25">
      <c r="A109" s="44" t="s">
        <v>159</v>
      </c>
      <c r="B109" s="45" t="s">
        <v>58</v>
      </c>
      <c r="C109" s="45" t="s">
        <v>58</v>
      </c>
      <c r="D109" s="45" t="s">
        <v>58</v>
      </c>
      <c r="E109" s="45" t="s">
        <v>58</v>
      </c>
      <c r="F109" s="46">
        <v>2.2136</v>
      </c>
      <c r="G109" s="45" t="s">
        <v>58</v>
      </c>
      <c r="H109" s="45" t="s">
        <v>58</v>
      </c>
      <c r="I109" s="46">
        <v>2.21</v>
      </c>
    </row>
    <row r="110" spans="1:9" ht="13" x14ac:dyDescent="0.25">
      <c r="A110" s="44" t="s">
        <v>160</v>
      </c>
      <c r="B110" s="45" t="s">
        <v>58</v>
      </c>
      <c r="C110" s="45" t="s">
        <v>58</v>
      </c>
      <c r="D110" s="45" t="s">
        <v>58</v>
      </c>
      <c r="E110" s="45" t="s">
        <v>58</v>
      </c>
      <c r="F110" s="46">
        <v>2.2006999999999999</v>
      </c>
      <c r="G110" s="45" t="s">
        <v>58</v>
      </c>
      <c r="H110" s="45" t="s">
        <v>58</v>
      </c>
      <c r="I110" s="46">
        <v>2.2000000000000002</v>
      </c>
    </row>
    <row r="111" spans="1:9" ht="13" x14ac:dyDescent="0.25">
      <c r="A111" s="44" t="s">
        <v>161</v>
      </c>
      <c r="B111" s="45" t="s">
        <v>58</v>
      </c>
      <c r="C111" s="45" t="s">
        <v>58</v>
      </c>
      <c r="D111" s="45" t="s">
        <v>58</v>
      </c>
      <c r="E111" s="45" t="s">
        <v>58</v>
      </c>
      <c r="F111" s="46">
        <v>2.1983999999999999</v>
      </c>
      <c r="G111" s="45" t="s">
        <v>58</v>
      </c>
      <c r="H111" s="45" t="s">
        <v>58</v>
      </c>
      <c r="I111" s="46">
        <v>2.2000000000000002</v>
      </c>
    </row>
    <row r="112" spans="1:9" ht="13" x14ac:dyDescent="0.25">
      <c r="A112" s="44" t="s">
        <v>162</v>
      </c>
      <c r="B112" s="45" t="s">
        <v>58</v>
      </c>
      <c r="C112" s="46">
        <v>2.4039999999999999</v>
      </c>
      <c r="D112" s="45" t="s">
        <v>58</v>
      </c>
      <c r="E112" s="45" t="s">
        <v>58</v>
      </c>
      <c r="F112" s="46">
        <v>2.1869999999999998</v>
      </c>
      <c r="G112" s="45" t="s">
        <v>58</v>
      </c>
      <c r="H112" s="45" t="s">
        <v>58</v>
      </c>
      <c r="I112" s="46">
        <v>2.19</v>
      </c>
    </row>
    <row r="113" spans="1:9" ht="13" x14ac:dyDescent="0.25">
      <c r="A113" s="44" t="s">
        <v>163</v>
      </c>
      <c r="B113" s="45" t="s">
        <v>58</v>
      </c>
      <c r="C113" s="45" t="s">
        <v>58</v>
      </c>
      <c r="D113" s="45" t="s">
        <v>58</v>
      </c>
      <c r="E113" s="45" t="s">
        <v>58</v>
      </c>
      <c r="F113" s="46">
        <v>2.14</v>
      </c>
      <c r="G113" s="45" t="s">
        <v>58</v>
      </c>
      <c r="H113" s="45" t="s">
        <v>58</v>
      </c>
      <c r="I113" s="46">
        <v>2.14</v>
      </c>
    </row>
    <row r="114" spans="1:9" ht="13" x14ac:dyDescent="0.25">
      <c r="A114" s="44" t="s">
        <v>164</v>
      </c>
      <c r="B114" s="45" t="s">
        <v>58</v>
      </c>
      <c r="C114" s="45" t="s">
        <v>58</v>
      </c>
      <c r="D114" s="45" t="s">
        <v>58</v>
      </c>
      <c r="E114" s="45" t="s">
        <v>58</v>
      </c>
      <c r="F114" s="46">
        <v>2.1189257324999482</v>
      </c>
      <c r="G114" s="45" t="s">
        <v>58</v>
      </c>
      <c r="H114" s="45" t="s">
        <v>58</v>
      </c>
      <c r="I114" s="46">
        <v>2.12</v>
      </c>
    </row>
    <row r="115" spans="1:9" ht="13" x14ac:dyDescent="0.25">
      <c r="A115" s="44" t="s">
        <v>165</v>
      </c>
      <c r="B115" s="45" t="s">
        <v>58</v>
      </c>
      <c r="C115" s="45" t="s">
        <v>58</v>
      </c>
      <c r="D115" s="45" t="s">
        <v>58</v>
      </c>
      <c r="E115" s="45" t="s">
        <v>58</v>
      </c>
      <c r="F115" s="46">
        <v>2.09</v>
      </c>
      <c r="G115" s="45" t="s">
        <v>58</v>
      </c>
      <c r="H115" s="45" t="s">
        <v>58</v>
      </c>
      <c r="I115" s="46">
        <v>2.09</v>
      </c>
    </row>
    <row r="116" spans="1:9" ht="13" x14ac:dyDescent="0.25">
      <c r="A116" s="44" t="s">
        <v>166</v>
      </c>
      <c r="B116" s="45" t="s">
        <v>58</v>
      </c>
      <c r="C116" s="45" t="s">
        <v>58</v>
      </c>
      <c r="D116" s="45" t="s">
        <v>58</v>
      </c>
      <c r="E116" s="45" t="s">
        <v>58</v>
      </c>
      <c r="F116" s="46">
        <v>2.0430000000000001</v>
      </c>
      <c r="G116" s="45" t="s">
        <v>58</v>
      </c>
      <c r="H116" s="45" t="s">
        <v>58</v>
      </c>
      <c r="I116" s="46">
        <v>2.04</v>
      </c>
    </row>
    <row r="117" spans="1:9" ht="13" x14ac:dyDescent="0.25">
      <c r="A117" s="44" t="s">
        <v>167</v>
      </c>
      <c r="B117" s="45" t="s">
        <v>58</v>
      </c>
      <c r="C117" s="45" t="s">
        <v>58</v>
      </c>
      <c r="D117" s="45" t="s">
        <v>58</v>
      </c>
      <c r="E117" s="45" t="s">
        <v>58</v>
      </c>
      <c r="F117" s="46">
        <v>2.0619999999999998</v>
      </c>
      <c r="G117" s="45" t="s">
        <v>58</v>
      </c>
      <c r="H117" s="45" t="s">
        <v>58</v>
      </c>
      <c r="I117" s="46">
        <v>2.06</v>
      </c>
    </row>
    <row r="118" spans="1:9" ht="13" x14ac:dyDescent="0.25">
      <c r="A118" s="44" t="s">
        <v>168</v>
      </c>
      <c r="B118" s="45" t="s">
        <v>58</v>
      </c>
      <c r="C118" s="45" t="s">
        <v>58</v>
      </c>
      <c r="D118" s="46">
        <v>2.0430000000000001</v>
      </c>
      <c r="E118" s="45" t="s">
        <v>58</v>
      </c>
      <c r="F118" s="46">
        <v>2.04</v>
      </c>
      <c r="G118" s="45" t="s">
        <v>58</v>
      </c>
      <c r="H118" s="45" t="s">
        <v>58</v>
      </c>
      <c r="I118" s="46">
        <v>2.04</v>
      </c>
    </row>
    <row r="119" spans="1:9" ht="13" x14ac:dyDescent="0.25">
      <c r="A119" s="44" t="s">
        <v>169</v>
      </c>
      <c r="B119" s="45" t="s">
        <v>58</v>
      </c>
      <c r="C119" s="45" t="s">
        <v>58</v>
      </c>
      <c r="D119" s="45" t="s">
        <v>58</v>
      </c>
      <c r="E119" s="45" t="s">
        <v>58</v>
      </c>
      <c r="F119" s="46">
        <v>1.986</v>
      </c>
      <c r="G119" s="45" t="s">
        <v>58</v>
      </c>
      <c r="H119" s="45" t="s">
        <v>58</v>
      </c>
      <c r="I119" s="46">
        <v>1.99</v>
      </c>
    </row>
    <row r="120" spans="1:9" ht="13" x14ac:dyDescent="0.25">
      <c r="A120" s="44" t="s">
        <v>170</v>
      </c>
      <c r="B120" s="45" t="s">
        <v>58</v>
      </c>
      <c r="C120" s="45" t="s">
        <v>58</v>
      </c>
      <c r="D120" s="45" t="s">
        <v>58</v>
      </c>
      <c r="E120" s="45" t="s">
        <v>58</v>
      </c>
      <c r="F120" s="46">
        <v>1.8859999999999999</v>
      </c>
      <c r="G120" s="45" t="s">
        <v>58</v>
      </c>
      <c r="H120" s="45" t="s">
        <v>58</v>
      </c>
      <c r="I120" s="46">
        <v>1.89</v>
      </c>
    </row>
    <row r="121" spans="1:9" ht="13" x14ac:dyDescent="0.25">
      <c r="A121" s="44" t="s">
        <v>171</v>
      </c>
      <c r="B121" s="45" t="s">
        <v>58</v>
      </c>
      <c r="C121" s="45" t="s">
        <v>58</v>
      </c>
      <c r="D121" s="45" t="s">
        <v>58</v>
      </c>
      <c r="E121" s="45" t="s">
        <v>58</v>
      </c>
      <c r="F121" s="46">
        <v>1.8779999999999999</v>
      </c>
      <c r="G121" s="45" t="s">
        <v>58</v>
      </c>
      <c r="H121" s="45" t="s">
        <v>58</v>
      </c>
      <c r="I121" s="46">
        <v>1.88</v>
      </c>
    </row>
    <row r="122" spans="1:9" ht="13" x14ac:dyDescent="0.25">
      <c r="A122" s="44" t="s">
        <v>172</v>
      </c>
      <c r="B122" s="45" t="s">
        <v>58</v>
      </c>
      <c r="C122" s="45" t="s">
        <v>58</v>
      </c>
      <c r="D122" s="46">
        <v>2.0430000000000001</v>
      </c>
      <c r="E122" s="45" t="s">
        <v>58</v>
      </c>
      <c r="F122" s="46">
        <v>1.8380000000000001</v>
      </c>
      <c r="G122" s="45" t="s">
        <v>58</v>
      </c>
      <c r="H122" s="45" t="s">
        <v>58</v>
      </c>
      <c r="I122" s="46">
        <v>1.84</v>
      </c>
    </row>
    <row r="123" spans="1:9" ht="13" x14ac:dyDescent="0.25">
      <c r="A123" s="44" t="s">
        <v>173</v>
      </c>
      <c r="B123" s="45" t="s">
        <v>58</v>
      </c>
      <c r="C123" s="45" t="s">
        <v>58</v>
      </c>
      <c r="D123" s="46">
        <v>1.893</v>
      </c>
      <c r="E123" s="45" t="s">
        <v>58</v>
      </c>
      <c r="F123" s="46">
        <v>1.89</v>
      </c>
      <c r="G123" s="45" t="s">
        <v>58</v>
      </c>
      <c r="H123" s="45" t="s">
        <v>58</v>
      </c>
      <c r="I123" s="46">
        <v>1.89</v>
      </c>
    </row>
    <row r="124" spans="1:9" ht="13" x14ac:dyDescent="0.25">
      <c r="A124" s="44" t="s">
        <v>174</v>
      </c>
      <c r="B124" s="45" t="s">
        <v>58</v>
      </c>
      <c r="C124" s="46">
        <v>1.7729999999999999</v>
      </c>
      <c r="D124" s="45" t="s">
        <v>58</v>
      </c>
      <c r="E124" s="45" t="s">
        <v>58</v>
      </c>
      <c r="F124" s="46">
        <v>1.982</v>
      </c>
      <c r="G124" s="45" t="s">
        <v>58</v>
      </c>
      <c r="H124" s="45" t="s">
        <v>58</v>
      </c>
      <c r="I124" s="46">
        <v>1.98</v>
      </c>
    </row>
    <row r="125" spans="1:9" ht="13" x14ac:dyDescent="0.25">
      <c r="A125" s="44" t="s">
        <v>175</v>
      </c>
      <c r="B125" s="45" t="s">
        <v>58</v>
      </c>
      <c r="C125" s="45" t="s">
        <v>58</v>
      </c>
      <c r="D125" s="45" t="s">
        <v>58</v>
      </c>
      <c r="E125" s="45" t="s">
        <v>58</v>
      </c>
      <c r="F125" s="46">
        <v>1.9490000000000003</v>
      </c>
      <c r="G125" s="45" t="s">
        <v>58</v>
      </c>
      <c r="H125" s="45" t="s">
        <v>58</v>
      </c>
      <c r="I125" s="46">
        <v>1.95</v>
      </c>
    </row>
    <row r="126" spans="1:9" ht="13" x14ac:dyDescent="0.25">
      <c r="A126" s="44" t="s">
        <v>176</v>
      </c>
      <c r="B126" s="45" t="s">
        <v>58</v>
      </c>
      <c r="C126" s="45" t="s">
        <v>58</v>
      </c>
      <c r="D126" s="45" t="s">
        <v>58</v>
      </c>
      <c r="E126" s="45" t="s">
        <v>58</v>
      </c>
      <c r="F126" s="46">
        <v>1.9750000000000001</v>
      </c>
      <c r="G126" s="45" t="s">
        <v>58</v>
      </c>
      <c r="H126" s="45" t="s">
        <v>58</v>
      </c>
      <c r="I126" s="46">
        <v>1.98</v>
      </c>
    </row>
    <row r="127" spans="1:9" ht="13" x14ac:dyDescent="0.25">
      <c r="A127" s="44" t="s">
        <v>177</v>
      </c>
      <c r="B127" s="45" t="s">
        <v>58</v>
      </c>
      <c r="C127" s="45" t="s">
        <v>58</v>
      </c>
      <c r="D127" s="46">
        <v>2.0129999999999999</v>
      </c>
      <c r="E127" s="45" t="s">
        <v>58</v>
      </c>
      <c r="F127" s="46">
        <v>1.9320000000000002</v>
      </c>
      <c r="G127" s="45" t="s">
        <v>58</v>
      </c>
      <c r="H127" s="45" t="s">
        <v>58</v>
      </c>
      <c r="I127" s="46">
        <v>1.93</v>
      </c>
    </row>
    <row r="128" spans="1:9" ht="13" x14ac:dyDescent="0.25">
      <c r="A128" s="44" t="s">
        <v>178</v>
      </c>
      <c r="B128" s="45" t="s">
        <v>58</v>
      </c>
      <c r="C128" s="45" t="s">
        <v>58</v>
      </c>
      <c r="D128" s="46">
        <v>1.9582109334708613</v>
      </c>
      <c r="E128" s="45" t="s">
        <v>58</v>
      </c>
      <c r="F128" s="46">
        <v>1.8679999999999999</v>
      </c>
      <c r="G128" s="45" t="s">
        <v>58</v>
      </c>
      <c r="H128" s="45" t="s">
        <v>58</v>
      </c>
      <c r="I128" s="46">
        <v>1.87</v>
      </c>
    </row>
    <row r="129" spans="1:9" ht="13" x14ac:dyDescent="0.25">
      <c r="A129" s="44" t="s">
        <v>179</v>
      </c>
      <c r="B129" s="45" t="s">
        <v>58</v>
      </c>
      <c r="C129" s="45" t="s">
        <v>58</v>
      </c>
      <c r="D129" s="46">
        <v>1.9530000000000001</v>
      </c>
      <c r="E129" s="45" t="s">
        <v>58</v>
      </c>
      <c r="F129" s="46">
        <v>1.835</v>
      </c>
      <c r="G129" s="45" t="s">
        <v>58</v>
      </c>
      <c r="H129" s="45" t="s">
        <v>58</v>
      </c>
      <c r="I129" s="46">
        <v>1.84</v>
      </c>
    </row>
    <row r="130" spans="1:9" ht="13" x14ac:dyDescent="0.25">
      <c r="A130" s="44" t="s">
        <v>180</v>
      </c>
      <c r="B130" s="45" t="s">
        <v>58</v>
      </c>
      <c r="C130" s="45" t="s">
        <v>58</v>
      </c>
      <c r="D130" s="45" t="s">
        <v>58</v>
      </c>
      <c r="E130" s="45" t="s">
        <v>58</v>
      </c>
      <c r="F130" s="46">
        <v>1.8009999999999999</v>
      </c>
      <c r="G130" s="45" t="s">
        <v>58</v>
      </c>
      <c r="H130" s="45" t="s">
        <v>58</v>
      </c>
      <c r="I130" s="46">
        <v>1.8</v>
      </c>
    </row>
    <row r="131" spans="1:9" ht="13" x14ac:dyDescent="0.25">
      <c r="A131" s="44" t="s">
        <v>181</v>
      </c>
      <c r="B131" s="45" t="s">
        <v>58</v>
      </c>
      <c r="C131" s="45" t="s">
        <v>58</v>
      </c>
      <c r="D131" s="45" t="s">
        <v>58</v>
      </c>
      <c r="E131" s="45" t="s">
        <v>58</v>
      </c>
      <c r="F131" s="46">
        <v>1.7879904827784512</v>
      </c>
      <c r="G131" s="45" t="s">
        <v>58</v>
      </c>
      <c r="H131" s="45" t="s">
        <v>58</v>
      </c>
      <c r="I131" s="46">
        <v>1.79</v>
      </c>
    </row>
    <row r="132" spans="1:9" ht="13" x14ac:dyDescent="0.25">
      <c r="A132" s="44" t="s">
        <v>182</v>
      </c>
      <c r="B132" s="45" t="s">
        <v>58</v>
      </c>
      <c r="C132" s="46">
        <v>1.6813</v>
      </c>
      <c r="D132" s="45" t="s">
        <v>58</v>
      </c>
      <c r="E132" s="45" t="s">
        <v>58</v>
      </c>
      <c r="F132" s="46">
        <v>1.7819621342623129</v>
      </c>
      <c r="G132" s="45" t="s">
        <v>58</v>
      </c>
      <c r="H132" s="45" t="s">
        <v>58</v>
      </c>
      <c r="I132" s="46">
        <v>1.78</v>
      </c>
    </row>
    <row r="133" spans="1:9" ht="13" x14ac:dyDescent="0.25">
      <c r="A133" s="44" t="s">
        <v>183</v>
      </c>
      <c r="B133" s="45" t="s">
        <v>58</v>
      </c>
      <c r="C133" s="46">
        <v>1.6882332277144065</v>
      </c>
      <c r="D133" s="45" t="s">
        <v>58</v>
      </c>
      <c r="E133" s="45" t="s">
        <v>58</v>
      </c>
      <c r="F133" s="46">
        <v>1.7849999999999999</v>
      </c>
      <c r="G133" s="45" t="s">
        <v>58</v>
      </c>
      <c r="H133" s="45" t="s">
        <v>58</v>
      </c>
      <c r="I133" s="46">
        <v>1.78</v>
      </c>
    </row>
    <row r="134" spans="1:9" ht="13" x14ac:dyDescent="0.25">
      <c r="A134" s="44" t="s">
        <v>184</v>
      </c>
      <c r="B134" s="45" t="s">
        <v>58</v>
      </c>
      <c r="C134" s="45" t="s">
        <v>58</v>
      </c>
      <c r="D134" s="46">
        <v>1.712</v>
      </c>
      <c r="E134" s="45" t="s">
        <v>58</v>
      </c>
      <c r="F134" s="46">
        <v>1.7869999999999999</v>
      </c>
      <c r="G134" s="45" t="s">
        <v>58</v>
      </c>
      <c r="H134" s="45" t="s">
        <v>58</v>
      </c>
      <c r="I134" s="46">
        <v>1.79</v>
      </c>
    </row>
    <row r="135" spans="1:9" ht="13" x14ac:dyDescent="0.25">
      <c r="A135" s="44" t="s">
        <v>185</v>
      </c>
      <c r="B135" s="45" t="s">
        <v>58</v>
      </c>
      <c r="C135" s="45" t="s">
        <v>58</v>
      </c>
      <c r="D135" s="46">
        <v>1.712</v>
      </c>
      <c r="E135" s="45" t="s">
        <v>58</v>
      </c>
      <c r="F135" s="46">
        <v>1.756</v>
      </c>
      <c r="G135" s="45" t="s">
        <v>58</v>
      </c>
      <c r="H135" s="45" t="s">
        <v>58</v>
      </c>
      <c r="I135" s="46">
        <v>1.75</v>
      </c>
    </row>
    <row r="136" spans="1:9" ht="13" x14ac:dyDescent="0.25">
      <c r="A136" s="44" t="s">
        <v>186</v>
      </c>
      <c r="B136" s="45" t="s">
        <v>58</v>
      </c>
      <c r="C136" s="46">
        <v>1.7130000000000001</v>
      </c>
      <c r="D136" s="45" t="s">
        <v>58</v>
      </c>
      <c r="E136" s="45" t="s">
        <v>58</v>
      </c>
      <c r="F136" s="46">
        <v>1.7424320933891906</v>
      </c>
      <c r="G136" s="45" t="s">
        <v>58</v>
      </c>
      <c r="H136" s="45" t="s">
        <v>58</v>
      </c>
      <c r="I136" s="46">
        <v>1.74</v>
      </c>
    </row>
    <row r="137" spans="1:9" ht="13" x14ac:dyDescent="0.25">
      <c r="A137" s="44" t="s">
        <v>187</v>
      </c>
      <c r="B137" s="45" t="s">
        <v>58</v>
      </c>
      <c r="C137" s="45" t="s">
        <v>58</v>
      </c>
      <c r="D137" s="45" t="s">
        <v>58</v>
      </c>
      <c r="E137" s="45" t="s">
        <v>58</v>
      </c>
      <c r="F137" s="46">
        <v>1.7050000000000001</v>
      </c>
      <c r="G137" s="45" t="s">
        <v>58</v>
      </c>
      <c r="H137" s="45" t="s">
        <v>58</v>
      </c>
      <c r="I137" s="46">
        <v>1.71</v>
      </c>
    </row>
    <row r="138" spans="1:9" ht="13" x14ac:dyDescent="0.25">
      <c r="A138" s="44" t="s">
        <v>188</v>
      </c>
      <c r="B138" s="45" t="s">
        <v>58</v>
      </c>
      <c r="C138" s="46">
        <v>1.6876839402427635</v>
      </c>
      <c r="D138" s="45" t="s">
        <v>58</v>
      </c>
      <c r="E138" s="45" t="s">
        <v>58</v>
      </c>
      <c r="F138" s="46">
        <v>1.6799999999999997</v>
      </c>
      <c r="G138" s="45" t="s">
        <v>58</v>
      </c>
      <c r="H138" s="45" t="s">
        <v>58</v>
      </c>
      <c r="I138" s="46">
        <v>1.68</v>
      </c>
    </row>
    <row r="139" spans="1:9" ht="13" x14ac:dyDescent="0.25">
      <c r="A139" s="44" t="s">
        <v>189</v>
      </c>
      <c r="B139" s="45" t="s">
        <v>58</v>
      </c>
      <c r="C139" s="46">
        <v>1.6949999999999998</v>
      </c>
      <c r="D139" s="46">
        <v>1.7719999999999998</v>
      </c>
      <c r="E139" s="45" t="s">
        <v>58</v>
      </c>
      <c r="F139" s="46">
        <v>1.661</v>
      </c>
      <c r="G139" s="45" t="s">
        <v>58</v>
      </c>
      <c r="H139" s="45" t="s">
        <v>58</v>
      </c>
      <c r="I139" s="46">
        <v>1.67</v>
      </c>
    </row>
    <row r="140" spans="1:9" ht="13" x14ac:dyDescent="0.25">
      <c r="A140" s="44" t="s">
        <v>190</v>
      </c>
      <c r="B140" s="45" t="s">
        <v>58</v>
      </c>
      <c r="C140" s="45" t="s">
        <v>58</v>
      </c>
      <c r="D140" s="46">
        <v>1.772</v>
      </c>
      <c r="E140" s="45" t="s">
        <v>58</v>
      </c>
      <c r="F140" s="46">
        <v>1.6679999999999999</v>
      </c>
      <c r="G140" s="45" t="s">
        <v>58</v>
      </c>
      <c r="H140" s="45" t="s">
        <v>58</v>
      </c>
      <c r="I140" s="46">
        <v>1.67</v>
      </c>
    </row>
    <row r="141" spans="1:9" ht="13" x14ac:dyDescent="0.25">
      <c r="A141" s="44" t="s">
        <v>191</v>
      </c>
      <c r="B141" s="45" t="s">
        <v>58</v>
      </c>
      <c r="C141" s="46">
        <v>1.6626840443170945</v>
      </c>
      <c r="D141" s="45" t="s">
        <v>58</v>
      </c>
      <c r="E141" s="45" t="s">
        <v>58</v>
      </c>
      <c r="F141" s="46">
        <v>1.6890000000000003</v>
      </c>
      <c r="G141" s="45" t="s">
        <v>58</v>
      </c>
      <c r="H141" s="45" t="s">
        <v>58</v>
      </c>
      <c r="I141" s="46">
        <v>1.69</v>
      </c>
    </row>
    <row r="142" spans="1:9" ht="13" x14ac:dyDescent="0.25">
      <c r="A142" s="44" t="s">
        <v>192</v>
      </c>
      <c r="B142" s="45" t="s">
        <v>58</v>
      </c>
      <c r="C142" s="46">
        <v>1.7129906239243164</v>
      </c>
      <c r="D142" s="45" t="s">
        <v>58</v>
      </c>
      <c r="E142" s="45" t="s">
        <v>58</v>
      </c>
      <c r="F142" s="46">
        <v>1.7290000000000001</v>
      </c>
      <c r="G142" s="45" t="s">
        <v>58</v>
      </c>
      <c r="H142" s="45" t="s">
        <v>58</v>
      </c>
      <c r="I142" s="46">
        <v>1.73</v>
      </c>
    </row>
    <row r="143" spans="1:9" ht="13" x14ac:dyDescent="0.25">
      <c r="A143" s="44" t="s">
        <v>193</v>
      </c>
      <c r="B143" s="45" t="s">
        <v>58</v>
      </c>
      <c r="C143" s="45" t="s">
        <v>58</v>
      </c>
      <c r="D143" s="46">
        <v>1.712</v>
      </c>
      <c r="E143" s="45" t="s">
        <v>58</v>
      </c>
      <c r="F143" s="46">
        <v>1.74</v>
      </c>
      <c r="G143" s="45" t="s">
        <v>58</v>
      </c>
      <c r="H143" s="45" t="s">
        <v>58</v>
      </c>
      <c r="I143" s="46">
        <v>1.74</v>
      </c>
    </row>
    <row r="144" spans="1:9" ht="13" x14ac:dyDescent="0.25">
      <c r="A144" s="44" t="s">
        <v>194</v>
      </c>
      <c r="B144" s="45" t="s">
        <v>58</v>
      </c>
      <c r="C144" s="45" t="s">
        <v>58</v>
      </c>
      <c r="D144" s="45" t="s">
        <v>58</v>
      </c>
      <c r="E144" s="45" t="s">
        <v>58</v>
      </c>
      <c r="F144" s="46">
        <v>1.7737869504982944</v>
      </c>
      <c r="G144" s="45" t="s">
        <v>58</v>
      </c>
      <c r="H144" s="45" t="s">
        <v>58</v>
      </c>
      <c r="I144" s="46">
        <v>1.77</v>
      </c>
    </row>
    <row r="145" spans="1:9" ht="13" x14ac:dyDescent="0.25">
      <c r="A145" s="44" t="s">
        <v>195</v>
      </c>
      <c r="B145" s="45" t="s">
        <v>58</v>
      </c>
      <c r="C145" s="46">
        <v>1.7279999999999998</v>
      </c>
      <c r="D145" s="45" t="s">
        <v>58</v>
      </c>
      <c r="E145" s="45" t="s">
        <v>58</v>
      </c>
      <c r="F145" s="46">
        <v>1.8314291187739462</v>
      </c>
      <c r="G145" s="45" t="s">
        <v>58</v>
      </c>
      <c r="H145" s="45" t="s">
        <v>58</v>
      </c>
      <c r="I145" s="46">
        <v>1.83</v>
      </c>
    </row>
    <row r="146" spans="1:9" ht="13" x14ac:dyDescent="0.25">
      <c r="A146" s="44" t="s">
        <v>196</v>
      </c>
      <c r="B146" s="45" t="s">
        <v>58</v>
      </c>
      <c r="C146" s="45" t="s">
        <v>58</v>
      </c>
      <c r="D146" s="45" t="s">
        <v>58</v>
      </c>
      <c r="E146" s="45" t="s">
        <v>58</v>
      </c>
      <c r="F146" s="46">
        <v>1.8874981361698375</v>
      </c>
      <c r="G146" s="45" t="s">
        <v>58</v>
      </c>
      <c r="H146" s="45" t="s">
        <v>58</v>
      </c>
      <c r="I146" s="46">
        <v>1.89</v>
      </c>
    </row>
    <row r="147" spans="1:9" ht="13" x14ac:dyDescent="0.25">
      <c r="A147" s="44" t="s">
        <v>197</v>
      </c>
      <c r="B147" s="45" t="s">
        <v>58</v>
      </c>
      <c r="C147" s="45" t="s">
        <v>58</v>
      </c>
      <c r="D147" s="45" t="s">
        <v>58</v>
      </c>
      <c r="E147" s="45" t="s">
        <v>58</v>
      </c>
      <c r="F147" s="46">
        <v>1.87</v>
      </c>
      <c r="G147" s="45" t="s">
        <v>58</v>
      </c>
      <c r="H147" s="45" t="s">
        <v>58</v>
      </c>
      <c r="I147" s="46">
        <v>1.87</v>
      </c>
    </row>
    <row r="148" spans="1:9" ht="13" x14ac:dyDescent="0.25">
      <c r="A148" s="44" t="s">
        <v>198</v>
      </c>
      <c r="B148" s="45" t="s">
        <v>58</v>
      </c>
      <c r="C148" s="45" t="s">
        <v>58</v>
      </c>
      <c r="D148" s="45" t="s">
        <v>58</v>
      </c>
      <c r="E148" s="45" t="s">
        <v>58</v>
      </c>
      <c r="F148" s="46">
        <v>1.8640000000000001</v>
      </c>
      <c r="G148" s="45" t="s">
        <v>58</v>
      </c>
      <c r="H148" s="45" t="s">
        <v>58</v>
      </c>
      <c r="I148" s="46">
        <v>1.86</v>
      </c>
    </row>
    <row r="149" spans="1:9" ht="13" x14ac:dyDescent="0.25">
      <c r="A149" s="44" t="s">
        <v>199</v>
      </c>
      <c r="B149" s="45" t="s">
        <v>58</v>
      </c>
      <c r="C149" s="46">
        <v>1.9830000000000003</v>
      </c>
      <c r="D149" s="45" t="s">
        <v>58</v>
      </c>
      <c r="E149" s="45" t="s">
        <v>58</v>
      </c>
      <c r="F149" s="46">
        <v>1.9015057166879288</v>
      </c>
      <c r="G149" s="45" t="s">
        <v>58</v>
      </c>
      <c r="H149" s="45" t="s">
        <v>58</v>
      </c>
      <c r="I149" s="46">
        <v>1.9</v>
      </c>
    </row>
    <row r="150" spans="1:9" ht="13" x14ac:dyDescent="0.25">
      <c r="A150" s="44" t="s">
        <v>200</v>
      </c>
      <c r="B150" s="45" t="s">
        <v>58</v>
      </c>
      <c r="C150" s="45" t="s">
        <v>58</v>
      </c>
      <c r="D150" s="45" t="s">
        <v>58</v>
      </c>
      <c r="E150" s="45" t="s">
        <v>58</v>
      </c>
      <c r="F150" s="46">
        <v>1.9630000000000001</v>
      </c>
      <c r="G150" s="45" t="s">
        <v>58</v>
      </c>
      <c r="H150" s="45" t="s">
        <v>58</v>
      </c>
      <c r="I150" s="46">
        <v>1.96</v>
      </c>
    </row>
    <row r="151" spans="1:9" ht="13" x14ac:dyDescent="0.25">
      <c r="A151" s="44" t="s">
        <v>201</v>
      </c>
      <c r="B151" s="45" t="s">
        <v>58</v>
      </c>
      <c r="C151" s="45" t="s">
        <v>58</v>
      </c>
      <c r="D151" s="45" t="s">
        <v>58</v>
      </c>
      <c r="E151" s="45" t="s">
        <v>58</v>
      </c>
      <c r="F151" s="46">
        <v>1.990343361567307</v>
      </c>
      <c r="G151" s="45" t="s">
        <v>58</v>
      </c>
      <c r="H151" s="45" t="s">
        <v>58</v>
      </c>
      <c r="I151" s="46">
        <v>1.99</v>
      </c>
    </row>
    <row r="152" spans="1:9" ht="13" x14ac:dyDescent="0.25">
      <c r="A152" s="44" t="s">
        <v>202</v>
      </c>
      <c r="B152" s="45" t="s">
        <v>58</v>
      </c>
      <c r="C152" s="45" t="s">
        <v>58</v>
      </c>
      <c r="D152" s="45" t="s">
        <v>58</v>
      </c>
      <c r="E152" s="45" t="s">
        <v>58</v>
      </c>
      <c r="F152" s="46">
        <v>2.1059999999999999</v>
      </c>
      <c r="G152" s="45" t="s">
        <v>58</v>
      </c>
      <c r="H152" s="45" t="s">
        <v>58</v>
      </c>
      <c r="I152" s="46">
        <v>2.11</v>
      </c>
    </row>
    <row r="153" spans="1:9" ht="13" x14ac:dyDescent="0.25">
      <c r="A153" s="44" t="s">
        <v>203</v>
      </c>
      <c r="B153" s="45" t="s">
        <v>58</v>
      </c>
      <c r="C153" s="45" t="s">
        <v>58</v>
      </c>
      <c r="D153" s="45" t="s">
        <v>58</v>
      </c>
      <c r="E153" s="45" t="s">
        <v>58</v>
      </c>
      <c r="F153" s="46">
        <v>2.3769999999999998</v>
      </c>
      <c r="G153" s="45" t="s">
        <v>58</v>
      </c>
      <c r="H153" s="45" t="s">
        <v>58</v>
      </c>
      <c r="I153" s="46">
        <v>2.38</v>
      </c>
    </row>
    <row r="154" spans="1:9" ht="13" x14ac:dyDescent="0.25">
      <c r="A154" s="44" t="s">
        <v>204</v>
      </c>
      <c r="B154" s="45" t="s">
        <v>58</v>
      </c>
      <c r="C154" s="45" t="s">
        <v>58</v>
      </c>
      <c r="D154" s="46">
        <v>1.9830000000000001</v>
      </c>
      <c r="E154" s="45" t="s">
        <v>58</v>
      </c>
      <c r="F154" s="46">
        <v>2.4140000000000006</v>
      </c>
      <c r="G154" s="45" t="s">
        <v>58</v>
      </c>
      <c r="H154" s="45" t="s">
        <v>58</v>
      </c>
      <c r="I154" s="46">
        <v>2.37</v>
      </c>
    </row>
    <row r="155" spans="1:9" ht="13" x14ac:dyDescent="0.25">
      <c r="A155" s="44" t="s">
        <v>205</v>
      </c>
      <c r="B155" s="45" t="s">
        <v>58</v>
      </c>
      <c r="C155" s="45" t="s">
        <v>58</v>
      </c>
      <c r="D155" s="45" t="s">
        <v>58</v>
      </c>
      <c r="E155" s="45" t="s">
        <v>58</v>
      </c>
      <c r="F155" s="46">
        <v>2.3052412605427319</v>
      </c>
      <c r="G155" s="45" t="s">
        <v>58</v>
      </c>
      <c r="H155" s="45" t="s">
        <v>58</v>
      </c>
      <c r="I155" s="46">
        <v>2.31</v>
      </c>
    </row>
    <row r="156" spans="1:9" ht="13" x14ac:dyDescent="0.25">
      <c r="A156" s="44" t="s">
        <v>206</v>
      </c>
      <c r="B156" s="45" t="s">
        <v>58</v>
      </c>
      <c r="C156" s="45" t="s">
        <v>58</v>
      </c>
      <c r="D156" s="45" t="s">
        <v>58</v>
      </c>
      <c r="E156" s="45" t="s">
        <v>58</v>
      </c>
      <c r="F156" s="46">
        <v>2.415633969245444</v>
      </c>
      <c r="G156" s="45" t="s">
        <v>58</v>
      </c>
      <c r="H156" s="45" t="s">
        <v>58</v>
      </c>
      <c r="I156" s="46">
        <v>2.42</v>
      </c>
    </row>
    <row r="157" spans="1:9" ht="13" x14ac:dyDescent="0.25">
      <c r="A157" s="44" t="s">
        <v>207</v>
      </c>
      <c r="B157" s="45" t="s">
        <v>58</v>
      </c>
      <c r="C157" s="45" t="s">
        <v>58</v>
      </c>
      <c r="D157" s="45" t="s">
        <v>58</v>
      </c>
      <c r="E157" s="45" t="s">
        <v>58</v>
      </c>
      <c r="F157" s="46">
        <v>2.4980000000000002</v>
      </c>
      <c r="G157" s="45" t="s">
        <v>58</v>
      </c>
      <c r="H157" s="45" t="s">
        <v>58</v>
      </c>
      <c r="I157" s="46">
        <v>2.5</v>
      </c>
    </row>
    <row r="158" spans="1:9" ht="13" x14ac:dyDescent="0.25">
      <c r="A158" s="44" t="s">
        <v>208</v>
      </c>
      <c r="B158" s="45" t="s">
        <v>58</v>
      </c>
      <c r="C158" s="45" t="s">
        <v>58</v>
      </c>
      <c r="D158" s="45" t="s">
        <v>58</v>
      </c>
      <c r="E158" s="45" t="s">
        <v>58</v>
      </c>
      <c r="F158" s="46">
        <v>2.4563545275824006</v>
      </c>
      <c r="G158" s="45" t="s">
        <v>58</v>
      </c>
      <c r="H158" s="45" t="s">
        <v>58</v>
      </c>
      <c r="I158" s="46">
        <v>2.46</v>
      </c>
    </row>
    <row r="159" spans="1:9" ht="13" x14ac:dyDescent="0.25">
      <c r="A159" s="44" t="s">
        <v>209</v>
      </c>
      <c r="B159" s="45" t="s">
        <v>58</v>
      </c>
      <c r="C159" s="45" t="s">
        <v>58</v>
      </c>
      <c r="D159" s="45" t="s">
        <v>58</v>
      </c>
      <c r="E159" s="45" t="s">
        <v>58</v>
      </c>
      <c r="F159" s="46">
        <v>2.4020000000000001</v>
      </c>
      <c r="G159" s="45" t="s">
        <v>58</v>
      </c>
      <c r="H159" s="45" t="s">
        <v>58</v>
      </c>
      <c r="I159" s="46">
        <v>2.4</v>
      </c>
    </row>
    <row r="160" spans="1:9" ht="13" x14ac:dyDescent="0.25">
      <c r="A160" s="44" t="s">
        <v>210</v>
      </c>
      <c r="B160" s="45" t="s">
        <v>58</v>
      </c>
      <c r="C160" s="45" t="s">
        <v>58</v>
      </c>
      <c r="D160" s="45" t="s">
        <v>58</v>
      </c>
      <c r="E160" s="45" t="s">
        <v>58</v>
      </c>
      <c r="F160" s="46">
        <v>2.3620000000000001</v>
      </c>
      <c r="G160" s="45" t="s">
        <v>58</v>
      </c>
      <c r="H160" s="45" t="s">
        <v>58</v>
      </c>
      <c r="I160" s="46">
        <v>2.36</v>
      </c>
    </row>
    <row r="161" spans="1:9" ht="13" x14ac:dyDescent="0.25">
      <c r="A161" s="44" t="s">
        <v>211</v>
      </c>
      <c r="B161" s="45" t="s">
        <v>58</v>
      </c>
      <c r="C161" s="45" t="s">
        <v>58</v>
      </c>
      <c r="D161" s="45" t="s">
        <v>58</v>
      </c>
      <c r="E161" s="45" t="s">
        <v>58</v>
      </c>
      <c r="F161" s="46">
        <v>2.3860000000000001</v>
      </c>
      <c r="G161" s="45" t="s">
        <v>58</v>
      </c>
      <c r="H161" s="45" t="s">
        <v>58</v>
      </c>
      <c r="I161" s="46">
        <v>2.39</v>
      </c>
    </row>
    <row r="162" spans="1:9" ht="13" x14ac:dyDescent="0.25">
      <c r="A162" s="44" t="s">
        <v>212</v>
      </c>
      <c r="B162" s="45" t="s">
        <v>58</v>
      </c>
      <c r="C162" s="45" t="s">
        <v>58</v>
      </c>
      <c r="D162" s="45" t="s">
        <v>58</v>
      </c>
      <c r="E162" s="45" t="s">
        <v>58</v>
      </c>
      <c r="F162" s="46">
        <v>2.2647890295759145</v>
      </c>
      <c r="G162" s="45" t="s">
        <v>58</v>
      </c>
      <c r="H162" s="45" t="s">
        <v>58</v>
      </c>
      <c r="I162" s="46">
        <v>2.2599999999999998</v>
      </c>
    </row>
    <row r="163" spans="1:9" ht="13" x14ac:dyDescent="0.25">
      <c r="A163" s="44" t="s">
        <v>213</v>
      </c>
      <c r="B163" s="45" t="s">
        <v>58</v>
      </c>
      <c r="C163" s="45" t="s">
        <v>58</v>
      </c>
      <c r="D163" s="45" t="s">
        <v>58</v>
      </c>
      <c r="E163" s="45" t="s">
        <v>58</v>
      </c>
      <c r="F163" s="46">
        <v>2.2509999999999999</v>
      </c>
      <c r="G163" s="45" t="s">
        <v>58</v>
      </c>
      <c r="H163" s="45" t="s">
        <v>58</v>
      </c>
      <c r="I163" s="46">
        <v>2.25</v>
      </c>
    </row>
    <row r="164" spans="1:9" ht="13" x14ac:dyDescent="0.25">
      <c r="A164" s="44" t="s">
        <v>214</v>
      </c>
      <c r="B164" s="45" t="s">
        <v>58</v>
      </c>
      <c r="C164" s="45" t="s">
        <v>58</v>
      </c>
      <c r="D164" s="45" t="s">
        <v>58</v>
      </c>
      <c r="E164" s="45" t="s">
        <v>58</v>
      </c>
      <c r="F164" s="46">
        <v>2.2160000000000002</v>
      </c>
      <c r="G164" s="45" t="s">
        <v>58</v>
      </c>
      <c r="H164" s="45" t="s">
        <v>58</v>
      </c>
      <c r="I164" s="46">
        <v>2.2200000000000002</v>
      </c>
    </row>
    <row r="165" spans="1:9" ht="13" x14ac:dyDescent="0.25">
      <c r="A165" s="44" t="s">
        <v>215</v>
      </c>
      <c r="B165" s="45" t="s">
        <v>58</v>
      </c>
      <c r="C165" s="45" t="s">
        <v>58</v>
      </c>
      <c r="D165" s="45" t="s">
        <v>58</v>
      </c>
      <c r="E165" s="45" t="s">
        <v>58</v>
      </c>
      <c r="F165" s="46">
        <v>2.0744291207206711</v>
      </c>
      <c r="G165" s="45" t="s">
        <v>58</v>
      </c>
      <c r="H165" s="45" t="s">
        <v>58</v>
      </c>
      <c r="I165" s="46">
        <v>2.0699999999999998</v>
      </c>
    </row>
    <row r="166" spans="1:9" ht="13" x14ac:dyDescent="0.25">
      <c r="A166" s="44" t="s">
        <v>216</v>
      </c>
      <c r="B166" s="45" t="s">
        <v>58</v>
      </c>
      <c r="C166" s="45" t="s">
        <v>58</v>
      </c>
      <c r="D166" s="45" t="s">
        <v>58</v>
      </c>
      <c r="E166" s="45" t="s">
        <v>58</v>
      </c>
      <c r="F166" s="46">
        <v>2.0234783749544123</v>
      </c>
      <c r="G166" s="45" t="s">
        <v>58</v>
      </c>
      <c r="H166" s="45" t="s">
        <v>58</v>
      </c>
      <c r="I166" s="46">
        <v>2.02</v>
      </c>
    </row>
    <row r="167" spans="1:9" ht="13" x14ac:dyDescent="0.25">
      <c r="A167" s="44" t="s">
        <v>217</v>
      </c>
      <c r="B167" s="45" t="s">
        <v>58</v>
      </c>
      <c r="C167" s="45" t="s">
        <v>58</v>
      </c>
      <c r="D167" s="45" t="s">
        <v>58</v>
      </c>
      <c r="E167" s="45" t="s">
        <v>58</v>
      </c>
      <c r="F167" s="46">
        <v>2.0543</v>
      </c>
      <c r="G167" s="45" t="s">
        <v>58</v>
      </c>
      <c r="H167" s="45" t="s">
        <v>58</v>
      </c>
      <c r="I167" s="46">
        <v>2.0499999999999998</v>
      </c>
    </row>
    <row r="168" spans="1:9" ht="13" x14ac:dyDescent="0.25">
      <c r="A168" s="44" t="s">
        <v>218</v>
      </c>
      <c r="B168" s="45" t="s">
        <v>58</v>
      </c>
      <c r="C168" s="45" t="s">
        <v>58</v>
      </c>
      <c r="D168" s="45" t="s">
        <v>58</v>
      </c>
      <c r="E168" s="45" t="s">
        <v>58</v>
      </c>
      <c r="F168" s="46">
        <v>2.0867</v>
      </c>
      <c r="G168" s="45" t="s">
        <v>58</v>
      </c>
      <c r="H168" s="45" t="s">
        <v>58</v>
      </c>
      <c r="I168" s="46">
        <v>2.09</v>
      </c>
    </row>
    <row r="169" spans="1:9" ht="13" x14ac:dyDescent="0.25">
      <c r="A169" s="44" t="s">
        <v>219</v>
      </c>
      <c r="B169" s="45" t="s">
        <v>58</v>
      </c>
      <c r="C169" s="46">
        <v>1.9449999999999998</v>
      </c>
      <c r="D169" s="45" t="s">
        <v>58</v>
      </c>
      <c r="E169" s="45" t="s">
        <v>58</v>
      </c>
      <c r="F169" s="46">
        <v>2.0510999999999999</v>
      </c>
      <c r="G169" s="45" t="s">
        <v>58</v>
      </c>
      <c r="H169" s="46">
        <v>2.194</v>
      </c>
      <c r="I169" s="46">
        <v>2.0499999999999998</v>
      </c>
    </row>
    <row r="170" spans="1:9" ht="13" x14ac:dyDescent="0.25">
      <c r="A170" s="44" t="s">
        <v>220</v>
      </c>
      <c r="B170" s="45" t="s">
        <v>58</v>
      </c>
      <c r="C170" s="45" t="s">
        <v>58</v>
      </c>
      <c r="D170" s="45" t="s">
        <v>58</v>
      </c>
      <c r="E170" s="45" t="s">
        <v>58</v>
      </c>
      <c r="F170" s="46">
        <v>2.0085000000000002</v>
      </c>
      <c r="G170" s="45" t="s">
        <v>58</v>
      </c>
      <c r="H170" s="45" t="s">
        <v>58</v>
      </c>
      <c r="I170" s="46">
        <v>2.0099999999999998</v>
      </c>
    </row>
    <row r="171" spans="1:9" ht="13" x14ac:dyDescent="0.25">
      <c r="A171" s="44" t="s">
        <v>221</v>
      </c>
      <c r="B171" s="45" t="s">
        <v>58</v>
      </c>
      <c r="C171" s="45" t="s">
        <v>58</v>
      </c>
      <c r="D171" s="45" t="s">
        <v>58</v>
      </c>
      <c r="E171" s="45" t="s">
        <v>58</v>
      </c>
      <c r="F171" s="46">
        <v>1.9195</v>
      </c>
      <c r="G171" s="45" t="s">
        <v>58</v>
      </c>
      <c r="H171" s="45" t="s">
        <v>58</v>
      </c>
      <c r="I171" s="46">
        <v>1.92</v>
      </c>
    </row>
    <row r="172" spans="1:9" ht="13" x14ac:dyDescent="0.25">
      <c r="A172" s="44" t="s">
        <v>222</v>
      </c>
      <c r="B172" s="45" t="s">
        <v>58</v>
      </c>
      <c r="C172" s="45" t="s">
        <v>58</v>
      </c>
      <c r="D172" s="45" t="s">
        <v>58</v>
      </c>
      <c r="E172" s="45" t="s">
        <v>58</v>
      </c>
      <c r="F172" s="46">
        <v>1.9251</v>
      </c>
      <c r="G172" s="45" t="s">
        <v>58</v>
      </c>
      <c r="H172" s="45" t="s">
        <v>58</v>
      </c>
      <c r="I172" s="46">
        <v>1.93</v>
      </c>
    </row>
    <row r="173" spans="1:9" ht="13" x14ac:dyDescent="0.25">
      <c r="A173" s="44" t="s">
        <v>223</v>
      </c>
      <c r="B173" s="45" t="s">
        <v>58</v>
      </c>
      <c r="C173" s="46">
        <v>1.893</v>
      </c>
      <c r="D173" s="46">
        <v>1.9446491048593351</v>
      </c>
      <c r="E173" s="45" t="s">
        <v>58</v>
      </c>
      <c r="F173" s="46">
        <v>1.9202000000000001</v>
      </c>
      <c r="G173" s="45" t="s">
        <v>58</v>
      </c>
      <c r="H173" s="45" t="s">
        <v>58</v>
      </c>
      <c r="I173" s="46">
        <v>1.92</v>
      </c>
    </row>
    <row r="174" spans="1:9" ht="13" x14ac:dyDescent="0.25">
      <c r="A174" s="44" t="s">
        <v>224</v>
      </c>
      <c r="B174" s="45" t="s">
        <v>58</v>
      </c>
      <c r="C174" s="45" t="s">
        <v>58</v>
      </c>
      <c r="D174" s="45" t="s">
        <v>58</v>
      </c>
      <c r="E174" s="45" t="s">
        <v>58</v>
      </c>
      <c r="F174" s="46">
        <v>2.0556000000000001</v>
      </c>
      <c r="G174" s="45" t="s">
        <v>58</v>
      </c>
      <c r="H174" s="45" t="s">
        <v>58</v>
      </c>
      <c r="I174" s="46">
        <v>2.06</v>
      </c>
    </row>
    <row r="175" spans="1:9" ht="13" x14ac:dyDescent="0.25">
      <c r="A175" s="44" t="s">
        <v>225</v>
      </c>
      <c r="B175" s="45" t="s">
        <v>58</v>
      </c>
      <c r="C175" s="46">
        <v>1.9487450628366247</v>
      </c>
      <c r="D175" s="46">
        <v>2.1339999999999999</v>
      </c>
      <c r="E175" s="45" t="s">
        <v>58</v>
      </c>
      <c r="F175" s="46">
        <v>2.0738265864540932</v>
      </c>
      <c r="G175" s="45" t="s">
        <v>58</v>
      </c>
      <c r="H175" s="45" t="s">
        <v>58</v>
      </c>
      <c r="I175" s="46">
        <v>2.0699999999999998</v>
      </c>
    </row>
    <row r="176" spans="1:9" ht="13" x14ac:dyDescent="0.25">
      <c r="A176" s="44" t="s">
        <v>226</v>
      </c>
      <c r="B176" s="45" t="s">
        <v>58</v>
      </c>
      <c r="C176" s="46">
        <v>1.9830000000000001</v>
      </c>
      <c r="D176" s="45" t="s">
        <v>58</v>
      </c>
      <c r="E176" s="45" t="s">
        <v>58</v>
      </c>
      <c r="F176" s="46">
        <v>1.9533</v>
      </c>
      <c r="G176" s="45" t="s">
        <v>58</v>
      </c>
      <c r="H176" s="45" t="s">
        <v>58</v>
      </c>
      <c r="I176" s="46">
        <v>1.95</v>
      </c>
    </row>
    <row r="177" spans="1:9" ht="13" x14ac:dyDescent="0.25">
      <c r="A177" s="44" t="s">
        <v>227</v>
      </c>
      <c r="B177" s="45" t="s">
        <v>58</v>
      </c>
      <c r="C177" s="46">
        <v>2.0167745542672639</v>
      </c>
      <c r="D177" s="46">
        <v>2.13</v>
      </c>
      <c r="E177" s="45" t="s">
        <v>58</v>
      </c>
      <c r="F177" s="46">
        <v>1.9918999999999998</v>
      </c>
      <c r="G177" s="45" t="s">
        <v>58</v>
      </c>
      <c r="H177" s="45" t="s">
        <v>58</v>
      </c>
      <c r="I177" s="46">
        <v>1.99</v>
      </c>
    </row>
    <row r="178" spans="1:9" ht="13" x14ac:dyDescent="0.25">
      <c r="A178" s="44" t="s">
        <v>228</v>
      </c>
      <c r="B178" s="45" t="s">
        <v>58</v>
      </c>
      <c r="C178" s="46">
        <v>1.8480000000000001</v>
      </c>
      <c r="D178" s="46">
        <v>1.94</v>
      </c>
      <c r="E178" s="45" t="s">
        <v>58</v>
      </c>
      <c r="F178" s="46">
        <v>1.9603999999999999</v>
      </c>
      <c r="G178" s="45" t="s">
        <v>58</v>
      </c>
      <c r="H178" s="45" t="s">
        <v>58</v>
      </c>
      <c r="I178" s="46">
        <v>1.96</v>
      </c>
    </row>
    <row r="179" spans="1:9" ht="13" x14ac:dyDescent="0.25">
      <c r="A179" s="44" t="s">
        <v>229</v>
      </c>
      <c r="B179" s="45" t="s">
        <v>58</v>
      </c>
      <c r="C179" s="46">
        <v>1.9706545364976014</v>
      </c>
      <c r="D179" s="46">
        <v>1.8828020924149957</v>
      </c>
      <c r="E179" s="45" t="s">
        <v>58</v>
      </c>
      <c r="F179" s="46">
        <v>1.9456</v>
      </c>
      <c r="G179" s="45" t="s">
        <v>58</v>
      </c>
      <c r="H179" s="45" t="s">
        <v>58</v>
      </c>
      <c r="I179" s="46">
        <v>1.95</v>
      </c>
    </row>
    <row r="180" spans="1:9" ht="13" x14ac:dyDescent="0.25">
      <c r="A180" s="44" t="s">
        <v>230</v>
      </c>
      <c r="B180" s="45" t="s">
        <v>58</v>
      </c>
      <c r="C180" s="46">
        <v>2.007726560889699</v>
      </c>
      <c r="D180" s="45" t="s">
        <v>58</v>
      </c>
      <c r="E180" s="45" t="s">
        <v>58</v>
      </c>
      <c r="F180" s="46">
        <v>1.9804999999999999</v>
      </c>
      <c r="G180" s="45" t="s">
        <v>58</v>
      </c>
      <c r="H180" s="45" t="s">
        <v>58</v>
      </c>
      <c r="I180" s="46">
        <v>1.98</v>
      </c>
    </row>
    <row r="181" spans="1:9" ht="13" x14ac:dyDescent="0.25">
      <c r="A181" s="44" t="s">
        <v>231</v>
      </c>
      <c r="B181" s="45" t="s">
        <v>58</v>
      </c>
      <c r="C181" s="46">
        <v>1.9774555559206599</v>
      </c>
      <c r="D181" s="46">
        <v>1.863</v>
      </c>
      <c r="E181" s="45" t="s">
        <v>58</v>
      </c>
      <c r="F181" s="46">
        <v>1.9796999999999998</v>
      </c>
      <c r="G181" s="45" t="s">
        <v>58</v>
      </c>
      <c r="H181" s="45" t="s">
        <v>58</v>
      </c>
      <c r="I181" s="46">
        <v>1.98</v>
      </c>
    </row>
    <row r="182" spans="1:9" ht="13" x14ac:dyDescent="0.25">
      <c r="A182" s="44" t="s">
        <v>232</v>
      </c>
      <c r="B182" s="45" t="s">
        <v>58</v>
      </c>
      <c r="C182" s="46">
        <v>2.0430000000000001</v>
      </c>
      <c r="D182" s="46">
        <v>1.9530000000000001</v>
      </c>
      <c r="E182" s="45" t="s">
        <v>58</v>
      </c>
      <c r="F182" s="46">
        <v>1.9872000000000001</v>
      </c>
      <c r="G182" s="45" t="s">
        <v>58</v>
      </c>
      <c r="H182" s="45" t="s">
        <v>58</v>
      </c>
      <c r="I182" s="46">
        <v>1.99</v>
      </c>
    </row>
    <row r="183" spans="1:9" ht="13" x14ac:dyDescent="0.25">
      <c r="A183" s="44" t="s">
        <v>233</v>
      </c>
      <c r="B183" s="45" t="s">
        <v>58</v>
      </c>
      <c r="C183" s="46">
        <v>1.9171055522232627</v>
      </c>
      <c r="D183" s="45" t="s">
        <v>58</v>
      </c>
      <c r="E183" s="45" t="s">
        <v>58</v>
      </c>
      <c r="F183" s="46">
        <v>1.9577</v>
      </c>
      <c r="G183" s="45" t="s">
        <v>58</v>
      </c>
      <c r="H183" s="45" t="s">
        <v>58</v>
      </c>
      <c r="I183" s="46">
        <v>1.96</v>
      </c>
    </row>
    <row r="184" spans="1:9" ht="13" x14ac:dyDescent="0.25">
      <c r="A184" s="44" t="s">
        <v>234</v>
      </c>
      <c r="B184" s="45" t="s">
        <v>58</v>
      </c>
      <c r="C184" s="45" t="s">
        <v>58</v>
      </c>
      <c r="D184" s="46">
        <v>1.8315688829277637</v>
      </c>
      <c r="E184" s="45" t="s">
        <v>58</v>
      </c>
      <c r="F184" s="46">
        <v>1.9532374495531371</v>
      </c>
      <c r="G184" s="45" t="s">
        <v>58</v>
      </c>
      <c r="H184" s="45" t="s">
        <v>58</v>
      </c>
      <c r="I184" s="46">
        <v>1.95</v>
      </c>
    </row>
    <row r="185" spans="1:9" ht="13" x14ac:dyDescent="0.25">
      <c r="A185" s="44" t="s">
        <v>235</v>
      </c>
      <c r="B185" s="45" t="s">
        <v>58</v>
      </c>
      <c r="C185" s="46">
        <v>1.9829999999999999</v>
      </c>
      <c r="D185" s="46">
        <v>1.742</v>
      </c>
      <c r="E185" s="45" t="s">
        <v>58</v>
      </c>
      <c r="F185" s="46">
        <v>1.9028</v>
      </c>
      <c r="G185" s="45" t="s">
        <v>58</v>
      </c>
      <c r="H185" s="45" t="s">
        <v>58</v>
      </c>
      <c r="I185" s="46">
        <v>1.9</v>
      </c>
    </row>
    <row r="186" spans="1:9" ht="13" x14ac:dyDescent="0.25">
      <c r="A186" s="44" t="s">
        <v>236</v>
      </c>
      <c r="B186" s="45" t="s">
        <v>58</v>
      </c>
      <c r="C186" s="46">
        <v>2.006528846745093</v>
      </c>
      <c r="D186" s="45" t="s">
        <v>58</v>
      </c>
      <c r="E186" s="45" t="s">
        <v>58</v>
      </c>
      <c r="F186" s="46">
        <v>1.9618712444317683</v>
      </c>
      <c r="G186" s="45" t="s">
        <v>58</v>
      </c>
      <c r="H186" s="45" t="s">
        <v>58</v>
      </c>
      <c r="I186" s="46">
        <v>1.97</v>
      </c>
    </row>
    <row r="187" spans="1:9" ht="13" x14ac:dyDescent="0.25">
      <c r="A187" s="44" t="s">
        <v>237</v>
      </c>
      <c r="B187" s="45" t="s">
        <v>58</v>
      </c>
      <c r="C187" s="46">
        <v>1.9853794908918891</v>
      </c>
      <c r="D187" s="45" t="s">
        <v>58</v>
      </c>
      <c r="E187" s="45" t="s">
        <v>58</v>
      </c>
      <c r="F187" s="46">
        <v>1.9220088576233412</v>
      </c>
      <c r="G187" s="45" t="s">
        <v>58</v>
      </c>
      <c r="H187" s="45" t="s">
        <v>58</v>
      </c>
      <c r="I187" s="46">
        <v>1.93</v>
      </c>
    </row>
    <row r="188" spans="1:9" ht="13" x14ac:dyDescent="0.25">
      <c r="A188" s="44" t="s">
        <v>238</v>
      </c>
      <c r="B188" s="45" t="s">
        <v>58</v>
      </c>
      <c r="C188" s="46">
        <v>1.8029999999999999</v>
      </c>
      <c r="D188" s="45" t="s">
        <v>58</v>
      </c>
      <c r="E188" s="45" t="s">
        <v>58</v>
      </c>
      <c r="F188" s="46">
        <v>1.9152543564976743</v>
      </c>
      <c r="G188" s="45" t="s">
        <v>58</v>
      </c>
      <c r="H188" s="45" t="s">
        <v>58</v>
      </c>
      <c r="I188" s="46">
        <v>1.91</v>
      </c>
    </row>
    <row r="189" spans="1:9" ht="13" x14ac:dyDescent="0.25">
      <c r="A189" s="44" t="s">
        <v>239</v>
      </c>
      <c r="B189" s="45" t="s">
        <v>58</v>
      </c>
      <c r="C189" s="46">
        <v>1.4724999999999999</v>
      </c>
      <c r="D189" s="46">
        <v>1.8029999999999999</v>
      </c>
      <c r="E189" s="45" t="s">
        <v>58</v>
      </c>
      <c r="F189" s="46">
        <v>1.8984999999999999</v>
      </c>
      <c r="G189" s="45" t="s">
        <v>58</v>
      </c>
      <c r="H189" s="45" t="s">
        <v>58</v>
      </c>
      <c r="I189" s="46">
        <v>1.9</v>
      </c>
    </row>
    <row r="190" spans="1:9" ht="13" x14ac:dyDescent="0.25">
      <c r="A190" s="44" t="s">
        <v>240</v>
      </c>
      <c r="B190" s="45" t="s">
        <v>58</v>
      </c>
      <c r="C190" s="46">
        <v>1.885984781230184</v>
      </c>
      <c r="D190" s="46">
        <v>1.8029999999999999</v>
      </c>
      <c r="E190" s="45" t="s">
        <v>58</v>
      </c>
      <c r="F190" s="46">
        <v>1.8714</v>
      </c>
      <c r="G190" s="45" t="s">
        <v>58</v>
      </c>
      <c r="H190" s="45" t="s">
        <v>58</v>
      </c>
      <c r="I190" s="46">
        <v>1.87</v>
      </c>
    </row>
    <row r="191" spans="1:9" ht="13" x14ac:dyDescent="0.25">
      <c r="A191" s="44" t="s">
        <v>241</v>
      </c>
      <c r="B191" s="45" t="s">
        <v>58</v>
      </c>
      <c r="C191" s="46">
        <v>1.8345285784074252</v>
      </c>
      <c r="D191" s="45" t="s">
        <v>58</v>
      </c>
      <c r="E191" s="45" t="s">
        <v>58</v>
      </c>
      <c r="F191" s="46">
        <v>1.8903625860198996</v>
      </c>
      <c r="G191" s="45" t="s">
        <v>58</v>
      </c>
      <c r="H191" s="45" t="s">
        <v>58</v>
      </c>
      <c r="I191" s="46">
        <v>1.89</v>
      </c>
    </row>
    <row r="192" spans="1:9" ht="13" x14ac:dyDescent="0.25">
      <c r="A192" s="44" t="s">
        <v>242</v>
      </c>
      <c r="B192" s="45" t="s">
        <v>58</v>
      </c>
      <c r="C192" s="46">
        <v>1.7638965581026624</v>
      </c>
      <c r="D192" s="45" t="s">
        <v>58</v>
      </c>
      <c r="E192" s="45" t="s">
        <v>58</v>
      </c>
      <c r="F192" s="46">
        <v>1.8485333205829477</v>
      </c>
      <c r="G192" s="45" t="s">
        <v>58</v>
      </c>
      <c r="H192" s="45" t="s">
        <v>58</v>
      </c>
      <c r="I192" s="46">
        <v>1.85</v>
      </c>
    </row>
    <row r="193" spans="1:9" ht="13" x14ac:dyDescent="0.25">
      <c r="A193" s="44" t="s">
        <v>243</v>
      </c>
      <c r="B193" s="45" t="s">
        <v>58</v>
      </c>
      <c r="C193" s="46">
        <v>1.6828000000000001</v>
      </c>
      <c r="D193" s="45" t="s">
        <v>58</v>
      </c>
      <c r="E193" s="45" t="s">
        <v>58</v>
      </c>
      <c r="F193" s="46">
        <v>1.8677309498796506</v>
      </c>
      <c r="G193" s="45" t="s">
        <v>58</v>
      </c>
      <c r="H193" s="45" t="s">
        <v>58</v>
      </c>
      <c r="I193" s="46">
        <v>1.87</v>
      </c>
    </row>
    <row r="194" spans="1:9" ht="13" x14ac:dyDescent="0.25">
      <c r="A194" s="44" t="s">
        <v>244</v>
      </c>
      <c r="B194" s="45" t="s">
        <v>58</v>
      </c>
      <c r="C194" s="46">
        <v>1.7788952642587332</v>
      </c>
      <c r="D194" s="46">
        <v>1.8631810865191147</v>
      </c>
      <c r="E194" s="45" t="s">
        <v>58</v>
      </c>
      <c r="F194" s="46">
        <v>1.8651962173769407</v>
      </c>
      <c r="G194" s="45" t="s">
        <v>58</v>
      </c>
      <c r="H194" s="45" t="s">
        <v>58</v>
      </c>
      <c r="I194" s="46">
        <v>1.86</v>
      </c>
    </row>
    <row r="195" spans="1:9" ht="13" x14ac:dyDescent="0.25">
      <c r="A195" s="44" t="s">
        <v>245</v>
      </c>
      <c r="B195" s="45" t="s">
        <v>58</v>
      </c>
      <c r="C195" s="46">
        <v>1.8740000000000001</v>
      </c>
      <c r="D195" s="46">
        <v>1.7130000000000001</v>
      </c>
      <c r="E195" s="45" t="s">
        <v>58</v>
      </c>
      <c r="F195" s="46">
        <v>1.8476999999999999</v>
      </c>
      <c r="G195" s="45" t="s">
        <v>58</v>
      </c>
      <c r="H195" s="45" t="s">
        <v>58</v>
      </c>
      <c r="I195" s="46">
        <v>1.84</v>
      </c>
    </row>
    <row r="196" spans="1:9" ht="13" x14ac:dyDescent="0.25">
      <c r="A196" s="44" t="s">
        <v>246</v>
      </c>
      <c r="B196" s="45" t="s">
        <v>58</v>
      </c>
      <c r="C196" s="46">
        <v>2.1640000000000001</v>
      </c>
      <c r="D196" s="45" t="s">
        <v>58</v>
      </c>
      <c r="E196" s="45" t="s">
        <v>58</v>
      </c>
      <c r="F196" s="46">
        <v>1.841585055500812</v>
      </c>
      <c r="G196" s="45" t="s">
        <v>58</v>
      </c>
      <c r="H196" s="45" t="s">
        <v>58</v>
      </c>
      <c r="I196" s="46">
        <v>1.84</v>
      </c>
    </row>
    <row r="197" spans="1:9" ht="13" x14ac:dyDescent="0.25">
      <c r="A197" s="44" t="s">
        <v>247</v>
      </c>
      <c r="B197" s="45" t="s">
        <v>58</v>
      </c>
      <c r="C197" s="46">
        <v>1.8342702953097856</v>
      </c>
      <c r="D197" s="45" t="s">
        <v>58</v>
      </c>
      <c r="E197" s="45" t="s">
        <v>58</v>
      </c>
      <c r="F197" s="46">
        <v>1.7839509437238279</v>
      </c>
      <c r="G197" s="45" t="s">
        <v>58</v>
      </c>
      <c r="H197" s="45" t="s">
        <v>58</v>
      </c>
      <c r="I197" s="46">
        <v>1.78</v>
      </c>
    </row>
    <row r="198" spans="1:9" ht="13" x14ac:dyDescent="0.25">
      <c r="A198" s="44" t="s">
        <v>248</v>
      </c>
      <c r="B198" s="45" t="s">
        <v>58</v>
      </c>
      <c r="C198" s="46">
        <v>1.8358000000000001</v>
      </c>
      <c r="D198" s="46">
        <v>1.7729999999999999</v>
      </c>
      <c r="E198" s="45" t="s">
        <v>58</v>
      </c>
      <c r="F198" s="46">
        <v>1.8545790348122897</v>
      </c>
      <c r="G198" s="45" t="s">
        <v>58</v>
      </c>
      <c r="H198" s="45" t="s">
        <v>58</v>
      </c>
      <c r="I198" s="46">
        <v>1.85</v>
      </c>
    </row>
    <row r="199" spans="1:9" ht="13" x14ac:dyDescent="0.25">
      <c r="A199" s="44" t="s">
        <v>249</v>
      </c>
      <c r="B199" s="45" t="s">
        <v>58</v>
      </c>
      <c r="C199" s="46">
        <v>1.7428999999999999</v>
      </c>
      <c r="D199" s="45" t="s">
        <v>58</v>
      </c>
      <c r="E199" s="45" t="s">
        <v>58</v>
      </c>
      <c r="F199" s="46">
        <v>1.8408</v>
      </c>
      <c r="G199" s="45" t="s">
        <v>58</v>
      </c>
      <c r="H199" s="45" t="s">
        <v>58</v>
      </c>
      <c r="I199" s="46">
        <v>1.84</v>
      </c>
    </row>
    <row r="200" spans="1:9" ht="13" x14ac:dyDescent="0.25">
      <c r="A200" s="44" t="s">
        <v>250</v>
      </c>
      <c r="B200" s="45" t="s">
        <v>58</v>
      </c>
      <c r="C200" s="46">
        <v>1.8286</v>
      </c>
      <c r="D200" s="45" t="s">
        <v>58</v>
      </c>
      <c r="E200" s="45" t="s">
        <v>58</v>
      </c>
      <c r="F200" s="46">
        <v>1.8252862897210205</v>
      </c>
      <c r="G200" s="45" t="s">
        <v>58</v>
      </c>
      <c r="H200" s="45" t="s">
        <v>58</v>
      </c>
      <c r="I200" s="46">
        <v>1.83</v>
      </c>
    </row>
    <row r="201" spans="1:9" ht="13" x14ac:dyDescent="0.25">
      <c r="A201" s="44" t="s">
        <v>251</v>
      </c>
      <c r="B201" s="45" t="s">
        <v>58</v>
      </c>
      <c r="C201" s="46">
        <v>1.6958768087855296</v>
      </c>
      <c r="D201" s="45" t="s">
        <v>58</v>
      </c>
      <c r="E201" s="45" t="s">
        <v>58</v>
      </c>
      <c r="F201" s="46">
        <v>1.819060586445514</v>
      </c>
      <c r="G201" s="45" t="s">
        <v>58</v>
      </c>
      <c r="H201" s="45" t="s">
        <v>58</v>
      </c>
      <c r="I201" s="46">
        <v>1.81</v>
      </c>
    </row>
    <row r="202" spans="1:9" ht="13" x14ac:dyDescent="0.25">
      <c r="A202" s="44" t="s">
        <v>252</v>
      </c>
      <c r="B202" s="45" t="s">
        <v>58</v>
      </c>
      <c r="C202" s="46">
        <v>1.6331880498145206</v>
      </c>
      <c r="D202" s="45" t="s">
        <v>58</v>
      </c>
      <c r="E202" s="45" t="s">
        <v>58</v>
      </c>
      <c r="F202" s="46">
        <v>1.7990999999999999</v>
      </c>
      <c r="G202" s="45" t="s">
        <v>58</v>
      </c>
      <c r="H202" s="45" t="s">
        <v>58</v>
      </c>
      <c r="I202" s="46">
        <v>1.79</v>
      </c>
    </row>
    <row r="203" spans="1:9" ht="13" x14ac:dyDescent="0.25">
      <c r="A203" s="44" t="s">
        <v>253</v>
      </c>
      <c r="B203" s="45" t="s">
        <v>58</v>
      </c>
      <c r="C203" s="46">
        <v>1.7615115436968902</v>
      </c>
      <c r="D203" s="45" t="s">
        <v>58</v>
      </c>
      <c r="E203" s="45" t="s">
        <v>58</v>
      </c>
      <c r="F203" s="46">
        <v>1.8141999999999998</v>
      </c>
      <c r="G203" s="45" t="s">
        <v>58</v>
      </c>
      <c r="H203" s="45" t="s">
        <v>58</v>
      </c>
      <c r="I203" s="46">
        <v>1.81</v>
      </c>
    </row>
    <row r="204" spans="1:9" ht="13" x14ac:dyDescent="0.25">
      <c r="A204" s="44" t="s">
        <v>254</v>
      </c>
      <c r="B204" s="45" t="s">
        <v>58</v>
      </c>
      <c r="C204" s="46">
        <v>1.8531681129445723</v>
      </c>
      <c r="D204" s="45" t="s">
        <v>58</v>
      </c>
      <c r="E204" s="45" t="s">
        <v>58</v>
      </c>
      <c r="F204" s="46">
        <v>1.8017831385497012</v>
      </c>
      <c r="G204" s="45" t="s">
        <v>58</v>
      </c>
      <c r="H204" s="45" t="s">
        <v>58</v>
      </c>
      <c r="I204" s="46">
        <v>1.81</v>
      </c>
    </row>
    <row r="205" spans="1:9" ht="13" x14ac:dyDescent="0.25">
      <c r="A205" s="44" t="s">
        <v>255</v>
      </c>
      <c r="B205" s="45" t="s">
        <v>58</v>
      </c>
      <c r="C205" s="46">
        <v>1.893</v>
      </c>
      <c r="D205" s="45" t="s">
        <v>58</v>
      </c>
      <c r="E205" s="45" t="s">
        <v>58</v>
      </c>
      <c r="F205" s="46">
        <v>1.8300439690487027</v>
      </c>
      <c r="G205" s="45" t="s">
        <v>58</v>
      </c>
      <c r="H205" s="45" t="s">
        <v>58</v>
      </c>
      <c r="I205" s="46">
        <v>1.83</v>
      </c>
    </row>
    <row r="206" spans="1:9" ht="13" x14ac:dyDescent="0.25">
      <c r="A206" s="44" t="s">
        <v>256</v>
      </c>
      <c r="B206" s="45" t="s">
        <v>58</v>
      </c>
      <c r="C206" s="46">
        <v>1.875</v>
      </c>
      <c r="D206" s="45" t="s">
        <v>58</v>
      </c>
      <c r="E206" s="45" t="s">
        <v>58</v>
      </c>
      <c r="F206" s="46">
        <v>1.8565</v>
      </c>
      <c r="G206" s="45" t="s">
        <v>58</v>
      </c>
      <c r="H206" s="45" t="s">
        <v>58</v>
      </c>
      <c r="I206" s="46">
        <v>1.86</v>
      </c>
    </row>
    <row r="207" spans="1:9" ht="13" x14ac:dyDescent="0.25">
      <c r="A207" s="44" t="s">
        <v>257</v>
      </c>
      <c r="B207" s="45" t="s">
        <v>58</v>
      </c>
      <c r="C207" s="45" t="s">
        <v>58</v>
      </c>
      <c r="D207" s="46">
        <v>2.0129999999999999</v>
      </c>
      <c r="E207" s="45" t="s">
        <v>58</v>
      </c>
      <c r="F207" s="46">
        <v>1.8738801759503134</v>
      </c>
      <c r="G207" s="45" t="s">
        <v>58</v>
      </c>
      <c r="H207" s="45" t="s">
        <v>58</v>
      </c>
      <c r="I207" s="46">
        <v>1.87</v>
      </c>
    </row>
    <row r="208" spans="1:9" ht="13" x14ac:dyDescent="0.25">
      <c r="A208" s="44" t="s">
        <v>258</v>
      </c>
      <c r="B208" s="45" t="s">
        <v>58</v>
      </c>
      <c r="C208" s="46">
        <v>1.8799361965286874</v>
      </c>
      <c r="D208" s="45" t="s">
        <v>58</v>
      </c>
      <c r="E208" s="45" t="s">
        <v>58</v>
      </c>
      <c r="F208" s="46">
        <v>1.8449377726108398</v>
      </c>
      <c r="G208" s="45" t="s">
        <v>58</v>
      </c>
      <c r="H208" s="45" t="s">
        <v>58</v>
      </c>
      <c r="I208" s="46">
        <v>1.85</v>
      </c>
    </row>
    <row r="209" spans="1:9" ht="13" x14ac:dyDescent="0.25">
      <c r="A209" s="44" t="s">
        <v>259</v>
      </c>
      <c r="B209" s="45" t="s">
        <v>58</v>
      </c>
      <c r="C209" s="46">
        <v>1.7977881985071618</v>
      </c>
      <c r="D209" s="45" t="s">
        <v>58</v>
      </c>
      <c r="E209" s="45" t="s">
        <v>58</v>
      </c>
      <c r="F209" s="46">
        <v>1.8357821596589616</v>
      </c>
      <c r="G209" s="45" t="s">
        <v>58</v>
      </c>
      <c r="H209" s="45" t="s">
        <v>58</v>
      </c>
      <c r="I209" s="46">
        <v>1.84</v>
      </c>
    </row>
    <row r="210" spans="1:9" ht="13" x14ac:dyDescent="0.25">
      <c r="A210" s="44" t="s">
        <v>260</v>
      </c>
      <c r="B210" s="45" t="s">
        <v>58</v>
      </c>
      <c r="C210" s="46">
        <v>1.8266961444064211</v>
      </c>
      <c r="D210" s="45" t="s">
        <v>58</v>
      </c>
      <c r="E210" s="45" t="s">
        <v>58</v>
      </c>
      <c r="F210" s="46">
        <v>1.8343232150114945</v>
      </c>
      <c r="G210" s="45" t="s">
        <v>58</v>
      </c>
      <c r="H210" s="45" t="s">
        <v>58</v>
      </c>
      <c r="I210" s="46">
        <v>1.83</v>
      </c>
    </row>
    <row r="211" spans="1:9" ht="13" x14ac:dyDescent="0.25">
      <c r="A211" s="44" t="s">
        <v>261</v>
      </c>
      <c r="B211" s="45" t="s">
        <v>58</v>
      </c>
      <c r="C211" s="46">
        <v>1.8168116270333021</v>
      </c>
      <c r="D211" s="46">
        <v>1.74</v>
      </c>
      <c r="E211" s="45" t="s">
        <v>58</v>
      </c>
      <c r="F211" s="46">
        <v>1.8189020652168408</v>
      </c>
      <c r="G211" s="45" t="s">
        <v>58</v>
      </c>
      <c r="H211" s="45" t="s">
        <v>58</v>
      </c>
      <c r="I211" s="46">
        <v>1.82</v>
      </c>
    </row>
    <row r="212" spans="1:9" ht="13" x14ac:dyDescent="0.25">
      <c r="A212" s="44" t="s">
        <v>262</v>
      </c>
      <c r="B212" s="45" t="s">
        <v>58</v>
      </c>
      <c r="C212" s="46">
        <v>2.0237327322978595</v>
      </c>
      <c r="D212" s="45" t="s">
        <v>58</v>
      </c>
      <c r="E212" s="45" t="s">
        <v>58</v>
      </c>
      <c r="F212" s="46">
        <v>1.8191299999999999</v>
      </c>
      <c r="G212" s="45" t="s">
        <v>58</v>
      </c>
      <c r="H212" s="45" t="s">
        <v>58</v>
      </c>
      <c r="I212" s="46">
        <v>1.83</v>
      </c>
    </row>
    <row r="213" spans="1:9" ht="13" x14ac:dyDescent="0.25">
      <c r="A213" s="44" t="s">
        <v>263</v>
      </c>
      <c r="B213" s="45" t="s">
        <v>58</v>
      </c>
      <c r="C213" s="46">
        <v>1.83308</v>
      </c>
      <c r="D213" s="45" t="s">
        <v>58</v>
      </c>
      <c r="E213" s="45" t="s">
        <v>58</v>
      </c>
      <c r="F213" s="46">
        <v>1.8313099999999998</v>
      </c>
      <c r="G213" s="45" t="s">
        <v>58</v>
      </c>
      <c r="H213" s="45" t="s">
        <v>58</v>
      </c>
      <c r="I213" s="46">
        <v>1.83</v>
      </c>
    </row>
    <row r="214" spans="1:9" ht="13" x14ac:dyDescent="0.25">
      <c r="A214" s="44" t="s">
        <v>264</v>
      </c>
      <c r="B214" s="45" t="s">
        <v>58</v>
      </c>
      <c r="C214" s="46">
        <v>1.8029999999999999</v>
      </c>
      <c r="D214" s="45" t="s">
        <v>58</v>
      </c>
      <c r="E214" s="45" t="s">
        <v>58</v>
      </c>
      <c r="F214" s="46">
        <v>1.802117993743293</v>
      </c>
      <c r="G214" s="45" t="s">
        <v>58</v>
      </c>
      <c r="H214" s="45" t="s">
        <v>58</v>
      </c>
      <c r="I214" s="46">
        <v>1.8</v>
      </c>
    </row>
    <row r="215" spans="1:9" ht="13" x14ac:dyDescent="0.25">
      <c r="A215" s="44" t="s">
        <v>265</v>
      </c>
      <c r="B215" s="45" t="s">
        <v>58</v>
      </c>
      <c r="C215" s="46">
        <v>1.7459809102720016</v>
      </c>
      <c r="D215" s="45" t="s">
        <v>58</v>
      </c>
      <c r="E215" s="45" t="s">
        <v>58</v>
      </c>
      <c r="F215" s="46">
        <v>1.7990319764154985</v>
      </c>
      <c r="G215" s="45" t="s">
        <v>58</v>
      </c>
      <c r="H215" s="45" t="s">
        <v>58</v>
      </c>
      <c r="I215" s="46">
        <v>1.8</v>
      </c>
    </row>
    <row r="216" spans="1:9" ht="13" x14ac:dyDescent="0.25">
      <c r="A216" s="44" t="s">
        <v>266</v>
      </c>
      <c r="B216" s="45" t="s">
        <v>58</v>
      </c>
      <c r="C216" s="46">
        <v>1.6847311567202303</v>
      </c>
      <c r="D216" s="46">
        <v>1.92</v>
      </c>
      <c r="E216" s="45" t="s">
        <v>58</v>
      </c>
      <c r="F216" s="46">
        <v>1.7983219661492786</v>
      </c>
      <c r="G216" s="45" t="s">
        <v>58</v>
      </c>
      <c r="H216" s="45" t="s">
        <v>58</v>
      </c>
      <c r="I216" s="46">
        <v>1.8</v>
      </c>
    </row>
    <row r="217" spans="1:9" ht="13" x14ac:dyDescent="0.25">
      <c r="A217" s="44" t="s">
        <v>267</v>
      </c>
      <c r="B217" s="45" t="s">
        <v>58</v>
      </c>
      <c r="C217" s="46">
        <v>1.9794862439553873</v>
      </c>
      <c r="D217" s="45" t="s">
        <v>58</v>
      </c>
      <c r="E217" s="45" t="s">
        <v>58</v>
      </c>
      <c r="F217" s="46">
        <v>1.8213260733512093</v>
      </c>
      <c r="G217" s="45" t="s">
        <v>58</v>
      </c>
      <c r="H217" s="45" t="s">
        <v>58</v>
      </c>
      <c r="I217" s="46">
        <v>1.83</v>
      </c>
    </row>
    <row r="218" spans="1:9" ht="13" x14ac:dyDescent="0.25">
      <c r="A218" s="44" t="s">
        <v>268</v>
      </c>
      <c r="B218" s="45" t="s">
        <v>58</v>
      </c>
      <c r="C218" s="46">
        <v>1.8732876649851424</v>
      </c>
      <c r="D218" s="45" t="s">
        <v>58</v>
      </c>
      <c r="E218" s="45" t="s">
        <v>58</v>
      </c>
      <c r="F218" s="46">
        <v>1.826987237368942</v>
      </c>
      <c r="G218" s="45" t="s">
        <v>58</v>
      </c>
      <c r="H218" s="45" t="s">
        <v>58</v>
      </c>
      <c r="I218" s="46">
        <v>1.83</v>
      </c>
    </row>
    <row r="219" spans="1:9" ht="13" x14ac:dyDescent="0.25">
      <c r="A219" s="44" t="s">
        <v>269</v>
      </c>
      <c r="B219" s="45" t="s">
        <v>58</v>
      </c>
      <c r="C219" s="46">
        <v>1.6832225998300765</v>
      </c>
      <c r="D219" s="45" t="s">
        <v>58</v>
      </c>
      <c r="E219" s="45" t="s">
        <v>58</v>
      </c>
      <c r="F219" s="46">
        <v>1.8341910492791433</v>
      </c>
      <c r="G219" s="45" t="s">
        <v>58</v>
      </c>
      <c r="H219" s="45" t="s">
        <v>58</v>
      </c>
      <c r="I219" s="46">
        <v>1.83</v>
      </c>
    </row>
    <row r="220" spans="1:9" ht="13" x14ac:dyDescent="0.25">
      <c r="A220" s="44" t="s">
        <v>270</v>
      </c>
      <c r="B220" s="45" t="s">
        <v>58</v>
      </c>
      <c r="C220" s="46">
        <v>1.847</v>
      </c>
      <c r="D220" s="45" t="s">
        <v>58</v>
      </c>
      <c r="E220" s="45" t="s">
        <v>58</v>
      </c>
      <c r="F220" s="46">
        <v>1.8608938518126943</v>
      </c>
      <c r="G220" s="45" t="s">
        <v>58</v>
      </c>
      <c r="H220" s="45" t="s">
        <v>58</v>
      </c>
      <c r="I220" s="46">
        <v>1.86</v>
      </c>
    </row>
    <row r="221" spans="1:9" ht="13" x14ac:dyDescent="0.25">
      <c r="A221" s="44" t="s">
        <v>271</v>
      </c>
      <c r="B221" s="45" t="s">
        <v>58</v>
      </c>
      <c r="C221" s="46">
        <v>1.7509999999999999</v>
      </c>
      <c r="D221" s="46">
        <v>1.8408963081434095</v>
      </c>
      <c r="E221" s="45" t="s">
        <v>58</v>
      </c>
      <c r="F221" s="46">
        <v>1.8754918504006675</v>
      </c>
      <c r="G221" s="45" t="s">
        <v>58</v>
      </c>
      <c r="H221" s="45" t="s">
        <v>58</v>
      </c>
      <c r="I221" s="46">
        <v>1.87</v>
      </c>
    </row>
    <row r="222" spans="1:9" ht="13" x14ac:dyDescent="0.25">
      <c r="A222" s="44" t="s">
        <v>272</v>
      </c>
      <c r="B222" s="45" t="s">
        <v>58</v>
      </c>
      <c r="C222" s="46">
        <v>1.6989999999999998</v>
      </c>
      <c r="D222" s="45" t="s">
        <v>58</v>
      </c>
      <c r="E222" s="45" t="s">
        <v>58</v>
      </c>
      <c r="F222" s="46">
        <v>1.8829499999999999</v>
      </c>
      <c r="G222" s="45" t="s">
        <v>58</v>
      </c>
      <c r="H222" s="46">
        <v>1.8029999999999999</v>
      </c>
      <c r="I222" s="46">
        <v>1.85</v>
      </c>
    </row>
    <row r="223" spans="1:9" ht="13" x14ac:dyDescent="0.25">
      <c r="A223" s="44" t="s">
        <v>273</v>
      </c>
      <c r="B223" s="45" t="s">
        <v>58</v>
      </c>
      <c r="C223" s="46">
        <v>1.6990000000000001</v>
      </c>
      <c r="D223" s="45" t="s">
        <v>58</v>
      </c>
      <c r="E223" s="45" t="s">
        <v>58</v>
      </c>
      <c r="F223" s="46">
        <v>1.8852800000000001</v>
      </c>
      <c r="G223" s="45" t="s">
        <v>58</v>
      </c>
      <c r="H223" s="45" t="s">
        <v>58</v>
      </c>
      <c r="I223" s="46">
        <v>1.87</v>
      </c>
    </row>
    <row r="224" spans="1:9" ht="13" x14ac:dyDescent="0.25">
      <c r="A224" s="44" t="s">
        <v>274</v>
      </c>
      <c r="B224" s="45" t="s">
        <v>58</v>
      </c>
      <c r="C224" s="46">
        <v>1.8620000000000001</v>
      </c>
      <c r="D224" s="45" t="s">
        <v>58</v>
      </c>
      <c r="E224" s="45" t="s">
        <v>58</v>
      </c>
      <c r="F224" s="46">
        <v>1.86626</v>
      </c>
      <c r="G224" s="45" t="s">
        <v>58</v>
      </c>
      <c r="H224" s="45" t="s">
        <v>58</v>
      </c>
      <c r="I224" s="46">
        <v>1.87</v>
      </c>
    </row>
    <row r="225" spans="1:9" ht="13" x14ac:dyDescent="0.25">
      <c r="A225" s="44" t="s">
        <v>275</v>
      </c>
      <c r="B225" s="45" t="s">
        <v>58</v>
      </c>
      <c r="C225" s="46">
        <v>1.8330843089339759</v>
      </c>
      <c r="D225" s="45" t="s">
        <v>58</v>
      </c>
      <c r="E225" s="45" t="s">
        <v>58</v>
      </c>
      <c r="F225" s="46">
        <v>1.8777405108678409</v>
      </c>
      <c r="G225" s="45" t="s">
        <v>58</v>
      </c>
      <c r="H225" s="45" t="s">
        <v>58</v>
      </c>
      <c r="I225" s="46">
        <v>1.88</v>
      </c>
    </row>
    <row r="226" spans="1:9" ht="13" x14ac:dyDescent="0.25">
      <c r="A226" s="44" t="s">
        <v>276</v>
      </c>
      <c r="B226" s="45" t="s">
        <v>58</v>
      </c>
      <c r="C226" s="45" t="s">
        <v>58</v>
      </c>
      <c r="D226" s="45" t="s">
        <v>58</v>
      </c>
      <c r="E226" s="45" t="s">
        <v>58</v>
      </c>
      <c r="F226" s="46">
        <v>1.8401159647196879</v>
      </c>
      <c r="G226" s="45" t="s">
        <v>58</v>
      </c>
      <c r="H226" s="45" t="s">
        <v>58</v>
      </c>
      <c r="I226" s="46">
        <v>1.84</v>
      </c>
    </row>
    <row r="227" spans="1:9" ht="13" x14ac:dyDescent="0.25">
      <c r="A227" s="44" t="s">
        <v>277</v>
      </c>
      <c r="B227" s="45" t="s">
        <v>58</v>
      </c>
      <c r="C227" s="46">
        <v>1.7609999999999999</v>
      </c>
      <c r="D227" s="45" t="s">
        <v>58</v>
      </c>
      <c r="E227" s="45" t="s">
        <v>58</v>
      </c>
      <c r="F227" s="46">
        <v>1.80284</v>
      </c>
      <c r="G227" s="45" t="s">
        <v>58</v>
      </c>
      <c r="H227" s="45" t="s">
        <v>58</v>
      </c>
      <c r="I227" s="46">
        <v>1.8</v>
      </c>
    </row>
    <row r="228" spans="1:9" ht="13" x14ac:dyDescent="0.25">
      <c r="A228" s="44" t="s">
        <v>278</v>
      </c>
      <c r="B228" s="45" t="s">
        <v>58</v>
      </c>
      <c r="C228" s="46">
        <v>1.7388279492717504</v>
      </c>
      <c r="D228" s="45" t="s">
        <v>58</v>
      </c>
      <c r="E228" s="45" t="s">
        <v>58</v>
      </c>
      <c r="F228" s="46">
        <v>1.8126592814326516</v>
      </c>
      <c r="G228" s="45" t="s">
        <v>58</v>
      </c>
      <c r="H228" s="45" t="s">
        <v>58</v>
      </c>
      <c r="I228" s="46">
        <v>1.81</v>
      </c>
    </row>
    <row r="229" spans="1:9" ht="13" x14ac:dyDescent="0.25">
      <c r="A229" s="44" t="s">
        <v>279</v>
      </c>
      <c r="B229" s="45" t="s">
        <v>58</v>
      </c>
      <c r="C229" s="46">
        <v>1.8073826013965932</v>
      </c>
      <c r="D229" s="45" t="s">
        <v>58</v>
      </c>
      <c r="E229" s="45" t="s">
        <v>58</v>
      </c>
      <c r="F229" s="46">
        <v>1.7585500000000001</v>
      </c>
      <c r="G229" s="45" t="s">
        <v>58</v>
      </c>
      <c r="H229" s="45" t="s">
        <v>58</v>
      </c>
      <c r="I229" s="46">
        <v>1.76</v>
      </c>
    </row>
    <row r="230" spans="1:9" ht="13" x14ac:dyDescent="0.25">
      <c r="A230" s="44" t="s">
        <v>280</v>
      </c>
      <c r="B230" s="45" t="s">
        <v>58</v>
      </c>
      <c r="C230" s="46">
        <v>1.7799208883376776</v>
      </c>
      <c r="D230" s="45" t="s">
        <v>58</v>
      </c>
      <c r="E230" s="45" t="s">
        <v>58</v>
      </c>
      <c r="F230" s="46">
        <v>1.78827</v>
      </c>
      <c r="G230" s="45" t="s">
        <v>58</v>
      </c>
      <c r="H230" s="45" t="s">
        <v>58</v>
      </c>
      <c r="I230" s="46">
        <v>1.79</v>
      </c>
    </row>
    <row r="231" spans="1:9" ht="13" x14ac:dyDescent="0.25">
      <c r="A231" s="44" t="s">
        <v>281</v>
      </c>
      <c r="B231" s="45" t="s">
        <v>58</v>
      </c>
      <c r="C231" s="46">
        <v>1.7824324876422017</v>
      </c>
      <c r="D231" s="45" t="s">
        <v>58</v>
      </c>
      <c r="E231" s="45" t="s">
        <v>58</v>
      </c>
      <c r="F231" s="46">
        <v>1.8204900000000002</v>
      </c>
      <c r="G231" s="45" t="s">
        <v>58</v>
      </c>
      <c r="H231" s="45" t="s">
        <v>58</v>
      </c>
      <c r="I231" s="46">
        <v>1.82</v>
      </c>
    </row>
    <row r="232" spans="1:9" ht="13" x14ac:dyDescent="0.25">
      <c r="A232" s="44" t="s">
        <v>282</v>
      </c>
      <c r="B232" s="45" t="s">
        <v>58</v>
      </c>
      <c r="C232" s="46">
        <v>1.8066085719397227</v>
      </c>
      <c r="D232" s="46">
        <v>1.833</v>
      </c>
      <c r="E232" s="45" t="s">
        <v>58</v>
      </c>
      <c r="F232" s="46">
        <v>1.8737450846601551</v>
      </c>
      <c r="G232" s="45" t="s">
        <v>58</v>
      </c>
      <c r="H232" s="45" t="s">
        <v>58</v>
      </c>
      <c r="I232" s="46">
        <v>1.87</v>
      </c>
    </row>
    <row r="233" spans="1:9" ht="13" x14ac:dyDescent="0.25">
      <c r="A233" s="44" t="s">
        <v>283</v>
      </c>
      <c r="B233" s="45" t="s">
        <v>58</v>
      </c>
      <c r="C233" s="46">
        <v>1.8609656481924446</v>
      </c>
      <c r="D233" s="46">
        <v>1.833</v>
      </c>
      <c r="E233" s="45" t="s">
        <v>58</v>
      </c>
      <c r="F233" s="46">
        <v>1.8438254771010609</v>
      </c>
      <c r="G233" s="45" t="s">
        <v>58</v>
      </c>
      <c r="H233" s="45" t="s">
        <v>58</v>
      </c>
      <c r="I233" s="46">
        <v>1.84</v>
      </c>
    </row>
    <row r="234" spans="1:9" ht="13" x14ac:dyDescent="0.25">
      <c r="A234" s="44" t="s">
        <v>284</v>
      </c>
      <c r="B234" s="45" t="s">
        <v>58</v>
      </c>
      <c r="C234" s="46">
        <v>1.7877541265507915</v>
      </c>
      <c r="D234" s="45" t="s">
        <v>58</v>
      </c>
      <c r="E234" s="45" t="s">
        <v>58</v>
      </c>
      <c r="F234" s="46">
        <v>1.8287083958728971</v>
      </c>
      <c r="G234" s="45" t="s">
        <v>58</v>
      </c>
      <c r="H234" s="45" t="s">
        <v>58</v>
      </c>
      <c r="I234" s="46">
        <v>1.82</v>
      </c>
    </row>
    <row r="235" spans="1:9" ht="13" x14ac:dyDescent="0.25">
      <c r="A235" s="44" t="s">
        <v>285</v>
      </c>
      <c r="B235" s="45" t="s">
        <v>58</v>
      </c>
      <c r="C235" s="46">
        <v>1.8196298710117063</v>
      </c>
      <c r="D235" s="45" t="s">
        <v>58</v>
      </c>
      <c r="E235" s="45" t="s">
        <v>58</v>
      </c>
      <c r="F235" s="46">
        <v>1.8003199999999999</v>
      </c>
      <c r="G235" s="45" t="s">
        <v>58</v>
      </c>
      <c r="H235" s="45" t="s">
        <v>58</v>
      </c>
      <c r="I235" s="46">
        <v>1.8</v>
      </c>
    </row>
    <row r="236" spans="1:9" ht="13" x14ac:dyDescent="0.25">
      <c r="A236" s="44" t="s">
        <v>286</v>
      </c>
      <c r="B236" s="45" t="s">
        <v>58</v>
      </c>
      <c r="C236" s="46">
        <v>1.8329997682940957</v>
      </c>
      <c r="D236" s="45" t="s">
        <v>58</v>
      </c>
      <c r="E236" s="45" t="s">
        <v>58</v>
      </c>
      <c r="F236" s="46">
        <v>1.8246294454637115</v>
      </c>
      <c r="G236" s="45" t="s">
        <v>58</v>
      </c>
      <c r="H236" s="45" t="s">
        <v>58</v>
      </c>
      <c r="I236" s="46">
        <v>1.82</v>
      </c>
    </row>
    <row r="237" spans="1:9" ht="13" x14ac:dyDescent="0.25">
      <c r="A237" s="44" t="s">
        <v>287</v>
      </c>
      <c r="B237" s="45" t="s">
        <v>58</v>
      </c>
      <c r="C237" s="46">
        <v>1.7822978132755596</v>
      </c>
      <c r="D237" s="45" t="s">
        <v>58</v>
      </c>
      <c r="E237" s="45" t="s">
        <v>58</v>
      </c>
      <c r="F237" s="46">
        <v>1.81463</v>
      </c>
      <c r="G237" s="45" t="s">
        <v>58</v>
      </c>
      <c r="H237" s="45" t="s">
        <v>58</v>
      </c>
      <c r="I237" s="46">
        <v>1.81</v>
      </c>
    </row>
    <row r="238" spans="1:9" ht="13" x14ac:dyDescent="0.25">
      <c r="A238" s="44" t="s">
        <v>288</v>
      </c>
      <c r="B238" s="45" t="s">
        <v>58</v>
      </c>
      <c r="C238" s="46">
        <v>1.8030000999993334</v>
      </c>
      <c r="D238" s="45" t="s">
        <v>58</v>
      </c>
      <c r="E238" s="45" t="s">
        <v>58</v>
      </c>
      <c r="F238" s="46">
        <v>1.8142155495936569</v>
      </c>
      <c r="G238" s="45" t="s">
        <v>58</v>
      </c>
      <c r="H238" s="45" t="s">
        <v>58</v>
      </c>
      <c r="I238" s="46">
        <v>1.81</v>
      </c>
    </row>
    <row r="239" spans="1:9" ht="13" x14ac:dyDescent="0.25">
      <c r="A239" s="44" t="s">
        <v>289</v>
      </c>
      <c r="B239" s="45" t="s">
        <v>58</v>
      </c>
      <c r="C239" s="46">
        <v>1.829</v>
      </c>
      <c r="D239" s="45" t="s">
        <v>58</v>
      </c>
      <c r="E239" s="45" t="s">
        <v>58</v>
      </c>
      <c r="F239" s="46">
        <v>1.8220213855643754</v>
      </c>
      <c r="G239" s="45" t="s">
        <v>58</v>
      </c>
      <c r="H239" s="45" t="s">
        <v>58</v>
      </c>
      <c r="I239" s="46">
        <v>1.82</v>
      </c>
    </row>
    <row r="240" spans="1:9" ht="13" x14ac:dyDescent="0.25">
      <c r="A240" s="44" t="s">
        <v>290</v>
      </c>
      <c r="B240" s="45" t="s">
        <v>58</v>
      </c>
      <c r="C240" s="46">
        <v>1.8160000000000001</v>
      </c>
      <c r="D240" s="46">
        <v>1.86</v>
      </c>
      <c r="E240" s="45" t="s">
        <v>58</v>
      </c>
      <c r="F240" s="46">
        <v>1.8191675158137517</v>
      </c>
      <c r="G240" s="45" t="s">
        <v>58</v>
      </c>
      <c r="H240" s="45" t="s">
        <v>58</v>
      </c>
      <c r="I240" s="46">
        <v>1.82</v>
      </c>
    </row>
    <row r="241" spans="1:9" ht="13" x14ac:dyDescent="0.25">
      <c r="A241" s="44" t="s">
        <v>291</v>
      </c>
      <c r="B241" s="45" t="s">
        <v>58</v>
      </c>
      <c r="C241" s="46">
        <v>1.7429406895465376</v>
      </c>
      <c r="D241" s="45" t="s">
        <v>58</v>
      </c>
      <c r="E241" s="45" t="s">
        <v>58</v>
      </c>
      <c r="F241" s="46">
        <v>1.840327416842219</v>
      </c>
      <c r="G241" s="45" t="s">
        <v>58</v>
      </c>
      <c r="H241" s="45" t="s">
        <v>58</v>
      </c>
      <c r="I241" s="46">
        <v>1.83</v>
      </c>
    </row>
    <row r="242" spans="1:9" ht="13" x14ac:dyDescent="0.25">
      <c r="A242" s="44" t="s">
        <v>292</v>
      </c>
      <c r="B242" s="45" t="s">
        <v>58</v>
      </c>
      <c r="C242" s="46">
        <v>1.8080000000000001</v>
      </c>
      <c r="D242" s="46">
        <v>1.86</v>
      </c>
      <c r="E242" s="45" t="s">
        <v>58</v>
      </c>
      <c r="F242" s="46">
        <v>1.8385724433685444</v>
      </c>
      <c r="G242" s="45" t="s">
        <v>58</v>
      </c>
      <c r="H242" s="45" t="s">
        <v>58</v>
      </c>
      <c r="I242" s="46">
        <v>1.84</v>
      </c>
    </row>
    <row r="243" spans="1:9" ht="13" x14ac:dyDescent="0.25">
      <c r="A243" s="44" t="s">
        <v>293</v>
      </c>
      <c r="B243" s="45" t="s">
        <v>58</v>
      </c>
      <c r="C243" s="46">
        <v>1.76</v>
      </c>
      <c r="D243" s="46">
        <v>1.86</v>
      </c>
      <c r="E243" s="45" t="s">
        <v>58</v>
      </c>
      <c r="F243" s="46">
        <v>1.7870283782207346</v>
      </c>
      <c r="G243" s="45" t="s">
        <v>58</v>
      </c>
      <c r="H243" s="45" t="s">
        <v>58</v>
      </c>
      <c r="I243" s="46">
        <v>1.79</v>
      </c>
    </row>
    <row r="244" spans="1:9" ht="13" x14ac:dyDescent="0.25">
      <c r="A244" s="44" t="s">
        <v>294</v>
      </c>
      <c r="B244" s="45" t="s">
        <v>58</v>
      </c>
      <c r="C244" s="46">
        <v>1.7240035826363695</v>
      </c>
      <c r="D244" s="46">
        <v>1.8581180616740087</v>
      </c>
      <c r="E244" s="45" t="s">
        <v>58</v>
      </c>
      <c r="F244" s="46">
        <v>1.7962151870101055</v>
      </c>
      <c r="G244" s="45" t="s">
        <v>58</v>
      </c>
      <c r="H244" s="46">
        <v>1.6230999999999998</v>
      </c>
      <c r="I244" s="46">
        <v>1.79</v>
      </c>
    </row>
    <row r="245" spans="1:9" ht="13" x14ac:dyDescent="0.25">
      <c r="A245" s="44" t="s">
        <v>295</v>
      </c>
      <c r="B245" s="45" t="s">
        <v>58</v>
      </c>
      <c r="C245" s="46">
        <v>1.8029999999999999</v>
      </c>
      <c r="D245" s="46">
        <v>1.9200000000000002</v>
      </c>
      <c r="E245" s="45" t="s">
        <v>58</v>
      </c>
      <c r="F245" s="46">
        <v>1.7892506101233701</v>
      </c>
      <c r="G245" s="45" t="s">
        <v>58</v>
      </c>
      <c r="H245" s="45" t="s">
        <v>58</v>
      </c>
      <c r="I245" s="46">
        <v>1.79</v>
      </c>
    </row>
    <row r="246" spans="1:9" ht="13" x14ac:dyDescent="0.25">
      <c r="A246" s="44" t="s">
        <v>296</v>
      </c>
      <c r="B246" s="45" t="s">
        <v>58</v>
      </c>
      <c r="C246" s="46">
        <v>1.778</v>
      </c>
      <c r="D246" s="46">
        <v>1.8125335542939651</v>
      </c>
      <c r="E246" s="45" t="s">
        <v>58</v>
      </c>
      <c r="F246" s="46">
        <v>1.7516415404397583</v>
      </c>
      <c r="G246" s="45" t="s">
        <v>58</v>
      </c>
      <c r="H246" s="45" t="s">
        <v>58</v>
      </c>
      <c r="I246" s="46">
        <v>1.75</v>
      </c>
    </row>
    <row r="247" spans="1:9" ht="13" x14ac:dyDescent="0.25">
      <c r="A247" s="44" t="s">
        <v>297</v>
      </c>
      <c r="B247" s="45" t="s">
        <v>58</v>
      </c>
      <c r="C247" s="46">
        <v>1.788</v>
      </c>
      <c r="D247" s="46">
        <v>1.81</v>
      </c>
      <c r="E247" s="45" t="s">
        <v>58</v>
      </c>
      <c r="F247" s="46">
        <v>1.7759478831534294</v>
      </c>
      <c r="G247" s="45" t="s">
        <v>58</v>
      </c>
      <c r="H247" s="45" t="s">
        <v>58</v>
      </c>
      <c r="I247" s="46">
        <v>1.78</v>
      </c>
    </row>
    <row r="248" spans="1:9" ht="13" x14ac:dyDescent="0.25">
      <c r="A248" s="44" t="s">
        <v>298</v>
      </c>
      <c r="B248" s="45" t="s">
        <v>58</v>
      </c>
      <c r="C248" s="46">
        <v>1.8929998508116481</v>
      </c>
      <c r="D248" s="45" t="s">
        <v>58</v>
      </c>
      <c r="E248" s="45" t="s">
        <v>58</v>
      </c>
      <c r="F248" s="46">
        <v>1.7589074175658954</v>
      </c>
      <c r="G248" s="45" t="s">
        <v>58</v>
      </c>
      <c r="H248" s="45" t="s">
        <v>58</v>
      </c>
      <c r="I248" s="46">
        <v>1.77</v>
      </c>
    </row>
    <row r="249" spans="1:9" ht="13" x14ac:dyDescent="0.25">
      <c r="A249" s="44" t="s">
        <v>299</v>
      </c>
      <c r="B249" s="45" t="s">
        <v>58</v>
      </c>
      <c r="C249" s="46">
        <v>1.698</v>
      </c>
      <c r="D249" s="46">
        <v>1.8</v>
      </c>
      <c r="E249" s="45" t="s">
        <v>58</v>
      </c>
      <c r="F249" s="46">
        <v>1.7638622512773767</v>
      </c>
      <c r="G249" s="45" t="s">
        <v>58</v>
      </c>
      <c r="H249" s="45" t="s">
        <v>58</v>
      </c>
      <c r="I249" s="46">
        <v>1.76</v>
      </c>
    </row>
    <row r="250" spans="1:9" ht="13" x14ac:dyDescent="0.25">
      <c r="A250" s="44" t="s">
        <v>300</v>
      </c>
      <c r="B250" s="45" t="s">
        <v>58</v>
      </c>
      <c r="C250" s="46">
        <v>1.6527809721578193</v>
      </c>
      <c r="D250" s="45" t="s">
        <v>58</v>
      </c>
      <c r="E250" s="45" t="s">
        <v>58</v>
      </c>
      <c r="F250" s="46">
        <v>1.7462933300309487</v>
      </c>
      <c r="G250" s="45" t="s">
        <v>58</v>
      </c>
      <c r="H250" s="46">
        <v>1.6706000000000001</v>
      </c>
      <c r="I250" s="46">
        <v>1.74</v>
      </c>
    </row>
    <row r="251" spans="1:9" ht="13" x14ac:dyDescent="0.25">
      <c r="A251" s="44" t="s">
        <v>301</v>
      </c>
      <c r="B251" s="45" t="s">
        <v>58</v>
      </c>
      <c r="C251" s="46">
        <v>1.6437812561816001</v>
      </c>
      <c r="D251" s="45" t="s">
        <v>58</v>
      </c>
      <c r="E251" s="45" t="s">
        <v>58</v>
      </c>
      <c r="F251" s="46">
        <v>1.7356958994963041</v>
      </c>
      <c r="G251" s="45" t="s">
        <v>58</v>
      </c>
      <c r="H251" s="46">
        <v>1.6706000000000001</v>
      </c>
      <c r="I251" s="46">
        <v>1.73</v>
      </c>
    </row>
    <row r="252" spans="1:9" ht="13" x14ac:dyDescent="0.25">
      <c r="A252" s="44" t="s">
        <v>302</v>
      </c>
      <c r="B252" s="45" t="s">
        <v>58</v>
      </c>
      <c r="C252" s="45" t="s">
        <v>58</v>
      </c>
      <c r="D252" s="46">
        <v>1.8</v>
      </c>
      <c r="E252" s="45" t="s">
        <v>58</v>
      </c>
      <c r="F252" s="46">
        <v>1.7599868535563823</v>
      </c>
      <c r="G252" s="45" t="s">
        <v>58</v>
      </c>
      <c r="H252" s="45" t="s">
        <v>58</v>
      </c>
      <c r="I252" s="46">
        <v>1.76</v>
      </c>
    </row>
    <row r="253" spans="1:9" ht="13" x14ac:dyDescent="0.25">
      <c r="A253" s="44" t="s">
        <v>303</v>
      </c>
      <c r="B253" s="45" t="s">
        <v>58</v>
      </c>
      <c r="C253" s="46">
        <v>1.794</v>
      </c>
      <c r="D253" s="45" t="s">
        <v>58</v>
      </c>
      <c r="E253" s="45" t="s">
        <v>58</v>
      </c>
      <c r="F253" s="46">
        <v>1.7777645467576166</v>
      </c>
      <c r="G253" s="45" t="s">
        <v>58</v>
      </c>
      <c r="H253" s="45" t="s">
        <v>58</v>
      </c>
      <c r="I253" s="46">
        <v>1.78</v>
      </c>
    </row>
    <row r="254" spans="1:9" ht="13" x14ac:dyDescent="0.25">
      <c r="A254" s="44" t="s">
        <v>304</v>
      </c>
      <c r="B254" s="45" t="s">
        <v>58</v>
      </c>
      <c r="C254" s="46">
        <v>1.84</v>
      </c>
      <c r="D254" s="45" t="s">
        <v>58</v>
      </c>
      <c r="E254" s="45" t="s">
        <v>58</v>
      </c>
      <c r="F254" s="46">
        <v>1.745133766954478</v>
      </c>
      <c r="G254" s="45" t="s">
        <v>58</v>
      </c>
      <c r="H254" s="45" t="s">
        <v>58</v>
      </c>
      <c r="I254" s="46">
        <v>1.75</v>
      </c>
    </row>
    <row r="255" spans="1:9" ht="13" x14ac:dyDescent="0.25">
      <c r="A255" s="44" t="s">
        <v>305</v>
      </c>
      <c r="B255" s="45" t="s">
        <v>58</v>
      </c>
      <c r="C255" s="46">
        <v>1.7430000000000001</v>
      </c>
      <c r="D255" s="46">
        <v>1.95</v>
      </c>
      <c r="E255" s="45" t="s">
        <v>58</v>
      </c>
      <c r="F255" s="46">
        <v>1.7454910303882418</v>
      </c>
      <c r="G255" s="45" t="s">
        <v>58</v>
      </c>
      <c r="H255" s="45" t="s">
        <v>58</v>
      </c>
      <c r="I255" s="46">
        <v>1.76</v>
      </c>
    </row>
    <row r="256" spans="1:9" ht="13" x14ac:dyDescent="0.25">
      <c r="A256" s="44" t="s">
        <v>306</v>
      </c>
      <c r="B256" s="45" t="s">
        <v>58</v>
      </c>
      <c r="C256" s="46">
        <v>1.8029996400011998</v>
      </c>
      <c r="D256" s="45" t="s">
        <v>58</v>
      </c>
      <c r="E256" s="45" t="s">
        <v>58</v>
      </c>
      <c r="F256" s="46">
        <v>1.7798565937986508</v>
      </c>
      <c r="G256" s="45" t="s">
        <v>58</v>
      </c>
      <c r="H256" s="46">
        <v>1.7429399999999999</v>
      </c>
      <c r="I256" s="46">
        <v>1.78</v>
      </c>
    </row>
    <row r="257" spans="1:9" ht="13" x14ac:dyDescent="0.25">
      <c r="A257" s="44" t="s">
        <v>307</v>
      </c>
      <c r="B257" s="45" t="s">
        <v>58</v>
      </c>
      <c r="C257" s="46">
        <v>1.6828312802740115</v>
      </c>
      <c r="D257" s="45" t="s">
        <v>58</v>
      </c>
      <c r="E257" s="45" t="s">
        <v>58</v>
      </c>
      <c r="F257" s="46">
        <v>1.7373257223510088</v>
      </c>
      <c r="G257" s="45" t="s">
        <v>58</v>
      </c>
      <c r="H257" s="45" t="s">
        <v>58</v>
      </c>
      <c r="I257" s="46">
        <v>1.74</v>
      </c>
    </row>
    <row r="258" spans="1:9" ht="13" x14ac:dyDescent="0.25">
      <c r="A258" s="44" t="s">
        <v>308</v>
      </c>
      <c r="B258" s="45" t="s">
        <v>58</v>
      </c>
      <c r="C258" s="46">
        <v>1.7429300000000001</v>
      </c>
      <c r="D258" s="46">
        <v>1.8</v>
      </c>
      <c r="E258" s="45" t="s">
        <v>58</v>
      </c>
      <c r="F258" s="46">
        <v>1.7549671923352621</v>
      </c>
      <c r="G258" s="45" t="s">
        <v>58</v>
      </c>
      <c r="H258" s="45" t="s">
        <v>58</v>
      </c>
      <c r="I258" s="46">
        <v>1.76</v>
      </c>
    </row>
    <row r="259" spans="1:9" ht="13" x14ac:dyDescent="0.25">
      <c r="A259" s="44" t="s">
        <v>309</v>
      </c>
      <c r="B259" s="45" t="s">
        <v>58</v>
      </c>
      <c r="C259" s="46">
        <v>1.7729999999999999</v>
      </c>
      <c r="D259" s="45" t="s">
        <v>58</v>
      </c>
      <c r="E259" s="45" t="s">
        <v>58</v>
      </c>
      <c r="F259" s="46">
        <v>1.7414919674708136</v>
      </c>
      <c r="G259" s="45" t="s">
        <v>58</v>
      </c>
      <c r="H259" s="45" t="s">
        <v>58</v>
      </c>
      <c r="I259" s="46">
        <v>1.74</v>
      </c>
    </row>
    <row r="260" spans="1:9" ht="13" x14ac:dyDescent="0.25">
      <c r="A260" s="44" t="s">
        <v>310</v>
      </c>
      <c r="B260" s="45" t="s">
        <v>58</v>
      </c>
      <c r="C260" s="46">
        <v>1.7729582733812952</v>
      </c>
      <c r="D260" s="45" t="s">
        <v>58</v>
      </c>
      <c r="E260" s="45" t="s">
        <v>58</v>
      </c>
      <c r="F260" s="46">
        <v>1.7374499999999999</v>
      </c>
      <c r="G260" s="45" t="s">
        <v>58</v>
      </c>
      <c r="H260" s="45" t="s">
        <v>58</v>
      </c>
      <c r="I260" s="46">
        <v>1.74</v>
      </c>
    </row>
    <row r="261" spans="1:9" ht="13" x14ac:dyDescent="0.25">
      <c r="A261" s="44" t="s">
        <v>311</v>
      </c>
      <c r="B261" s="45" t="s">
        <v>58</v>
      </c>
      <c r="C261" s="46">
        <v>1.6287151133918225</v>
      </c>
      <c r="D261" s="45" t="s">
        <v>58</v>
      </c>
      <c r="E261" s="45" t="s">
        <v>58</v>
      </c>
      <c r="F261" s="46">
        <v>1.7259100000000001</v>
      </c>
      <c r="G261" s="45" t="s">
        <v>58</v>
      </c>
      <c r="H261" s="45" t="s">
        <v>58</v>
      </c>
      <c r="I261" s="46">
        <v>1.73</v>
      </c>
    </row>
    <row r="262" spans="1:9" ht="13" x14ac:dyDescent="0.25">
      <c r="A262" s="44" t="s">
        <v>312</v>
      </c>
      <c r="B262" s="45" t="s">
        <v>58</v>
      </c>
      <c r="C262" s="45" t="s">
        <v>58</v>
      </c>
      <c r="D262" s="45" t="s">
        <v>58</v>
      </c>
      <c r="E262" s="45" t="s">
        <v>58</v>
      </c>
      <c r="F262" s="46">
        <v>1.7038367173366749</v>
      </c>
      <c r="G262" s="45" t="s">
        <v>58</v>
      </c>
      <c r="H262" s="45" t="s">
        <v>58</v>
      </c>
      <c r="I262" s="46">
        <v>1.7</v>
      </c>
    </row>
    <row r="263" spans="1:9" ht="13" x14ac:dyDescent="0.25">
      <c r="A263" s="44" t="s">
        <v>313</v>
      </c>
      <c r="B263" s="45" t="s">
        <v>58</v>
      </c>
      <c r="C263" s="46">
        <v>1.8029999999999999</v>
      </c>
      <c r="D263" s="45" t="s">
        <v>58</v>
      </c>
      <c r="E263" s="45" t="s">
        <v>58</v>
      </c>
      <c r="F263" s="46">
        <v>1.7410856071508765</v>
      </c>
      <c r="G263" s="45" t="s">
        <v>58</v>
      </c>
      <c r="H263" s="45" t="s">
        <v>58</v>
      </c>
      <c r="I263" s="46">
        <v>1.74</v>
      </c>
    </row>
    <row r="264" spans="1:9" ht="13" x14ac:dyDescent="0.25">
      <c r="A264" s="44" t="s">
        <v>314</v>
      </c>
      <c r="B264" s="45" t="s">
        <v>58</v>
      </c>
      <c r="C264" s="46">
        <v>1.8029999999999999</v>
      </c>
      <c r="D264" s="45" t="s">
        <v>58</v>
      </c>
      <c r="E264" s="45" t="s">
        <v>58</v>
      </c>
      <c r="F264" s="46">
        <v>1.7105637797505229</v>
      </c>
      <c r="G264" s="45" t="s">
        <v>58</v>
      </c>
      <c r="H264" s="45" t="s">
        <v>58</v>
      </c>
      <c r="I264" s="46">
        <v>1.71</v>
      </c>
    </row>
    <row r="265" spans="1:9" ht="13" x14ac:dyDescent="0.25">
      <c r="A265" s="44" t="s">
        <v>315</v>
      </c>
      <c r="B265" s="45" t="s">
        <v>58</v>
      </c>
      <c r="C265" s="46">
        <v>1.8029999999999999</v>
      </c>
      <c r="D265" s="45" t="s">
        <v>58</v>
      </c>
      <c r="E265" s="45" t="s">
        <v>58</v>
      </c>
      <c r="F265" s="46">
        <v>1.7555451891846643</v>
      </c>
      <c r="G265" s="45" t="s">
        <v>58</v>
      </c>
      <c r="H265" s="46">
        <v>1.7429999999999999</v>
      </c>
      <c r="I265" s="46">
        <v>1.76</v>
      </c>
    </row>
    <row r="266" spans="1:9" ht="13" x14ac:dyDescent="0.25">
      <c r="A266" s="44" t="s">
        <v>316</v>
      </c>
      <c r="B266" s="45" t="s">
        <v>58</v>
      </c>
      <c r="C266" s="46">
        <v>1.734</v>
      </c>
      <c r="D266" s="45" t="s">
        <v>58</v>
      </c>
      <c r="E266" s="45" t="s">
        <v>58</v>
      </c>
      <c r="F266" s="46">
        <v>1.7439012155541038</v>
      </c>
      <c r="G266" s="45" t="s">
        <v>58</v>
      </c>
      <c r="H266" s="45" t="s">
        <v>58</v>
      </c>
      <c r="I266" s="46">
        <v>1.74</v>
      </c>
    </row>
    <row r="267" spans="1:9" ht="13" x14ac:dyDescent="0.25">
      <c r="A267" s="44" t="s">
        <v>317</v>
      </c>
      <c r="B267" s="45" t="s">
        <v>58</v>
      </c>
      <c r="C267" s="46">
        <v>1.8029999999999999</v>
      </c>
      <c r="D267" s="45" t="s">
        <v>58</v>
      </c>
      <c r="E267" s="45" t="s">
        <v>58</v>
      </c>
      <c r="F267" s="46">
        <v>1.7411324838347531</v>
      </c>
      <c r="G267" s="45" t="s">
        <v>58</v>
      </c>
      <c r="H267" s="45" t="s">
        <v>58</v>
      </c>
      <c r="I267" s="46">
        <v>1.74</v>
      </c>
    </row>
    <row r="268" spans="1:9" ht="13" x14ac:dyDescent="0.25">
      <c r="A268" s="44" t="s">
        <v>318</v>
      </c>
      <c r="B268" s="46">
        <v>1.8029999999999999</v>
      </c>
      <c r="C268" s="45" t="s">
        <v>58</v>
      </c>
      <c r="D268" s="46">
        <v>1.7430000000000001</v>
      </c>
      <c r="E268" s="45" t="s">
        <v>58</v>
      </c>
      <c r="F268" s="46">
        <v>1.7414224342944773</v>
      </c>
      <c r="G268" s="45" t="s">
        <v>58</v>
      </c>
      <c r="H268" s="45" t="s">
        <v>58</v>
      </c>
      <c r="I268" s="46">
        <v>1.74</v>
      </c>
    </row>
    <row r="269" spans="1:9" ht="13" x14ac:dyDescent="0.25">
      <c r="A269" s="44" t="s">
        <v>319</v>
      </c>
      <c r="B269" s="46">
        <v>1.8029999999999999</v>
      </c>
      <c r="C269" s="46">
        <v>1.7549999999999999</v>
      </c>
      <c r="D269" s="45" t="s">
        <v>58</v>
      </c>
      <c r="E269" s="45" t="s">
        <v>58</v>
      </c>
      <c r="F269" s="46">
        <v>1.7485669529737073</v>
      </c>
      <c r="G269" s="45" t="s">
        <v>58</v>
      </c>
      <c r="H269" s="45" t="s">
        <v>58</v>
      </c>
      <c r="I269" s="46">
        <v>1.75</v>
      </c>
    </row>
    <row r="270" spans="1:9" ht="13" x14ac:dyDescent="0.25">
      <c r="A270" s="44" t="s">
        <v>320</v>
      </c>
      <c r="B270" s="45" t="s">
        <v>58</v>
      </c>
      <c r="C270" s="46">
        <v>1.7429402190633905</v>
      </c>
      <c r="D270" s="45" t="s">
        <v>58</v>
      </c>
      <c r="E270" s="45" t="s">
        <v>58</v>
      </c>
      <c r="F270" s="46">
        <v>1.7531389748403299</v>
      </c>
      <c r="G270" s="45" t="s">
        <v>58</v>
      </c>
      <c r="H270" s="45" t="s">
        <v>58</v>
      </c>
      <c r="I270" s="46">
        <v>1.75</v>
      </c>
    </row>
    <row r="271" spans="1:9" ht="13" x14ac:dyDescent="0.25">
      <c r="A271" s="44" t="s">
        <v>321</v>
      </c>
      <c r="B271" s="45" t="s">
        <v>58</v>
      </c>
      <c r="C271" s="46">
        <v>1.6828451462894789</v>
      </c>
      <c r="D271" s="45" t="s">
        <v>58</v>
      </c>
      <c r="E271" s="45" t="s">
        <v>58</v>
      </c>
      <c r="F271" s="46">
        <v>1.736360169353959</v>
      </c>
      <c r="G271" s="45" t="s">
        <v>58</v>
      </c>
      <c r="H271" s="46">
        <v>1.6599255371900825</v>
      </c>
      <c r="I271" s="46">
        <v>1.73</v>
      </c>
    </row>
    <row r="272" spans="1:9" ht="13" x14ac:dyDescent="0.25">
      <c r="A272" s="44" t="s">
        <v>322</v>
      </c>
      <c r="B272" s="45" t="s">
        <v>58</v>
      </c>
      <c r="C272" s="46">
        <v>1.776</v>
      </c>
      <c r="D272" s="46">
        <v>1.8330000000000002</v>
      </c>
      <c r="E272" s="45" t="s">
        <v>58</v>
      </c>
      <c r="F272" s="46">
        <v>1.7610788734226905</v>
      </c>
      <c r="G272" s="45" t="s">
        <v>58</v>
      </c>
      <c r="H272" s="46">
        <v>1.8931899999999999</v>
      </c>
      <c r="I272" s="46">
        <v>1.77</v>
      </c>
    </row>
    <row r="273" spans="1:9" ht="13" x14ac:dyDescent="0.25">
      <c r="A273" s="44" t="s">
        <v>323</v>
      </c>
      <c r="B273" s="45" t="s">
        <v>58</v>
      </c>
      <c r="C273" s="46">
        <v>1.7070000000000001</v>
      </c>
      <c r="D273" s="45" t="s">
        <v>58</v>
      </c>
      <c r="E273" s="45" t="s">
        <v>58</v>
      </c>
      <c r="F273" s="46">
        <v>1.7527186897121934</v>
      </c>
      <c r="G273" s="45" t="s">
        <v>58</v>
      </c>
      <c r="H273" s="45" t="s">
        <v>58</v>
      </c>
      <c r="I273" s="46">
        <v>1.75</v>
      </c>
    </row>
    <row r="274" spans="1:9" ht="13" x14ac:dyDescent="0.25">
      <c r="A274" s="44" t="s">
        <v>324</v>
      </c>
      <c r="B274" s="45" t="s">
        <v>58</v>
      </c>
      <c r="C274" s="46">
        <v>1.7230000000000001</v>
      </c>
      <c r="D274" s="46">
        <v>1.8029999999999999</v>
      </c>
      <c r="E274" s="45" t="s">
        <v>58</v>
      </c>
      <c r="F274" s="46">
        <v>1.7620973511840492</v>
      </c>
      <c r="G274" s="45" t="s">
        <v>58</v>
      </c>
      <c r="H274" s="45" t="s">
        <v>58</v>
      </c>
      <c r="I274" s="46">
        <v>1.76</v>
      </c>
    </row>
    <row r="275" spans="1:9" ht="13" x14ac:dyDescent="0.25">
      <c r="A275" s="44" t="s">
        <v>325</v>
      </c>
      <c r="B275" s="45" t="s">
        <v>58</v>
      </c>
      <c r="C275" s="46">
        <v>1.6816374903922566</v>
      </c>
      <c r="D275" s="46">
        <v>1.7791569540233685</v>
      </c>
      <c r="E275" s="45" t="s">
        <v>58</v>
      </c>
      <c r="F275" s="46">
        <v>1.7516254066884789</v>
      </c>
      <c r="G275" s="45" t="s">
        <v>58</v>
      </c>
      <c r="H275" s="45" t="s">
        <v>58</v>
      </c>
      <c r="I275" s="46">
        <v>1.75</v>
      </c>
    </row>
    <row r="276" spans="1:9" ht="13" x14ac:dyDescent="0.25">
      <c r="A276" s="44" t="s">
        <v>326</v>
      </c>
      <c r="B276" s="45" t="s">
        <v>58</v>
      </c>
      <c r="C276" s="46">
        <v>1.6419999999999999</v>
      </c>
      <c r="D276" s="46">
        <v>1.6977858323478161</v>
      </c>
      <c r="E276" s="45" t="s">
        <v>58</v>
      </c>
      <c r="F276" s="46">
        <v>1.6852587159107031</v>
      </c>
      <c r="G276" s="45" t="s">
        <v>58</v>
      </c>
      <c r="H276" s="45" t="s">
        <v>58</v>
      </c>
      <c r="I276" s="46">
        <v>1.69</v>
      </c>
    </row>
    <row r="277" spans="1:9" ht="13" x14ac:dyDescent="0.25">
      <c r="A277" s="44" t="s">
        <v>327</v>
      </c>
      <c r="B277" s="45" t="s">
        <v>58</v>
      </c>
      <c r="C277" s="46">
        <v>1.716</v>
      </c>
      <c r="D277" s="46">
        <v>1.7099999999999997</v>
      </c>
      <c r="E277" s="45" t="s">
        <v>58</v>
      </c>
      <c r="F277" s="46">
        <v>1.7044628734298755</v>
      </c>
      <c r="G277" s="45" t="s">
        <v>58</v>
      </c>
      <c r="H277" s="45" t="s">
        <v>58</v>
      </c>
      <c r="I277" s="46">
        <v>1.71</v>
      </c>
    </row>
    <row r="278" spans="1:9" ht="13" x14ac:dyDescent="0.25">
      <c r="A278" s="44" t="s">
        <v>328</v>
      </c>
      <c r="B278" s="45" t="s">
        <v>58</v>
      </c>
      <c r="C278" s="46">
        <v>1.7230000000000001</v>
      </c>
      <c r="D278" s="46">
        <v>1.71</v>
      </c>
      <c r="E278" s="45" t="s">
        <v>58</v>
      </c>
      <c r="F278" s="46">
        <v>1.7027794218127232</v>
      </c>
      <c r="G278" s="45" t="s">
        <v>58</v>
      </c>
      <c r="H278" s="46">
        <v>1.8629999999999998</v>
      </c>
      <c r="I278" s="46">
        <v>1.72</v>
      </c>
    </row>
    <row r="279" spans="1:9" ht="13" x14ac:dyDescent="0.25">
      <c r="A279" s="44" t="s">
        <v>329</v>
      </c>
      <c r="B279" s="45" t="s">
        <v>58</v>
      </c>
      <c r="C279" s="46">
        <v>1.6916983531726739</v>
      </c>
      <c r="D279" s="45" t="s">
        <v>58</v>
      </c>
      <c r="E279" s="45" t="s">
        <v>58</v>
      </c>
      <c r="F279" s="46">
        <v>1.6503171186781616</v>
      </c>
      <c r="G279" s="45" t="s">
        <v>58</v>
      </c>
      <c r="H279" s="46">
        <v>1.8619066131336137</v>
      </c>
      <c r="I279" s="46">
        <v>1.66</v>
      </c>
    </row>
    <row r="280" spans="1:9" ht="13" x14ac:dyDescent="0.25">
      <c r="A280" s="44" t="s">
        <v>330</v>
      </c>
      <c r="B280" s="45" t="s">
        <v>58</v>
      </c>
      <c r="C280" s="46">
        <v>1.7849990502273603</v>
      </c>
      <c r="D280" s="46">
        <v>1.6830000000000001</v>
      </c>
      <c r="E280" s="45" t="s">
        <v>58</v>
      </c>
      <c r="F280" s="46">
        <v>1.6540566944688992</v>
      </c>
      <c r="G280" s="45" t="s">
        <v>58</v>
      </c>
      <c r="H280" s="45" t="s">
        <v>58</v>
      </c>
      <c r="I280" s="46">
        <v>1.66</v>
      </c>
    </row>
    <row r="281" spans="1:9" ht="13" x14ac:dyDescent="0.25">
      <c r="A281" s="44" t="s">
        <v>331</v>
      </c>
      <c r="B281" s="45" t="s">
        <v>58</v>
      </c>
      <c r="C281" s="46">
        <v>1.661</v>
      </c>
      <c r="D281" s="46">
        <v>1.6130737036062122</v>
      </c>
      <c r="E281" s="45" t="s">
        <v>58</v>
      </c>
      <c r="F281" s="46">
        <v>1.6437563582130139</v>
      </c>
      <c r="G281" s="45" t="s">
        <v>58</v>
      </c>
      <c r="H281" s="46">
        <v>1.6807090464547678</v>
      </c>
      <c r="I281" s="46">
        <v>1.64</v>
      </c>
    </row>
    <row r="282" spans="1:9" ht="13" x14ac:dyDescent="0.25">
      <c r="A282" s="44" t="s">
        <v>332</v>
      </c>
      <c r="B282" s="45" t="s">
        <v>58</v>
      </c>
      <c r="C282" s="46">
        <v>1.6040000000000001</v>
      </c>
      <c r="D282" s="46">
        <v>1.6362958867721187</v>
      </c>
      <c r="E282" s="45" t="s">
        <v>58</v>
      </c>
      <c r="F282" s="46">
        <v>1.6434656177491407</v>
      </c>
      <c r="G282" s="45" t="s">
        <v>58</v>
      </c>
      <c r="H282" s="45" t="s">
        <v>58</v>
      </c>
      <c r="I282" s="46">
        <v>1.64</v>
      </c>
    </row>
    <row r="283" spans="1:9" ht="13" x14ac:dyDescent="0.25">
      <c r="A283" s="44" t="s">
        <v>333</v>
      </c>
      <c r="B283" s="45" t="s">
        <v>58</v>
      </c>
      <c r="C283" s="46">
        <v>1.6040000000000001</v>
      </c>
      <c r="D283" s="46">
        <v>1.657774547397981</v>
      </c>
      <c r="E283" s="45" t="s">
        <v>58</v>
      </c>
      <c r="F283" s="46">
        <v>1.6688524952067201</v>
      </c>
      <c r="G283" s="45" t="s">
        <v>58</v>
      </c>
      <c r="H283" s="46">
        <v>1.7130000000000001</v>
      </c>
      <c r="I283" s="46">
        <v>1.67</v>
      </c>
    </row>
    <row r="284" spans="1:9" ht="13" x14ac:dyDescent="0.25">
      <c r="A284" s="44" t="s">
        <v>334</v>
      </c>
      <c r="B284" s="45" t="s">
        <v>58</v>
      </c>
      <c r="C284" s="46">
        <v>1.591</v>
      </c>
      <c r="D284" s="46">
        <v>1.7151998132148834</v>
      </c>
      <c r="E284" s="45" t="s">
        <v>58</v>
      </c>
      <c r="F284" s="46">
        <v>1.6532984214148307</v>
      </c>
      <c r="G284" s="45" t="s">
        <v>58</v>
      </c>
      <c r="H284" s="46">
        <v>1.7430000000000001</v>
      </c>
      <c r="I284" s="46">
        <v>1.67</v>
      </c>
    </row>
    <row r="285" spans="1:9" ht="13" x14ac:dyDescent="0.25">
      <c r="A285" s="44" t="s">
        <v>335</v>
      </c>
      <c r="B285" s="45" t="s">
        <v>58</v>
      </c>
      <c r="C285" s="46">
        <v>1.682829471223269</v>
      </c>
      <c r="D285" s="46">
        <v>1.6914526037236557</v>
      </c>
      <c r="E285" s="45" t="s">
        <v>58</v>
      </c>
      <c r="F285" s="46">
        <v>1.6669879563418706</v>
      </c>
      <c r="G285" s="45" t="s">
        <v>58</v>
      </c>
      <c r="H285" s="45" t="s">
        <v>58</v>
      </c>
      <c r="I285" s="46">
        <v>1.67</v>
      </c>
    </row>
    <row r="286" spans="1:9" ht="13" x14ac:dyDescent="0.25">
      <c r="A286" s="44" t="s">
        <v>336</v>
      </c>
      <c r="B286" s="45" t="s">
        <v>58</v>
      </c>
      <c r="C286" s="46">
        <v>1.6828297359121078</v>
      </c>
      <c r="D286" s="46">
        <v>1.73692</v>
      </c>
      <c r="E286" s="45" t="s">
        <v>58</v>
      </c>
      <c r="F286" s="46">
        <v>1.6632830735812005</v>
      </c>
      <c r="G286" s="45" t="s">
        <v>58</v>
      </c>
      <c r="H286" s="45" t="s">
        <v>58</v>
      </c>
      <c r="I286" s="46">
        <v>1.68</v>
      </c>
    </row>
    <row r="287" spans="1:9" ht="13" x14ac:dyDescent="0.25">
      <c r="A287" s="44" t="s">
        <v>337</v>
      </c>
      <c r="B287" s="45" t="s">
        <v>58</v>
      </c>
      <c r="C287" s="46">
        <v>1.6870000000000001</v>
      </c>
      <c r="D287" s="46">
        <v>1.6930432462022718</v>
      </c>
      <c r="E287" s="45" t="s">
        <v>58</v>
      </c>
      <c r="F287" s="46">
        <v>1.6986310195988839</v>
      </c>
      <c r="G287" s="45" t="s">
        <v>58</v>
      </c>
      <c r="H287" s="46">
        <v>1.7389156626506024</v>
      </c>
      <c r="I287" s="46">
        <v>1.7</v>
      </c>
    </row>
    <row r="288" spans="1:9" ht="13" x14ac:dyDescent="0.25">
      <c r="A288" s="44" t="s">
        <v>338</v>
      </c>
      <c r="B288" s="45" t="s">
        <v>58</v>
      </c>
      <c r="C288" s="46">
        <v>1.682830308107605</v>
      </c>
      <c r="D288" s="46">
        <v>1.6830000000000001</v>
      </c>
      <c r="E288" s="45" t="s">
        <v>58</v>
      </c>
      <c r="F288" s="46">
        <v>1.6762846525378596</v>
      </c>
      <c r="G288" s="45" t="s">
        <v>58</v>
      </c>
      <c r="H288" s="46">
        <v>1.6830000000000001</v>
      </c>
      <c r="I288" s="46">
        <v>1.68</v>
      </c>
    </row>
    <row r="289" spans="1:9" ht="13" x14ac:dyDescent="0.25">
      <c r="A289" s="44" t="s">
        <v>339</v>
      </c>
      <c r="B289" s="45" t="s">
        <v>58</v>
      </c>
      <c r="C289" s="46">
        <v>1.7279248895708514</v>
      </c>
      <c r="D289" s="46">
        <v>1.6830000000000001</v>
      </c>
      <c r="E289" s="45" t="s">
        <v>58</v>
      </c>
      <c r="F289" s="46">
        <v>1.7153479898577395</v>
      </c>
      <c r="G289" s="45" t="s">
        <v>58</v>
      </c>
      <c r="H289" s="45" t="s">
        <v>58</v>
      </c>
      <c r="I289" s="46">
        <v>1.72</v>
      </c>
    </row>
    <row r="290" spans="1:9" ht="13" x14ac:dyDescent="0.25">
      <c r="A290" s="44" t="s">
        <v>340</v>
      </c>
      <c r="B290" s="46">
        <v>1.67</v>
      </c>
      <c r="C290" s="46">
        <v>1.6402284439761423</v>
      </c>
      <c r="D290" s="45" t="s">
        <v>58</v>
      </c>
      <c r="E290" s="45" t="s">
        <v>58</v>
      </c>
      <c r="F290" s="46">
        <v>1.6752403798993438</v>
      </c>
      <c r="G290" s="45" t="s">
        <v>58</v>
      </c>
      <c r="H290" s="46">
        <v>1.6830000000000001</v>
      </c>
      <c r="I290" s="46">
        <v>1.67</v>
      </c>
    </row>
    <row r="291" spans="1:9" ht="13" x14ac:dyDescent="0.25">
      <c r="A291" s="44" t="s">
        <v>341</v>
      </c>
      <c r="B291" s="45" t="s">
        <v>58</v>
      </c>
      <c r="C291" s="46">
        <v>1.7071992160773228</v>
      </c>
      <c r="D291" s="45" t="s">
        <v>58</v>
      </c>
      <c r="E291" s="45" t="s">
        <v>58</v>
      </c>
      <c r="F291" s="46">
        <v>1.6946835920066916</v>
      </c>
      <c r="G291" s="45" t="s">
        <v>58</v>
      </c>
      <c r="H291" s="46">
        <v>1.6830000000000001</v>
      </c>
      <c r="I291" s="46">
        <v>1.7</v>
      </c>
    </row>
    <row r="292" spans="1:9" ht="13" x14ac:dyDescent="0.25">
      <c r="A292" s="44" t="s">
        <v>342</v>
      </c>
      <c r="B292" s="45" t="s">
        <v>58</v>
      </c>
      <c r="C292" s="46">
        <v>1.6613637027276544</v>
      </c>
      <c r="D292" s="46">
        <v>1.7729999999999999</v>
      </c>
      <c r="E292" s="45" t="s">
        <v>58</v>
      </c>
      <c r="F292" s="46">
        <v>1.7004156120541891</v>
      </c>
      <c r="G292" s="45" t="s">
        <v>58</v>
      </c>
      <c r="H292" s="45" t="s">
        <v>58</v>
      </c>
      <c r="I292" s="46">
        <v>1.7</v>
      </c>
    </row>
    <row r="293" spans="1:9" ht="13" x14ac:dyDescent="0.25">
      <c r="A293" s="44" t="s">
        <v>343</v>
      </c>
      <c r="B293" s="45" t="s">
        <v>58</v>
      </c>
      <c r="C293" s="46">
        <v>1.665</v>
      </c>
      <c r="D293" s="45" t="s">
        <v>58</v>
      </c>
      <c r="E293" s="45" t="s">
        <v>58</v>
      </c>
      <c r="F293" s="46">
        <v>1.679463763633438</v>
      </c>
      <c r="G293" s="45" t="s">
        <v>58</v>
      </c>
      <c r="H293" s="46">
        <v>1.7130000000000001</v>
      </c>
      <c r="I293" s="46">
        <v>1.68</v>
      </c>
    </row>
    <row r="294" spans="1:9" ht="13" x14ac:dyDescent="0.25">
      <c r="A294" s="44" t="s">
        <v>344</v>
      </c>
      <c r="B294" s="45" t="s">
        <v>58</v>
      </c>
      <c r="C294" s="46">
        <v>1.6828297853981866</v>
      </c>
      <c r="D294" s="45" t="s">
        <v>58</v>
      </c>
      <c r="E294" s="45" t="s">
        <v>58</v>
      </c>
      <c r="F294" s="46">
        <v>1.6823325944794849</v>
      </c>
      <c r="G294" s="45" t="s">
        <v>58</v>
      </c>
      <c r="H294" s="46">
        <v>1.8313308441789347</v>
      </c>
      <c r="I294" s="46">
        <v>1.69</v>
      </c>
    </row>
    <row r="295" spans="1:9" ht="13" x14ac:dyDescent="0.25">
      <c r="A295" s="44" t="s">
        <v>345</v>
      </c>
      <c r="B295" s="45" t="s">
        <v>58</v>
      </c>
      <c r="C295" s="46">
        <v>1.6419999999999999</v>
      </c>
      <c r="D295" s="46">
        <v>1.6835203481835994</v>
      </c>
      <c r="E295" s="45" t="s">
        <v>58</v>
      </c>
      <c r="F295" s="46">
        <v>1.6653865344743475</v>
      </c>
      <c r="G295" s="45" t="s">
        <v>58</v>
      </c>
      <c r="H295" s="46">
        <v>1.6863396315540859</v>
      </c>
      <c r="I295" s="46">
        <v>1.67</v>
      </c>
    </row>
    <row r="296" spans="1:9" ht="13" x14ac:dyDescent="0.25">
      <c r="A296" s="44" t="s">
        <v>346</v>
      </c>
      <c r="B296" s="45" t="s">
        <v>58</v>
      </c>
      <c r="C296" s="46">
        <v>1.6828300489208088</v>
      </c>
      <c r="D296" s="46">
        <v>1.6830000000000001</v>
      </c>
      <c r="E296" s="45" t="s">
        <v>58</v>
      </c>
      <c r="F296" s="46">
        <v>1.6679800478327818</v>
      </c>
      <c r="G296" s="45" t="s">
        <v>58</v>
      </c>
      <c r="H296" s="46">
        <v>1.7726052300095734</v>
      </c>
      <c r="I296" s="46">
        <v>1.71</v>
      </c>
    </row>
    <row r="297" spans="1:9" ht="13" x14ac:dyDescent="0.25">
      <c r="A297" s="44" t="s">
        <v>347</v>
      </c>
      <c r="B297" s="46">
        <v>1.6934316094210011</v>
      </c>
      <c r="C297" s="46">
        <v>1.6888399848205322</v>
      </c>
      <c r="D297" s="45" t="s">
        <v>58</v>
      </c>
      <c r="E297" s="45" t="s">
        <v>58</v>
      </c>
      <c r="F297" s="46">
        <v>1.6803517821997864</v>
      </c>
      <c r="G297" s="45" t="s">
        <v>58</v>
      </c>
      <c r="H297" s="45" t="s">
        <v>58</v>
      </c>
      <c r="I297" s="46">
        <v>1.68</v>
      </c>
    </row>
    <row r="298" spans="1:9" ht="13" x14ac:dyDescent="0.25">
      <c r="A298" s="44" t="s">
        <v>348</v>
      </c>
      <c r="B298" s="45" t="s">
        <v>58</v>
      </c>
      <c r="C298" s="46">
        <v>1.731244498467009</v>
      </c>
      <c r="D298" s="45" t="s">
        <v>58</v>
      </c>
      <c r="E298" s="45" t="s">
        <v>58</v>
      </c>
      <c r="F298" s="46">
        <v>1.6701157806181544</v>
      </c>
      <c r="G298" s="45" t="s">
        <v>58</v>
      </c>
      <c r="H298" s="46">
        <v>1.78</v>
      </c>
      <c r="I298" s="46">
        <v>1.67</v>
      </c>
    </row>
    <row r="299" spans="1:9" ht="13" x14ac:dyDescent="0.25">
      <c r="A299" s="44" t="s">
        <v>349</v>
      </c>
      <c r="B299" s="45" t="s">
        <v>58</v>
      </c>
      <c r="C299" s="46">
        <v>1.6662455946701831</v>
      </c>
      <c r="D299" s="46">
        <v>1.605</v>
      </c>
      <c r="E299" s="45" t="s">
        <v>58</v>
      </c>
      <c r="F299" s="46">
        <v>1.6680767202982436</v>
      </c>
      <c r="G299" s="45" t="s">
        <v>58</v>
      </c>
      <c r="H299" s="46">
        <v>1.74</v>
      </c>
      <c r="I299" s="46">
        <v>1.67</v>
      </c>
    </row>
    <row r="300" spans="1:9" ht="13" x14ac:dyDescent="0.25">
      <c r="A300" s="44" t="s">
        <v>350</v>
      </c>
      <c r="B300" s="45" t="s">
        <v>58</v>
      </c>
      <c r="C300" s="46">
        <v>1.6527819309638454</v>
      </c>
      <c r="D300" s="46">
        <v>1.7010000000000001</v>
      </c>
      <c r="E300" s="45" t="s">
        <v>58</v>
      </c>
      <c r="F300" s="46">
        <v>1.6647077524409646</v>
      </c>
      <c r="G300" s="45" t="s">
        <v>58</v>
      </c>
      <c r="H300" s="46">
        <v>1.7190000000000001</v>
      </c>
      <c r="I300" s="46">
        <v>1.68</v>
      </c>
    </row>
    <row r="301" spans="1:9" ht="13" x14ac:dyDescent="0.25">
      <c r="A301" s="44" t="s">
        <v>351</v>
      </c>
      <c r="B301" s="45" t="s">
        <v>58</v>
      </c>
      <c r="C301" s="46">
        <v>1.6948999987142874</v>
      </c>
      <c r="D301" s="46">
        <v>1.6399999999999997</v>
      </c>
      <c r="E301" s="45" t="s">
        <v>58</v>
      </c>
      <c r="F301" s="46">
        <v>1.6837446419278022</v>
      </c>
      <c r="G301" s="45" t="s">
        <v>58</v>
      </c>
      <c r="H301" s="46">
        <v>1.72</v>
      </c>
      <c r="I301" s="46">
        <v>1.69</v>
      </c>
    </row>
    <row r="302" spans="1:9" ht="13" x14ac:dyDescent="0.25">
      <c r="A302" s="44" t="s">
        <v>352</v>
      </c>
      <c r="B302" s="45" t="s">
        <v>58</v>
      </c>
      <c r="C302" s="46">
        <v>1.6227322405226712</v>
      </c>
      <c r="D302" s="45" t="s">
        <v>58</v>
      </c>
      <c r="E302" s="45" t="s">
        <v>58</v>
      </c>
      <c r="F302" s="46">
        <v>1.6557178128380445</v>
      </c>
      <c r="G302" s="45" t="s">
        <v>58</v>
      </c>
      <c r="H302" s="46">
        <v>1.72</v>
      </c>
      <c r="I302" s="46">
        <v>1.66</v>
      </c>
    </row>
    <row r="303" spans="1:9" ht="13" x14ac:dyDescent="0.25">
      <c r="A303" s="44" t="s">
        <v>353</v>
      </c>
      <c r="B303" s="45" t="s">
        <v>58</v>
      </c>
      <c r="C303" s="46">
        <v>1.706</v>
      </c>
      <c r="D303" s="46">
        <v>1.6433206141341161</v>
      </c>
      <c r="E303" s="45" t="s">
        <v>58</v>
      </c>
      <c r="F303" s="46">
        <v>1.6828583685075296</v>
      </c>
      <c r="G303" s="45" t="s">
        <v>58</v>
      </c>
      <c r="H303" s="46">
        <v>1.7016962710922854</v>
      </c>
      <c r="I303" s="46">
        <v>1.68</v>
      </c>
    </row>
    <row r="304" spans="1:9" ht="13" x14ac:dyDescent="0.25">
      <c r="A304" s="44" t="s">
        <v>354</v>
      </c>
      <c r="B304" s="45" t="s">
        <v>58</v>
      </c>
      <c r="C304" s="46">
        <v>1.6378005719942801</v>
      </c>
      <c r="D304" s="46">
        <v>1.6276445182107335</v>
      </c>
      <c r="E304" s="45" t="s">
        <v>58</v>
      </c>
      <c r="F304" s="46">
        <v>1.6802617917866252</v>
      </c>
      <c r="G304" s="45" t="s">
        <v>58</v>
      </c>
      <c r="H304" s="46">
        <v>1.7656793715449519</v>
      </c>
      <c r="I304" s="46">
        <v>1.68</v>
      </c>
    </row>
    <row r="305" spans="1:9" ht="13" x14ac:dyDescent="0.25">
      <c r="A305" s="44" t="s">
        <v>355</v>
      </c>
      <c r="B305" s="45" t="s">
        <v>58</v>
      </c>
      <c r="C305" s="46">
        <v>1.7128901620671051</v>
      </c>
      <c r="D305" s="46">
        <v>1.6894798446283632</v>
      </c>
      <c r="E305" s="45" t="s">
        <v>58</v>
      </c>
      <c r="F305" s="46">
        <v>1.704865425292766</v>
      </c>
      <c r="G305" s="45" t="s">
        <v>58</v>
      </c>
      <c r="H305" s="46">
        <v>1.7719285714285713</v>
      </c>
      <c r="I305" s="46">
        <v>1.71</v>
      </c>
    </row>
    <row r="306" spans="1:9" ht="13" x14ac:dyDescent="0.25">
      <c r="A306" s="44" t="s">
        <v>356</v>
      </c>
      <c r="B306" s="46">
        <v>1.7130000000000001</v>
      </c>
      <c r="C306" s="46">
        <v>1.6830014153626371</v>
      </c>
      <c r="D306" s="46">
        <v>1.762702444208289</v>
      </c>
      <c r="E306" s="45" t="s">
        <v>58</v>
      </c>
      <c r="F306" s="46">
        <v>1.7766739584341786</v>
      </c>
      <c r="G306" s="45" t="s">
        <v>58</v>
      </c>
      <c r="H306" s="46">
        <v>1.863</v>
      </c>
      <c r="I306" s="46">
        <v>1.77</v>
      </c>
    </row>
    <row r="307" spans="1:9" ht="13" x14ac:dyDescent="0.25">
      <c r="A307" s="44" t="s">
        <v>357</v>
      </c>
      <c r="B307" s="45" t="s">
        <v>58</v>
      </c>
      <c r="C307" s="46">
        <v>1.823</v>
      </c>
      <c r="D307" s="46">
        <v>1.7091142475950529</v>
      </c>
      <c r="E307" s="45" t="s">
        <v>58</v>
      </c>
      <c r="F307" s="46">
        <v>1.8453140233831073</v>
      </c>
      <c r="G307" s="45" t="s">
        <v>58</v>
      </c>
      <c r="H307" s="45" t="s">
        <v>58</v>
      </c>
      <c r="I307" s="46">
        <v>1.78</v>
      </c>
    </row>
    <row r="308" spans="1:9" ht="13" x14ac:dyDescent="0.25">
      <c r="A308" s="44" t="s">
        <v>358</v>
      </c>
      <c r="B308" s="45" t="s">
        <v>58</v>
      </c>
      <c r="C308" s="46">
        <v>2.0350000000000001</v>
      </c>
      <c r="D308" s="46">
        <v>1.9916458072590739</v>
      </c>
      <c r="E308" s="45" t="s">
        <v>58</v>
      </c>
      <c r="F308" s="46">
        <v>1.983842314680665</v>
      </c>
      <c r="G308" s="45" t="s">
        <v>58</v>
      </c>
      <c r="H308" s="45" t="s">
        <v>58</v>
      </c>
      <c r="I308" s="46">
        <v>1.99</v>
      </c>
    </row>
    <row r="309" spans="1:9" ht="13" x14ac:dyDescent="0.25">
      <c r="A309" s="44" t="s">
        <v>359</v>
      </c>
      <c r="B309" s="46">
        <v>1.6526891511699719</v>
      </c>
      <c r="C309" s="46">
        <v>2.0619999999999998</v>
      </c>
      <c r="D309" s="45" t="s">
        <v>58</v>
      </c>
      <c r="E309" s="45" t="s">
        <v>58</v>
      </c>
      <c r="F309" s="46">
        <v>2.1833763120218079</v>
      </c>
      <c r="G309" s="45" t="s">
        <v>58</v>
      </c>
      <c r="H309" s="45" t="s">
        <v>58</v>
      </c>
      <c r="I309" s="46">
        <v>2.1</v>
      </c>
    </row>
    <row r="310" spans="1:9" ht="13" x14ac:dyDescent="0.25">
      <c r="A310" s="44" t="s">
        <v>360</v>
      </c>
      <c r="B310" s="45" t="s">
        <v>58</v>
      </c>
      <c r="C310" s="46">
        <v>2.1035381959362254</v>
      </c>
      <c r="D310" s="46">
        <v>2.1040000000000001</v>
      </c>
      <c r="E310" s="45" t="s">
        <v>58</v>
      </c>
      <c r="F310" s="46">
        <v>2.0908964795660818</v>
      </c>
      <c r="G310" s="45" t="s">
        <v>58</v>
      </c>
      <c r="H310" s="45" t="s">
        <v>58</v>
      </c>
      <c r="I310" s="46">
        <v>2.09</v>
      </c>
    </row>
    <row r="311" spans="1:9" ht="13" x14ac:dyDescent="0.25">
      <c r="A311" s="44" t="s">
        <v>361</v>
      </c>
      <c r="B311" s="45" t="s">
        <v>58</v>
      </c>
      <c r="C311" s="46">
        <v>2.2909999999999999</v>
      </c>
      <c r="D311" s="46">
        <v>2.2839999999999998</v>
      </c>
      <c r="E311" s="45" t="s">
        <v>58</v>
      </c>
      <c r="F311" s="46">
        <v>2.3211165138439402</v>
      </c>
      <c r="G311" s="45" t="s">
        <v>58</v>
      </c>
      <c r="H311" s="46">
        <v>2.073</v>
      </c>
      <c r="I311" s="46">
        <v>2.31</v>
      </c>
    </row>
    <row r="312" spans="1:9" ht="13" x14ac:dyDescent="0.25">
      <c r="A312" s="44" t="s">
        <v>362</v>
      </c>
      <c r="B312" s="45" t="s">
        <v>58</v>
      </c>
      <c r="C312" s="46">
        <v>2.1779999999999999</v>
      </c>
      <c r="D312" s="46">
        <v>2.0438485085420468</v>
      </c>
      <c r="E312" s="45" t="s">
        <v>58</v>
      </c>
      <c r="F312" s="46">
        <v>2.2113319023935203</v>
      </c>
      <c r="G312" s="45" t="s">
        <v>58</v>
      </c>
      <c r="H312" s="45" t="s">
        <v>58</v>
      </c>
      <c r="I312" s="46">
        <v>2.19</v>
      </c>
    </row>
    <row r="313" spans="1:9" ht="13" x14ac:dyDescent="0.25">
      <c r="A313" s="44" t="s">
        <v>363</v>
      </c>
      <c r="B313" s="45" t="s">
        <v>58</v>
      </c>
      <c r="C313" s="46">
        <v>2.4040510295079365</v>
      </c>
      <c r="D313" s="46">
        <v>2.1335899999999999</v>
      </c>
      <c r="E313" s="45" t="s">
        <v>58</v>
      </c>
      <c r="F313" s="46">
        <v>2.3733652173913042</v>
      </c>
      <c r="G313" s="45" t="s">
        <v>58</v>
      </c>
      <c r="H313" s="45" t="s">
        <v>58</v>
      </c>
      <c r="I313" s="46">
        <v>2.2999999999999998</v>
      </c>
    </row>
    <row r="314" spans="1:9" ht="13" x14ac:dyDescent="0.25">
      <c r="A314" s="44" t="s">
        <v>364</v>
      </c>
      <c r="B314" s="45" t="s">
        <v>58</v>
      </c>
      <c r="C314" s="46">
        <v>2.4040514491693381</v>
      </c>
      <c r="D314" s="46">
        <v>2.1875295274214062</v>
      </c>
      <c r="E314" s="45" t="s">
        <v>58</v>
      </c>
      <c r="F314" s="46">
        <v>2.4479119318181817</v>
      </c>
      <c r="G314" s="45" t="s">
        <v>58</v>
      </c>
      <c r="H314" s="45" t="s">
        <v>58</v>
      </c>
      <c r="I314" s="46">
        <v>2.4300000000000002</v>
      </c>
    </row>
    <row r="315" spans="1:9" ht="13" x14ac:dyDescent="0.25">
      <c r="A315" s="44" t="s">
        <v>365</v>
      </c>
      <c r="B315" s="45" t="s">
        <v>58</v>
      </c>
      <c r="C315" s="46">
        <v>2.738</v>
      </c>
      <c r="D315" s="46">
        <v>2.1998453832989084</v>
      </c>
      <c r="E315" s="45" t="s">
        <v>58</v>
      </c>
      <c r="F315" s="46">
        <v>2.5916512165730099</v>
      </c>
      <c r="G315" s="45" t="s">
        <v>58</v>
      </c>
      <c r="H315" s="45" t="s">
        <v>58</v>
      </c>
      <c r="I315" s="46">
        <v>2.57</v>
      </c>
    </row>
    <row r="316" spans="1:9" ht="13" x14ac:dyDescent="0.25">
      <c r="A316" s="44" t="s">
        <v>366</v>
      </c>
      <c r="B316" s="45" t="s">
        <v>58</v>
      </c>
      <c r="C316" s="46">
        <v>2.5059999999999998</v>
      </c>
      <c r="D316" s="46">
        <v>2.3458420000000002</v>
      </c>
      <c r="E316" s="45" t="s">
        <v>58</v>
      </c>
      <c r="F316" s="46">
        <v>2.4926545981764532</v>
      </c>
      <c r="G316" s="45" t="s">
        <v>58</v>
      </c>
      <c r="H316" s="45" t="s">
        <v>58</v>
      </c>
      <c r="I316" s="46">
        <v>2.4700000000000002</v>
      </c>
    </row>
    <row r="317" spans="1:9" ht="13" x14ac:dyDescent="0.25">
      <c r="A317" s="44" t="s">
        <v>367</v>
      </c>
      <c r="B317" s="45" t="s">
        <v>58</v>
      </c>
      <c r="C317" s="46">
        <v>2.4700000000000002</v>
      </c>
      <c r="D317" s="46">
        <v>2.4139948884917088</v>
      </c>
      <c r="E317" s="45" t="s">
        <v>58</v>
      </c>
      <c r="F317" s="46">
        <v>2.505167382543676</v>
      </c>
      <c r="G317" s="45" t="s">
        <v>58</v>
      </c>
      <c r="H317" s="46">
        <v>2.4</v>
      </c>
      <c r="I317" s="46">
        <v>2.48</v>
      </c>
    </row>
    <row r="318" spans="1:9" ht="13" x14ac:dyDescent="0.25">
      <c r="A318" s="44" t="s">
        <v>368</v>
      </c>
      <c r="B318" s="45" t="s">
        <v>58</v>
      </c>
      <c r="C318" s="46">
        <v>2.4340000333332639</v>
      </c>
      <c r="D318" s="46">
        <v>2.465208415378068</v>
      </c>
      <c r="E318" s="45" t="s">
        <v>58</v>
      </c>
      <c r="F318" s="46">
        <v>2.4340002114037556</v>
      </c>
      <c r="G318" s="45" t="s">
        <v>58</v>
      </c>
      <c r="H318" s="46">
        <v>2.4600806451612902</v>
      </c>
      <c r="I318" s="46">
        <v>2.44</v>
      </c>
    </row>
    <row r="319" spans="1:9" ht="13" x14ac:dyDescent="0.25">
      <c r="A319" s="44" t="s">
        <v>369</v>
      </c>
      <c r="B319" s="45" t="s">
        <v>58</v>
      </c>
      <c r="C319" s="46">
        <v>2.48</v>
      </c>
      <c r="D319" s="46">
        <v>2.3343849219304476</v>
      </c>
      <c r="E319" s="45" t="s">
        <v>58</v>
      </c>
      <c r="F319" s="46">
        <v>2.4000002843772501</v>
      </c>
      <c r="G319" s="45" t="s">
        <v>58</v>
      </c>
      <c r="H319" s="46">
        <v>2.4300000000000002</v>
      </c>
      <c r="I319" s="46">
        <v>2.34</v>
      </c>
    </row>
    <row r="320" spans="1:9" ht="13" x14ac:dyDescent="0.25">
      <c r="A320" s="44" t="s">
        <v>370</v>
      </c>
      <c r="B320" s="45" t="s">
        <v>58</v>
      </c>
      <c r="C320" s="46">
        <v>2.5270000000000001</v>
      </c>
      <c r="D320" s="46">
        <v>2.3405907870828719</v>
      </c>
      <c r="E320" s="45" t="s">
        <v>58</v>
      </c>
      <c r="F320" s="46">
        <v>2.4085000000000001</v>
      </c>
      <c r="G320" s="45" t="s">
        <v>58</v>
      </c>
      <c r="H320" s="46">
        <v>2.34395</v>
      </c>
      <c r="I320" s="46">
        <v>2.34</v>
      </c>
    </row>
    <row r="321" spans="1:9" ht="13" x14ac:dyDescent="0.25">
      <c r="A321" s="44" t="s">
        <v>371</v>
      </c>
      <c r="B321" s="45" t="s">
        <v>58</v>
      </c>
      <c r="C321" s="46">
        <v>2.3860000000000001</v>
      </c>
      <c r="D321" s="46">
        <v>2.3795555555555556</v>
      </c>
      <c r="E321" s="45" t="s">
        <v>58</v>
      </c>
      <c r="F321" s="46">
        <v>2.4028756097560979</v>
      </c>
      <c r="G321" s="45" t="s">
        <v>58</v>
      </c>
      <c r="H321" s="46">
        <v>2.4020608744817187</v>
      </c>
      <c r="I321" s="46">
        <v>2.38</v>
      </c>
    </row>
    <row r="322" spans="1:9" ht="13" x14ac:dyDescent="0.25">
      <c r="A322" s="44" t="s">
        <v>372</v>
      </c>
      <c r="B322" s="45" t="s">
        <v>58</v>
      </c>
      <c r="C322" s="46">
        <v>2.4049999999999998</v>
      </c>
      <c r="D322" s="46">
        <v>2.4039999999999999</v>
      </c>
      <c r="E322" s="45" t="s">
        <v>58</v>
      </c>
      <c r="F322" s="46">
        <v>2.404047715481255</v>
      </c>
      <c r="G322" s="45" t="s">
        <v>58</v>
      </c>
      <c r="H322" s="45" t="s">
        <v>58</v>
      </c>
      <c r="I322" s="46">
        <v>2.4</v>
      </c>
    </row>
    <row r="323" spans="1:9" ht="13" x14ac:dyDescent="0.25">
      <c r="A323" s="44" t="s">
        <v>373</v>
      </c>
      <c r="B323" s="45" t="s">
        <v>58</v>
      </c>
      <c r="C323" s="46">
        <v>2.3879999999999999</v>
      </c>
      <c r="D323" s="45" t="s">
        <v>58</v>
      </c>
      <c r="E323" s="45" t="s">
        <v>58</v>
      </c>
      <c r="F323" s="46">
        <v>2.3807382283754732</v>
      </c>
      <c r="G323" s="45" t="s">
        <v>58</v>
      </c>
      <c r="H323" s="46">
        <v>2.464</v>
      </c>
      <c r="I323" s="46">
        <v>2.38</v>
      </c>
    </row>
    <row r="324" spans="1:9" ht="13" x14ac:dyDescent="0.25">
      <c r="A324" s="44" t="s">
        <v>374</v>
      </c>
      <c r="B324" s="45" t="s">
        <v>58</v>
      </c>
      <c r="C324" s="46">
        <v>2.241779924401512</v>
      </c>
      <c r="D324" s="45" t="s">
        <v>58</v>
      </c>
      <c r="E324" s="45" t="s">
        <v>58</v>
      </c>
      <c r="F324" s="46">
        <v>2.2914762474884047</v>
      </c>
      <c r="G324" s="45" t="s">
        <v>58</v>
      </c>
      <c r="H324" s="45" t="s">
        <v>58</v>
      </c>
      <c r="I324" s="46">
        <v>2.2799999999999998</v>
      </c>
    </row>
    <row r="325" spans="1:9" ht="13" x14ac:dyDescent="0.25">
      <c r="A325" s="44" t="s">
        <v>375</v>
      </c>
      <c r="B325" s="45" t="s">
        <v>58</v>
      </c>
      <c r="C325" s="46">
        <v>2.2240000000000002</v>
      </c>
      <c r="D325" s="46">
        <v>2.2240000000000002</v>
      </c>
      <c r="E325" s="45" t="s">
        <v>58</v>
      </c>
      <c r="F325" s="46">
        <v>2.2949967398144109</v>
      </c>
      <c r="G325" s="45" t="s">
        <v>58</v>
      </c>
      <c r="H325" s="45" t="s">
        <v>58</v>
      </c>
      <c r="I325" s="46">
        <v>2.2599999999999998</v>
      </c>
    </row>
    <row r="326" spans="1:9" ht="13" x14ac:dyDescent="0.25">
      <c r="A326" s="44" t="s">
        <v>376</v>
      </c>
      <c r="B326" s="45" t="s">
        <v>58</v>
      </c>
      <c r="C326" s="46">
        <v>2.1789999999999998</v>
      </c>
      <c r="D326" s="46">
        <v>2.194</v>
      </c>
      <c r="E326" s="45" t="s">
        <v>58</v>
      </c>
      <c r="F326" s="46">
        <v>2.2223846259041835</v>
      </c>
      <c r="G326" s="45" t="s">
        <v>58</v>
      </c>
      <c r="H326" s="45" t="s">
        <v>58</v>
      </c>
      <c r="I326" s="46">
        <v>2.21</v>
      </c>
    </row>
    <row r="327" spans="1:9" ht="13" x14ac:dyDescent="0.25">
      <c r="A327" s="44" t="s">
        <v>377</v>
      </c>
      <c r="B327" s="46">
        <v>2.3740000000000001</v>
      </c>
      <c r="C327" s="46">
        <v>2.3867484474461222</v>
      </c>
      <c r="D327" s="45" t="s">
        <v>58</v>
      </c>
      <c r="E327" s="45" t="s">
        <v>58</v>
      </c>
      <c r="F327" s="46">
        <v>2.4599087760658027</v>
      </c>
      <c r="G327" s="45" t="s">
        <v>58</v>
      </c>
      <c r="H327" s="46">
        <v>2.4781733333333333</v>
      </c>
      <c r="I327" s="46">
        <v>2.4500000000000002</v>
      </c>
    </row>
    <row r="328" spans="1:9" ht="13" x14ac:dyDescent="0.25">
      <c r="A328" s="44" t="s">
        <v>378</v>
      </c>
      <c r="B328" s="45" t="s">
        <v>58</v>
      </c>
      <c r="C328" s="46">
        <v>2.5429409177936062</v>
      </c>
      <c r="D328" s="46">
        <v>2.5897185775844709</v>
      </c>
      <c r="E328" s="45" t="s">
        <v>58</v>
      </c>
      <c r="F328" s="46">
        <v>2.4127845511461441</v>
      </c>
      <c r="G328" s="45" t="s">
        <v>58</v>
      </c>
      <c r="H328" s="46">
        <v>2.5495778571428573</v>
      </c>
      <c r="I328" s="46">
        <v>2.4700000000000002</v>
      </c>
    </row>
    <row r="329" spans="1:9" ht="13" x14ac:dyDescent="0.25">
      <c r="A329" s="44" t="s">
        <v>379</v>
      </c>
      <c r="B329" s="45" t="s">
        <v>58</v>
      </c>
      <c r="C329" s="46">
        <v>2.5448002138812433</v>
      </c>
      <c r="D329" s="46">
        <v>2.4175998400959426</v>
      </c>
      <c r="E329" s="45" t="s">
        <v>58</v>
      </c>
      <c r="F329" s="46">
        <v>2.6730284500471768</v>
      </c>
      <c r="G329" s="45" t="s">
        <v>58</v>
      </c>
      <c r="H329" s="46">
        <v>2.5843500000000001</v>
      </c>
      <c r="I329" s="46">
        <v>2.61</v>
      </c>
    </row>
    <row r="330" spans="1:9" ht="13" x14ac:dyDescent="0.25">
      <c r="A330" s="44" t="s">
        <v>380</v>
      </c>
      <c r="B330" s="45" t="s">
        <v>58</v>
      </c>
      <c r="C330" s="46">
        <v>2.6500995916016334</v>
      </c>
      <c r="D330" s="46">
        <v>2.430544942690529</v>
      </c>
      <c r="E330" s="45" t="s">
        <v>58</v>
      </c>
      <c r="F330" s="46">
        <v>2.5840407136067265</v>
      </c>
      <c r="G330" s="45" t="s">
        <v>58</v>
      </c>
      <c r="H330" s="45" t="s">
        <v>58</v>
      </c>
      <c r="I330" s="46">
        <v>2.57</v>
      </c>
    </row>
    <row r="331" spans="1:9" ht="13" x14ac:dyDescent="0.25">
      <c r="A331" s="44" t="s">
        <v>381</v>
      </c>
      <c r="B331" s="45" t="s">
        <v>58</v>
      </c>
      <c r="C331" s="46">
        <v>2.7040001599968</v>
      </c>
      <c r="D331" s="46">
        <v>2.727710080074552</v>
      </c>
      <c r="E331" s="45" t="s">
        <v>58</v>
      </c>
      <c r="F331" s="46">
        <v>2.7865074163692172</v>
      </c>
      <c r="G331" s="45" t="s">
        <v>58</v>
      </c>
      <c r="H331" s="45" t="s">
        <v>58</v>
      </c>
      <c r="I331" s="46">
        <v>2.76</v>
      </c>
    </row>
    <row r="332" spans="1:9" ht="13" x14ac:dyDescent="0.25">
      <c r="A332" s="44" t="s">
        <v>382</v>
      </c>
      <c r="B332" s="45" t="s">
        <v>58</v>
      </c>
      <c r="C332" s="46">
        <v>2.8549383515596234</v>
      </c>
      <c r="D332" s="46">
        <v>2.9073946401556086</v>
      </c>
      <c r="E332" s="45" t="s">
        <v>58</v>
      </c>
      <c r="F332" s="46">
        <v>2.882276814904114</v>
      </c>
      <c r="G332" s="45" t="s">
        <v>58</v>
      </c>
      <c r="H332" s="46">
        <v>2.8548100000000001</v>
      </c>
      <c r="I332" s="46">
        <v>2.88</v>
      </c>
    </row>
    <row r="333" spans="1:9" ht="13" x14ac:dyDescent="0.25">
      <c r="A333" s="44" t="s">
        <v>383</v>
      </c>
      <c r="B333" s="45" t="s">
        <v>58</v>
      </c>
      <c r="C333" s="46">
        <v>2.6986147595499119</v>
      </c>
      <c r="D333" s="46">
        <v>2.84</v>
      </c>
      <c r="E333" s="45" t="s">
        <v>58</v>
      </c>
      <c r="F333" s="46">
        <v>2.7317602572992037</v>
      </c>
      <c r="G333" s="45" t="s">
        <v>58</v>
      </c>
      <c r="H333" s="46">
        <v>2.6844114381591564</v>
      </c>
      <c r="I333" s="46">
        <v>2.73</v>
      </c>
    </row>
    <row r="334" spans="1:9" ht="13" x14ac:dyDescent="0.25">
      <c r="A334" s="44" t="s">
        <v>384</v>
      </c>
      <c r="B334" s="45" t="s">
        <v>58</v>
      </c>
      <c r="C334" s="46">
        <v>2.8848601165503847</v>
      </c>
      <c r="D334" s="45" t="s">
        <v>58</v>
      </c>
      <c r="E334" s="45" t="s">
        <v>58</v>
      </c>
      <c r="F334" s="46">
        <v>2.8666317340841387</v>
      </c>
      <c r="G334" s="45" t="s">
        <v>58</v>
      </c>
      <c r="H334" s="46">
        <v>2.85</v>
      </c>
      <c r="I334" s="46">
        <v>2.87</v>
      </c>
    </row>
    <row r="335" spans="1:9" ht="13" x14ac:dyDescent="0.25">
      <c r="A335" s="44" t="s">
        <v>385</v>
      </c>
      <c r="B335" s="45" t="s">
        <v>58</v>
      </c>
      <c r="C335" s="46">
        <v>2.8696203552992126</v>
      </c>
      <c r="D335" s="46">
        <v>2.8582274590163936</v>
      </c>
      <c r="E335" s="45" t="s">
        <v>58</v>
      </c>
      <c r="F335" s="46">
        <v>2.8877904200582165</v>
      </c>
      <c r="G335" s="45" t="s">
        <v>58</v>
      </c>
      <c r="H335" s="46">
        <v>2.8745663430487038</v>
      </c>
      <c r="I335" s="46">
        <v>2.88</v>
      </c>
    </row>
    <row r="336" spans="1:9" ht="13" x14ac:dyDescent="0.25">
      <c r="A336" s="44" t="s">
        <v>386</v>
      </c>
      <c r="B336" s="46">
        <v>2.7650000000000001</v>
      </c>
      <c r="C336" s="46">
        <v>2.6232064461842395</v>
      </c>
      <c r="D336" s="46">
        <v>2.8456516622536037</v>
      </c>
      <c r="E336" s="45" t="s">
        <v>58</v>
      </c>
      <c r="F336" s="46">
        <v>2.7766999477239875</v>
      </c>
      <c r="G336" s="45" t="s">
        <v>58</v>
      </c>
      <c r="H336" s="46">
        <v>2.8301234895764176</v>
      </c>
      <c r="I336" s="46">
        <v>2.8</v>
      </c>
    </row>
    <row r="337" spans="1:9" ht="13" x14ac:dyDescent="0.25">
      <c r="A337" s="44" t="s">
        <v>387</v>
      </c>
      <c r="B337" s="45" t="s">
        <v>58</v>
      </c>
      <c r="C337" s="46">
        <v>2.8224999999999998</v>
      </c>
      <c r="D337" s="45" t="s">
        <v>58</v>
      </c>
      <c r="E337" s="45" t="s">
        <v>58</v>
      </c>
      <c r="F337" s="46">
        <v>2.8666318558161792</v>
      </c>
      <c r="G337" s="45" t="s">
        <v>58</v>
      </c>
      <c r="H337" s="46">
        <v>2.855</v>
      </c>
      <c r="I337" s="46">
        <v>2.86</v>
      </c>
    </row>
    <row r="338" spans="1:9" ht="13" x14ac:dyDescent="0.25">
      <c r="A338" s="44" t="s">
        <v>388</v>
      </c>
      <c r="B338" s="45" t="s">
        <v>58</v>
      </c>
      <c r="C338" s="46">
        <v>2.9389832874370905</v>
      </c>
      <c r="D338" s="46">
        <v>2.5619999999999998</v>
      </c>
      <c r="E338" s="45" t="s">
        <v>58</v>
      </c>
      <c r="F338" s="46">
        <v>2.7741129251020853</v>
      </c>
      <c r="G338" s="45" t="s">
        <v>58</v>
      </c>
      <c r="H338" s="45" t="s">
        <v>58</v>
      </c>
      <c r="I338" s="46">
        <v>2.75</v>
      </c>
    </row>
    <row r="339" spans="1:9" ht="13" x14ac:dyDescent="0.25">
      <c r="A339" s="44" t="s">
        <v>389</v>
      </c>
      <c r="B339" s="46">
        <v>2.6440000000000001</v>
      </c>
      <c r="C339" s="46">
        <v>2.7898833731779238</v>
      </c>
      <c r="D339" s="46">
        <v>2.7088480774933283</v>
      </c>
      <c r="E339" s="45" t="s">
        <v>58</v>
      </c>
      <c r="F339" s="46">
        <v>2.7375737065759949</v>
      </c>
      <c r="G339" s="45" t="s">
        <v>58</v>
      </c>
      <c r="H339" s="45" t="s">
        <v>58</v>
      </c>
      <c r="I339" s="46">
        <v>2.73</v>
      </c>
    </row>
    <row r="340" spans="1:9" ht="13" x14ac:dyDescent="0.25">
      <c r="A340" s="44" t="s">
        <v>390</v>
      </c>
      <c r="B340" s="45" t="s">
        <v>58</v>
      </c>
      <c r="C340" s="46">
        <v>2.7669999999999999</v>
      </c>
      <c r="D340" s="45" t="s">
        <v>58</v>
      </c>
      <c r="E340" s="45" t="s">
        <v>58</v>
      </c>
      <c r="F340" s="46">
        <v>2.7385479127501697</v>
      </c>
      <c r="G340" s="45" t="s">
        <v>58</v>
      </c>
      <c r="H340" s="46">
        <v>2.8375235229295583</v>
      </c>
      <c r="I340" s="46">
        <v>2.79</v>
      </c>
    </row>
    <row r="341" spans="1:9" ht="13" x14ac:dyDescent="0.25">
      <c r="A341" s="44" t="s">
        <v>391</v>
      </c>
      <c r="B341" s="45" t="s">
        <v>58</v>
      </c>
      <c r="C341" s="46">
        <v>2.7052209360979105</v>
      </c>
      <c r="D341" s="46">
        <v>2.7</v>
      </c>
      <c r="E341" s="45" t="s">
        <v>58</v>
      </c>
      <c r="F341" s="46">
        <v>2.7882710707245728</v>
      </c>
      <c r="G341" s="45" t="s">
        <v>58</v>
      </c>
      <c r="H341" s="45" t="s">
        <v>58</v>
      </c>
      <c r="I341" s="46">
        <v>2.78</v>
      </c>
    </row>
    <row r="342" spans="1:9" ht="13" x14ac:dyDescent="0.25">
      <c r="A342" s="44" t="s">
        <v>392</v>
      </c>
      <c r="B342" s="45" t="s">
        <v>58</v>
      </c>
      <c r="C342" s="46">
        <v>2.7349972401103955</v>
      </c>
      <c r="D342" s="45" t="s">
        <v>58</v>
      </c>
      <c r="E342" s="45" t="s">
        <v>58</v>
      </c>
      <c r="F342" s="46">
        <v>2.6929995232787389</v>
      </c>
      <c r="G342" s="45" t="s">
        <v>58</v>
      </c>
      <c r="H342" s="45" t="s">
        <v>58</v>
      </c>
      <c r="I342" s="46">
        <v>2.7</v>
      </c>
    </row>
    <row r="343" spans="1:9" ht="13" x14ac:dyDescent="0.25">
      <c r="A343" s="44" t="s">
        <v>393</v>
      </c>
      <c r="B343" s="45" t="s">
        <v>58</v>
      </c>
      <c r="C343" s="46">
        <v>2.8154072703981599</v>
      </c>
      <c r="D343" s="46">
        <v>2.7050000000000001</v>
      </c>
      <c r="E343" s="45" t="s">
        <v>58</v>
      </c>
      <c r="F343" s="46">
        <v>2.789882656509497</v>
      </c>
      <c r="G343" s="45" t="s">
        <v>58</v>
      </c>
      <c r="H343" s="46">
        <v>2.8488000000000002</v>
      </c>
      <c r="I343" s="46">
        <v>2.79</v>
      </c>
    </row>
    <row r="344" spans="1:9" ht="13" x14ac:dyDescent="0.25">
      <c r="A344" s="44" t="s">
        <v>394</v>
      </c>
      <c r="B344" s="45" t="s">
        <v>58</v>
      </c>
      <c r="C344" s="46">
        <v>2.6444575010284774</v>
      </c>
      <c r="D344" s="46">
        <v>2.67</v>
      </c>
      <c r="E344" s="45" t="s">
        <v>58</v>
      </c>
      <c r="F344" s="46">
        <v>2.6742476637953114</v>
      </c>
      <c r="G344" s="45" t="s">
        <v>58</v>
      </c>
      <c r="H344" s="46">
        <v>2.833393702407903</v>
      </c>
      <c r="I344" s="46">
        <v>2.73</v>
      </c>
    </row>
    <row r="345" spans="1:9" ht="13" x14ac:dyDescent="0.25">
      <c r="A345" s="44" t="s">
        <v>395</v>
      </c>
      <c r="B345" s="45" t="s">
        <v>58</v>
      </c>
      <c r="C345" s="46">
        <v>2.6149049207873261</v>
      </c>
      <c r="D345" s="46">
        <v>2.6883427804531461</v>
      </c>
      <c r="E345" s="45" t="s">
        <v>58</v>
      </c>
      <c r="F345" s="46">
        <v>2.6969168523766802</v>
      </c>
      <c r="G345" s="45" t="s">
        <v>58</v>
      </c>
      <c r="H345" s="46">
        <v>2.6143999999999998</v>
      </c>
      <c r="I345" s="46">
        <v>2.67</v>
      </c>
    </row>
    <row r="346" spans="1:9" ht="13" x14ac:dyDescent="0.25">
      <c r="A346" s="44" t="s">
        <v>396</v>
      </c>
      <c r="B346" s="45" t="s">
        <v>58</v>
      </c>
      <c r="C346" s="46">
        <v>2.5490474060959549</v>
      </c>
      <c r="D346" s="45" t="s">
        <v>58</v>
      </c>
      <c r="E346" s="45" t="s">
        <v>58</v>
      </c>
      <c r="F346" s="46">
        <v>2.5003962716024999</v>
      </c>
      <c r="G346" s="45" t="s">
        <v>58</v>
      </c>
      <c r="H346" s="46">
        <v>2.8</v>
      </c>
      <c r="I346" s="46">
        <v>2.5299999999999998</v>
      </c>
    </row>
    <row r="347" spans="1:9" ht="13" x14ac:dyDescent="0.25">
      <c r="A347" s="44" t="s">
        <v>397</v>
      </c>
      <c r="B347" s="45" t="s">
        <v>58</v>
      </c>
      <c r="C347" s="46">
        <v>2.4584636012052683</v>
      </c>
      <c r="D347" s="46">
        <v>2.5840000000000001</v>
      </c>
      <c r="E347" s="45" t="s">
        <v>58</v>
      </c>
      <c r="F347" s="46">
        <v>2.5109179880291079</v>
      </c>
      <c r="G347" s="45" t="s">
        <v>58</v>
      </c>
      <c r="H347" s="45" t="s">
        <v>58</v>
      </c>
      <c r="I347" s="46">
        <v>2.5099999999999998</v>
      </c>
    </row>
    <row r="348" spans="1:9" ht="13" x14ac:dyDescent="0.25">
      <c r="A348" s="44" t="s">
        <v>398</v>
      </c>
      <c r="B348" s="45" t="s">
        <v>58</v>
      </c>
      <c r="C348" s="46">
        <v>2.4500857323903222</v>
      </c>
      <c r="D348" s="45" t="s">
        <v>58</v>
      </c>
      <c r="E348" s="45" t="s">
        <v>58</v>
      </c>
      <c r="F348" s="46">
        <v>2.4311951219512196</v>
      </c>
      <c r="G348" s="45" t="s">
        <v>58</v>
      </c>
      <c r="H348" s="46">
        <v>2.8</v>
      </c>
      <c r="I348" s="46">
        <v>2.4900000000000002</v>
      </c>
    </row>
    <row r="349" spans="1:9" ht="13" x14ac:dyDescent="0.25">
      <c r="A349" s="44" t="s">
        <v>399</v>
      </c>
      <c r="B349" s="45" t="s">
        <v>58</v>
      </c>
      <c r="C349" s="46">
        <v>2.4665980680386395</v>
      </c>
      <c r="D349" s="46">
        <v>2.4039999999999999</v>
      </c>
      <c r="E349" s="45" t="s">
        <v>58</v>
      </c>
      <c r="F349" s="46">
        <v>2.4692137096774194</v>
      </c>
      <c r="G349" s="45" t="s">
        <v>58</v>
      </c>
      <c r="H349" s="46">
        <v>2.7250000000000001</v>
      </c>
      <c r="I349" s="46">
        <v>2.5299999999999998</v>
      </c>
    </row>
    <row r="350" spans="1:9" ht="13" x14ac:dyDescent="0.25">
      <c r="A350" s="44" t="s">
        <v>400</v>
      </c>
      <c r="B350" s="45" t="s">
        <v>58</v>
      </c>
      <c r="C350" s="46">
        <v>2.3946737321591254</v>
      </c>
      <c r="D350" s="45" t="s">
        <v>58</v>
      </c>
      <c r="E350" s="45" t="s">
        <v>58</v>
      </c>
      <c r="F350" s="46">
        <v>2.3947090909090911</v>
      </c>
      <c r="G350" s="45" t="s">
        <v>58</v>
      </c>
      <c r="H350" s="46">
        <v>2.3285591062448279</v>
      </c>
      <c r="I350" s="46">
        <v>2.36</v>
      </c>
    </row>
    <row r="351" spans="1:9" ht="13" x14ac:dyDescent="0.25">
      <c r="A351" s="44" t="s">
        <v>401</v>
      </c>
      <c r="B351" s="45" t="s">
        <v>58</v>
      </c>
      <c r="C351" s="46">
        <v>2.5860757204746658</v>
      </c>
      <c r="D351" s="46">
        <v>2.5038618123837364</v>
      </c>
      <c r="E351" s="45" t="s">
        <v>58</v>
      </c>
      <c r="F351" s="46">
        <v>2.4936524822695034</v>
      </c>
      <c r="G351" s="45" t="s">
        <v>58</v>
      </c>
      <c r="H351" s="46">
        <v>2.7050000000000001</v>
      </c>
      <c r="I351" s="46">
        <v>2.5499999999999998</v>
      </c>
    </row>
    <row r="352" spans="1:9" ht="13" x14ac:dyDescent="0.25">
      <c r="A352" s="44" t="s">
        <v>402</v>
      </c>
      <c r="B352" s="45" t="s">
        <v>58</v>
      </c>
      <c r="C352" s="46">
        <v>2.5205374716124149</v>
      </c>
      <c r="D352" s="46">
        <v>2.63</v>
      </c>
      <c r="E352" s="45" t="s">
        <v>58</v>
      </c>
      <c r="F352" s="46">
        <v>2.5509920239282153</v>
      </c>
      <c r="G352" s="45" t="s">
        <v>58</v>
      </c>
      <c r="H352" s="46">
        <v>2.6948938579111239</v>
      </c>
      <c r="I352" s="46">
        <v>2.58</v>
      </c>
    </row>
    <row r="353" spans="1:9" ht="13" x14ac:dyDescent="0.25">
      <c r="A353" s="44" t="s">
        <v>403</v>
      </c>
      <c r="B353" s="45" t="s">
        <v>58</v>
      </c>
      <c r="C353" s="46">
        <v>2.5125266686985674</v>
      </c>
      <c r="D353" s="45" t="s">
        <v>58</v>
      </c>
      <c r="E353" s="45" t="s">
        <v>58</v>
      </c>
      <c r="F353" s="46">
        <v>2.6324028683631142</v>
      </c>
      <c r="G353" s="45" t="s">
        <v>58</v>
      </c>
      <c r="H353" s="45" t="s">
        <v>58</v>
      </c>
      <c r="I353" s="46">
        <v>2.62</v>
      </c>
    </row>
    <row r="354" spans="1:9" ht="13" x14ac:dyDescent="0.25">
      <c r="A354" s="44" t="s">
        <v>404</v>
      </c>
      <c r="B354" s="45" t="s">
        <v>58</v>
      </c>
      <c r="C354" s="46">
        <v>2.4642176116350418</v>
      </c>
      <c r="D354" s="46">
        <v>2.596274266251787</v>
      </c>
      <c r="E354" s="45" t="s">
        <v>58</v>
      </c>
      <c r="F354" s="46">
        <v>2.5495016376486812</v>
      </c>
      <c r="G354" s="45" t="s">
        <v>58</v>
      </c>
      <c r="H354" s="45" t="s">
        <v>58</v>
      </c>
      <c r="I354" s="46">
        <v>2.5499999999999998</v>
      </c>
    </row>
    <row r="355" spans="1:9" ht="13" x14ac:dyDescent="0.25">
      <c r="A355" s="44" t="s">
        <v>405</v>
      </c>
      <c r="B355" s="45" t="s">
        <v>58</v>
      </c>
      <c r="C355" s="46">
        <v>2.6180938799762332</v>
      </c>
      <c r="D355" s="46">
        <v>2.6061738881465932</v>
      </c>
      <c r="E355" s="45" t="s">
        <v>58</v>
      </c>
      <c r="F355" s="46">
        <v>2.5294764113996506</v>
      </c>
      <c r="G355" s="45" t="s">
        <v>58</v>
      </c>
      <c r="H355" s="45" t="s">
        <v>58</v>
      </c>
      <c r="I355" s="46">
        <v>2.5499999999999998</v>
      </c>
    </row>
    <row r="356" spans="1:9" ht="13" x14ac:dyDescent="0.25">
      <c r="A356" s="44" t="s">
        <v>406</v>
      </c>
      <c r="B356" s="45" t="s">
        <v>58</v>
      </c>
      <c r="C356" s="46">
        <v>2.4651171463315769</v>
      </c>
      <c r="D356" s="46">
        <v>2.4340000000000002</v>
      </c>
      <c r="E356" s="45" t="s">
        <v>58</v>
      </c>
      <c r="F356" s="46">
        <v>2.4041000000000001</v>
      </c>
      <c r="G356" s="45" t="s">
        <v>58</v>
      </c>
      <c r="H356" s="46">
        <v>2.5945397450197136</v>
      </c>
      <c r="I356" s="46">
        <v>2.5299999999999998</v>
      </c>
    </row>
    <row r="357" spans="1:9" ht="13" x14ac:dyDescent="0.25">
      <c r="A357" s="44" t="s">
        <v>407</v>
      </c>
      <c r="B357" s="45" t="s">
        <v>58</v>
      </c>
      <c r="C357" s="46">
        <v>2.5709545454545455</v>
      </c>
      <c r="D357" s="46">
        <v>2.5033742411629096</v>
      </c>
      <c r="E357" s="45" t="s">
        <v>58</v>
      </c>
      <c r="F357" s="46">
        <v>2.5845449781659391</v>
      </c>
      <c r="G357" s="45" t="s">
        <v>58</v>
      </c>
      <c r="H357" s="45" t="s">
        <v>58</v>
      </c>
      <c r="I357" s="46">
        <v>2.5499999999999998</v>
      </c>
    </row>
    <row r="358" spans="1:9" ht="13" x14ac:dyDescent="0.25">
      <c r="A358" s="44" t="s">
        <v>408</v>
      </c>
      <c r="B358" s="45" t="s">
        <v>58</v>
      </c>
      <c r="C358" s="46">
        <v>2.4174758253704871</v>
      </c>
      <c r="D358" s="45" t="s">
        <v>58</v>
      </c>
      <c r="E358" s="45" t="s">
        <v>58</v>
      </c>
      <c r="F358" s="46">
        <v>2.4603466471550317</v>
      </c>
      <c r="G358" s="45" t="s">
        <v>58</v>
      </c>
      <c r="H358" s="46">
        <v>2.6579745321514001</v>
      </c>
      <c r="I358" s="46">
        <v>2.5</v>
      </c>
    </row>
    <row r="359" spans="1:9" ht="13" x14ac:dyDescent="0.25">
      <c r="A359" s="44" t="s">
        <v>409</v>
      </c>
      <c r="B359" s="45" t="s">
        <v>58</v>
      </c>
      <c r="C359" s="46">
        <v>2.4142061389337641</v>
      </c>
      <c r="D359" s="46">
        <v>2.4640100227972641</v>
      </c>
      <c r="E359" s="45" t="s">
        <v>58</v>
      </c>
      <c r="F359" s="46">
        <v>2.4891948051948054</v>
      </c>
      <c r="G359" s="45" t="s">
        <v>58</v>
      </c>
      <c r="H359" s="46">
        <v>2.3740000000000001</v>
      </c>
      <c r="I359" s="46">
        <v>2.46</v>
      </c>
    </row>
    <row r="360" spans="1:9" ht="13" x14ac:dyDescent="0.25">
      <c r="A360" s="44" t="s">
        <v>410</v>
      </c>
      <c r="B360" s="45" t="s">
        <v>58</v>
      </c>
      <c r="C360" s="46">
        <v>2.6168172965835943</v>
      </c>
      <c r="D360" s="46">
        <v>2.5099526457675423</v>
      </c>
      <c r="E360" s="45" t="s">
        <v>58</v>
      </c>
      <c r="F360" s="46">
        <v>2.4224713769984527</v>
      </c>
      <c r="G360" s="45" t="s">
        <v>58</v>
      </c>
      <c r="H360" s="46">
        <v>2.6364705882352939</v>
      </c>
      <c r="I360" s="46">
        <v>2.46</v>
      </c>
    </row>
    <row r="361" spans="1:9" ht="13" x14ac:dyDescent="0.25">
      <c r="A361" s="44" t="s">
        <v>411</v>
      </c>
      <c r="B361" s="45" t="s">
        <v>58</v>
      </c>
      <c r="C361" s="46">
        <v>2.4695099024193081</v>
      </c>
      <c r="D361" s="45" t="s">
        <v>58</v>
      </c>
      <c r="E361" s="45" t="s">
        <v>58</v>
      </c>
      <c r="F361" s="46">
        <v>2.4121818181818182</v>
      </c>
      <c r="G361" s="45" t="s">
        <v>58</v>
      </c>
      <c r="H361" s="46">
        <v>2.645</v>
      </c>
      <c r="I361" s="46">
        <v>2.4700000000000002</v>
      </c>
    </row>
    <row r="362" spans="1:9" ht="13" x14ac:dyDescent="0.25">
      <c r="A362" s="44" t="s">
        <v>412</v>
      </c>
      <c r="B362" s="45" t="s">
        <v>58</v>
      </c>
      <c r="C362" s="46">
        <v>2.4340000000000002</v>
      </c>
      <c r="D362" s="46">
        <v>2.4340000000000002</v>
      </c>
      <c r="E362" s="45" t="s">
        <v>58</v>
      </c>
      <c r="F362" s="46">
        <v>2.4230469992050874</v>
      </c>
      <c r="G362" s="45" t="s">
        <v>58</v>
      </c>
      <c r="H362" s="46">
        <v>2.4814887940234791</v>
      </c>
      <c r="I362" s="46">
        <v>2.44</v>
      </c>
    </row>
    <row r="363" spans="1:9" ht="13" x14ac:dyDescent="0.25">
      <c r="A363" s="44" t="s">
        <v>413</v>
      </c>
      <c r="B363" s="45" t="s">
        <v>58</v>
      </c>
      <c r="C363" s="46">
        <v>2.371352989938722</v>
      </c>
      <c r="D363" s="46">
        <v>2.4343092783505154</v>
      </c>
      <c r="E363" s="45" t="s">
        <v>58</v>
      </c>
      <c r="F363" s="46">
        <v>2.4792778925619836</v>
      </c>
      <c r="G363" s="45" t="s">
        <v>58</v>
      </c>
      <c r="H363" s="46">
        <v>2.6647351652727997</v>
      </c>
      <c r="I363" s="46">
        <v>2.48</v>
      </c>
    </row>
    <row r="364" spans="1:9" ht="13" x14ac:dyDescent="0.25">
      <c r="A364" s="44" t="s">
        <v>414</v>
      </c>
      <c r="B364" s="45" t="s">
        <v>58</v>
      </c>
      <c r="C364" s="46">
        <v>2.4441050328227569</v>
      </c>
      <c r="D364" s="46">
        <v>2.4350000000000001</v>
      </c>
      <c r="E364" s="45" t="s">
        <v>58</v>
      </c>
      <c r="F364" s="46">
        <v>2.4960177076596559</v>
      </c>
      <c r="G364" s="45" t="s">
        <v>58</v>
      </c>
      <c r="H364" s="46">
        <v>2.4039999999999999</v>
      </c>
      <c r="I364" s="46">
        <v>2.4900000000000002</v>
      </c>
    </row>
    <row r="365" spans="1:9" ht="13" x14ac:dyDescent="0.25">
      <c r="A365" s="44" t="s">
        <v>415</v>
      </c>
      <c r="B365" s="45" t="s">
        <v>58</v>
      </c>
      <c r="C365" s="46">
        <v>2.4429189189189189</v>
      </c>
      <c r="D365" s="45" t="s">
        <v>58</v>
      </c>
      <c r="E365" s="45" t="s">
        <v>58</v>
      </c>
      <c r="F365" s="46">
        <v>2.4478368999421631</v>
      </c>
      <c r="G365" s="45" t="s">
        <v>58</v>
      </c>
      <c r="H365" s="45" t="s">
        <v>58</v>
      </c>
      <c r="I365" s="46">
        <v>2.4500000000000002</v>
      </c>
    </row>
    <row r="366" spans="1:9" ht="13" x14ac:dyDescent="0.25">
      <c r="A366" s="44" t="s">
        <v>416</v>
      </c>
      <c r="B366" s="45" t="s">
        <v>58</v>
      </c>
      <c r="C366" s="46">
        <v>2.4433057934508819</v>
      </c>
      <c r="D366" s="46">
        <v>2.4583770074812965</v>
      </c>
      <c r="E366" s="45" t="s">
        <v>58</v>
      </c>
      <c r="F366" s="46">
        <v>2.559723014256619</v>
      </c>
      <c r="G366" s="45" t="s">
        <v>58</v>
      </c>
      <c r="H366" s="45" t="s">
        <v>58</v>
      </c>
      <c r="I366" s="46">
        <v>2.52</v>
      </c>
    </row>
    <row r="367" spans="1:9" ht="13" x14ac:dyDescent="0.25">
      <c r="A367" s="44" t="s">
        <v>417</v>
      </c>
      <c r="B367" s="45" t="s">
        <v>58</v>
      </c>
      <c r="C367" s="46">
        <v>2.4760499999999999</v>
      </c>
      <c r="D367" s="45" t="s">
        <v>58</v>
      </c>
      <c r="E367" s="45" t="s">
        <v>58</v>
      </c>
      <c r="F367" s="46">
        <v>2.4169666666666667</v>
      </c>
      <c r="G367" s="45" t="s">
        <v>58</v>
      </c>
      <c r="H367" s="46">
        <v>2.4</v>
      </c>
      <c r="I367" s="46">
        <v>2.42</v>
      </c>
    </row>
    <row r="368" spans="1:9" ht="13" x14ac:dyDescent="0.25">
      <c r="A368" s="44" t="s">
        <v>418</v>
      </c>
      <c r="B368" s="45" t="s">
        <v>58</v>
      </c>
      <c r="C368" s="46">
        <v>2.3164231032125771</v>
      </c>
      <c r="D368" s="46">
        <v>2.3439999999999999</v>
      </c>
      <c r="E368" s="45" t="s">
        <v>58</v>
      </c>
      <c r="F368" s="46">
        <v>2.3505621422730991</v>
      </c>
      <c r="G368" s="45" t="s">
        <v>58</v>
      </c>
      <c r="H368" s="46">
        <v>2.4710074859638178</v>
      </c>
      <c r="I368" s="46">
        <v>2.36</v>
      </c>
    </row>
    <row r="369" spans="1:9" ht="13" x14ac:dyDescent="0.25">
      <c r="A369" s="44" t="s">
        <v>419</v>
      </c>
      <c r="B369" s="45" t="s">
        <v>58</v>
      </c>
      <c r="C369" s="46">
        <v>2.2936312252964424</v>
      </c>
      <c r="D369" s="46">
        <v>2.1254037037037037</v>
      </c>
      <c r="E369" s="45" t="s">
        <v>58</v>
      </c>
      <c r="F369" s="46">
        <v>2.3021060213354403</v>
      </c>
      <c r="G369" s="45" t="s">
        <v>58</v>
      </c>
      <c r="H369" s="46">
        <v>2.3481568431568429</v>
      </c>
      <c r="I369" s="46">
        <v>2.25</v>
      </c>
    </row>
    <row r="370" spans="1:9" ht="13" x14ac:dyDescent="0.25">
      <c r="A370" s="44" t="s">
        <v>420</v>
      </c>
      <c r="B370" s="45" t="s">
        <v>58</v>
      </c>
      <c r="C370" s="46">
        <v>2.2008098159509202</v>
      </c>
      <c r="D370" s="46">
        <v>2.1705480751231909</v>
      </c>
      <c r="E370" s="45" t="s">
        <v>58</v>
      </c>
      <c r="F370" s="46">
        <v>2.1562733333333335</v>
      </c>
      <c r="G370" s="45" t="s">
        <v>58</v>
      </c>
      <c r="H370" s="46">
        <v>2.4039999999999999</v>
      </c>
      <c r="I370" s="46">
        <v>2.1800000000000002</v>
      </c>
    </row>
    <row r="371" spans="1:9" ht="13" x14ac:dyDescent="0.25">
      <c r="A371" s="44" t="s">
        <v>421</v>
      </c>
      <c r="B371" s="45" t="s">
        <v>58</v>
      </c>
      <c r="C371" s="46">
        <v>2.1766361498206623</v>
      </c>
      <c r="D371" s="46">
        <v>2.1189611900606664</v>
      </c>
      <c r="E371" s="45" t="s">
        <v>58</v>
      </c>
      <c r="F371" s="46">
        <v>2.1810532915360503</v>
      </c>
      <c r="G371" s="45" t="s">
        <v>58</v>
      </c>
      <c r="H371" s="46">
        <v>2.4017332900010833</v>
      </c>
      <c r="I371" s="46">
        <v>2.17</v>
      </c>
    </row>
    <row r="372" spans="1:9" ht="13" x14ac:dyDescent="0.25">
      <c r="A372" s="44" t="s">
        <v>422</v>
      </c>
      <c r="B372" s="45" t="s">
        <v>58</v>
      </c>
      <c r="C372" s="46">
        <v>2.258164825383528</v>
      </c>
      <c r="D372" s="46">
        <v>2.1283430201461937</v>
      </c>
      <c r="E372" s="45" t="s">
        <v>58</v>
      </c>
      <c r="F372" s="46">
        <v>2.3002727272727275</v>
      </c>
      <c r="G372" s="45" t="s">
        <v>58</v>
      </c>
      <c r="H372" s="46">
        <v>2.4</v>
      </c>
      <c r="I372" s="46">
        <v>2.25</v>
      </c>
    </row>
    <row r="373" spans="1:9" ht="13" x14ac:dyDescent="0.25">
      <c r="A373" s="44" t="s">
        <v>423</v>
      </c>
      <c r="B373" s="45" t="s">
        <v>58</v>
      </c>
      <c r="C373" s="46">
        <v>2.073</v>
      </c>
      <c r="D373" s="46">
        <v>2.1914683544303797</v>
      </c>
      <c r="E373" s="45" t="s">
        <v>58</v>
      </c>
      <c r="F373" s="46">
        <v>2.1295999999999999</v>
      </c>
      <c r="G373" s="45" t="s">
        <v>58</v>
      </c>
      <c r="H373" s="46">
        <v>2.3014859550561795</v>
      </c>
      <c r="I373" s="46">
        <v>2.17</v>
      </c>
    </row>
    <row r="374" spans="1:9" ht="13" x14ac:dyDescent="0.25">
      <c r="A374" s="44" t="s">
        <v>424</v>
      </c>
      <c r="B374" s="45" t="s">
        <v>58</v>
      </c>
      <c r="C374" s="46">
        <v>2.0830354207518043</v>
      </c>
      <c r="D374" s="46">
        <v>2.1510833333333332</v>
      </c>
      <c r="E374" s="45" t="s">
        <v>58</v>
      </c>
      <c r="F374" s="46">
        <v>2.1174382498235711</v>
      </c>
      <c r="G374" s="46">
        <v>2.0430000000000001</v>
      </c>
      <c r="H374" s="46">
        <v>2.2839999999999998</v>
      </c>
      <c r="I374" s="46">
        <v>2.11</v>
      </c>
    </row>
    <row r="375" spans="1:9" ht="13" x14ac:dyDescent="0.25">
      <c r="A375" s="44" t="s">
        <v>425</v>
      </c>
      <c r="B375" s="46">
        <v>2.073</v>
      </c>
      <c r="C375" s="46">
        <v>2.1640000000000001</v>
      </c>
      <c r="D375" s="45" t="s">
        <v>58</v>
      </c>
      <c r="E375" s="45" t="s">
        <v>58</v>
      </c>
      <c r="F375" s="46">
        <v>2.1402678062678064</v>
      </c>
      <c r="G375" s="45" t="s">
        <v>58</v>
      </c>
      <c r="H375" s="46">
        <v>2.0430000000000001</v>
      </c>
      <c r="I375" s="46">
        <v>2.13</v>
      </c>
    </row>
    <row r="376" spans="1:9" ht="13" x14ac:dyDescent="0.25">
      <c r="A376" s="44" t="s">
        <v>426</v>
      </c>
      <c r="B376" s="45" t="s">
        <v>58</v>
      </c>
      <c r="C376" s="46">
        <v>2.157</v>
      </c>
      <c r="D376" s="46">
        <v>2.0739999999999998</v>
      </c>
      <c r="E376" s="45" t="s">
        <v>58</v>
      </c>
      <c r="F376" s="46">
        <v>2.1044633333333334</v>
      </c>
      <c r="G376" s="45" t="s">
        <v>58</v>
      </c>
      <c r="H376" s="45" t="s">
        <v>58</v>
      </c>
      <c r="I376" s="46">
        <v>2.11</v>
      </c>
    </row>
    <row r="377" spans="1:9" ht="13" x14ac:dyDescent="0.25">
      <c r="A377" s="44" t="s">
        <v>427</v>
      </c>
      <c r="B377" s="46">
        <v>2.1040000000000001</v>
      </c>
      <c r="C377" s="46">
        <v>2.1326969511781084</v>
      </c>
      <c r="D377" s="46">
        <v>2.194</v>
      </c>
      <c r="E377" s="45" t="s">
        <v>58</v>
      </c>
      <c r="F377" s="46">
        <v>2.0992000000000002</v>
      </c>
      <c r="G377" s="45" t="s">
        <v>58</v>
      </c>
      <c r="H377" s="46">
        <v>2.1738642857142856</v>
      </c>
      <c r="I377" s="46">
        <v>2.13</v>
      </c>
    </row>
    <row r="378" spans="1:9" ht="13" x14ac:dyDescent="0.25">
      <c r="A378" s="44" t="s">
        <v>428</v>
      </c>
      <c r="B378" s="46">
        <v>2.073</v>
      </c>
      <c r="C378" s="45" t="s">
        <v>58</v>
      </c>
      <c r="D378" s="45" t="s">
        <v>58</v>
      </c>
      <c r="E378" s="45" t="s">
        <v>58</v>
      </c>
      <c r="F378" s="46">
        <v>2.0427329650092081</v>
      </c>
      <c r="G378" s="45" t="s">
        <v>58</v>
      </c>
      <c r="H378" s="46">
        <v>1.9830000000000001</v>
      </c>
      <c r="I378" s="46">
        <v>2.04</v>
      </c>
    </row>
    <row r="379" spans="1:9" ht="13" x14ac:dyDescent="0.25">
      <c r="A379" s="44" t="s">
        <v>429</v>
      </c>
      <c r="B379" s="45" t="s">
        <v>58</v>
      </c>
      <c r="C379" s="46">
        <v>1.9530000000000001</v>
      </c>
      <c r="D379" s="46">
        <v>1.9530000000000001</v>
      </c>
      <c r="E379" s="45" t="s">
        <v>58</v>
      </c>
      <c r="F379" s="46">
        <v>1.9394444444444445</v>
      </c>
      <c r="G379" s="45" t="s">
        <v>58</v>
      </c>
      <c r="H379" s="45" t="s">
        <v>58</v>
      </c>
      <c r="I379" s="46">
        <v>1.94</v>
      </c>
    </row>
    <row r="380" spans="1:9" ht="13" x14ac:dyDescent="0.25">
      <c r="A380" s="44" t="s">
        <v>430</v>
      </c>
      <c r="B380" s="45" t="s">
        <v>58</v>
      </c>
      <c r="C380" s="46">
        <v>1.8029999999999997</v>
      </c>
      <c r="D380" s="46">
        <v>1.8174355687932362</v>
      </c>
      <c r="E380" s="45" t="s">
        <v>58</v>
      </c>
      <c r="F380" s="46">
        <v>1.8372614710933031</v>
      </c>
      <c r="G380" s="45" t="s">
        <v>58</v>
      </c>
      <c r="H380" s="46">
        <v>1.863</v>
      </c>
      <c r="I380" s="46">
        <v>1.83</v>
      </c>
    </row>
    <row r="381" spans="1:9" ht="13" x14ac:dyDescent="0.25">
      <c r="A381" s="44" t="s">
        <v>431</v>
      </c>
      <c r="B381" s="45" t="s">
        <v>58</v>
      </c>
      <c r="C381" s="46">
        <v>1.8029999999999999</v>
      </c>
      <c r="D381" s="46">
        <v>1.62</v>
      </c>
      <c r="E381" s="45" t="s">
        <v>58</v>
      </c>
      <c r="F381" s="46">
        <v>1.77</v>
      </c>
      <c r="G381" s="45" t="s">
        <v>58</v>
      </c>
      <c r="H381" s="46">
        <v>1.8330900000000001</v>
      </c>
      <c r="I381" s="46">
        <v>1.68</v>
      </c>
    </row>
    <row r="382" spans="1:9" ht="13" x14ac:dyDescent="0.25">
      <c r="A382" s="44" t="s">
        <v>432</v>
      </c>
      <c r="B382" s="45" t="s">
        <v>58</v>
      </c>
      <c r="C382" s="46">
        <v>1.893</v>
      </c>
      <c r="D382" s="46">
        <v>1.8</v>
      </c>
      <c r="E382" s="45" t="s">
        <v>58</v>
      </c>
      <c r="F382" s="46">
        <v>1.7940339898901867</v>
      </c>
      <c r="G382" s="45" t="s">
        <v>58</v>
      </c>
      <c r="H382" s="45" t="s">
        <v>58</v>
      </c>
      <c r="I382" s="46">
        <v>1.81</v>
      </c>
    </row>
    <row r="383" spans="1:9" ht="13" x14ac:dyDescent="0.25">
      <c r="A383" s="44" t="s">
        <v>433</v>
      </c>
      <c r="B383" s="45" t="s">
        <v>58</v>
      </c>
      <c r="C383" s="46">
        <v>1.8029999999999999</v>
      </c>
      <c r="D383" s="46">
        <v>1.863</v>
      </c>
      <c r="E383" s="45" t="s">
        <v>58</v>
      </c>
      <c r="F383" s="46">
        <v>1.8503724569640063</v>
      </c>
      <c r="G383" s="45" t="s">
        <v>58</v>
      </c>
      <c r="H383" s="45" t="s">
        <v>58</v>
      </c>
      <c r="I383" s="46">
        <v>1.84</v>
      </c>
    </row>
    <row r="384" spans="1:9" ht="13" x14ac:dyDescent="0.25">
      <c r="A384" s="44" t="s">
        <v>434</v>
      </c>
      <c r="B384" s="45" t="s">
        <v>58</v>
      </c>
      <c r="C384" s="46">
        <v>1.8454328609652166</v>
      </c>
      <c r="D384" s="46">
        <v>1.8554999999999999</v>
      </c>
      <c r="E384" s="45" t="s">
        <v>58</v>
      </c>
      <c r="F384" s="46">
        <v>1.9364150943396226</v>
      </c>
      <c r="G384" s="45" t="s">
        <v>58</v>
      </c>
      <c r="H384" s="45" t="s">
        <v>58</v>
      </c>
      <c r="I384" s="46">
        <v>1.92</v>
      </c>
    </row>
    <row r="385" spans="1:9" ht="13" x14ac:dyDescent="0.25">
      <c r="A385" s="44" t="s">
        <v>435</v>
      </c>
      <c r="B385" s="45" t="s">
        <v>58</v>
      </c>
      <c r="C385" s="46">
        <v>1.893</v>
      </c>
      <c r="D385" s="46">
        <v>1.9005000000000001</v>
      </c>
      <c r="E385" s="45" t="s">
        <v>58</v>
      </c>
      <c r="F385" s="46">
        <v>1.8900141800246608</v>
      </c>
      <c r="G385" s="45" t="s">
        <v>58</v>
      </c>
      <c r="H385" s="46">
        <v>2.5</v>
      </c>
      <c r="I385" s="46">
        <v>1.91</v>
      </c>
    </row>
    <row r="386" spans="1:9" ht="13" x14ac:dyDescent="0.25">
      <c r="A386" s="44" t="s">
        <v>436</v>
      </c>
      <c r="B386" s="45" t="s">
        <v>58</v>
      </c>
      <c r="C386" s="46">
        <v>1.8851917808219179</v>
      </c>
      <c r="D386" s="46">
        <v>1.8613333333333333</v>
      </c>
      <c r="E386" s="45" t="s">
        <v>58</v>
      </c>
      <c r="F386" s="46">
        <v>1.9061906819304719</v>
      </c>
      <c r="G386" s="45" t="s">
        <v>58</v>
      </c>
      <c r="H386" s="46">
        <v>1.869</v>
      </c>
      <c r="I386" s="46">
        <v>1.89</v>
      </c>
    </row>
    <row r="387" spans="1:9" ht="13" x14ac:dyDescent="0.25">
      <c r="A387" s="44" t="s">
        <v>437</v>
      </c>
      <c r="B387" s="45" t="s">
        <v>58</v>
      </c>
      <c r="C387" s="46">
        <v>1.8806470588235293</v>
      </c>
      <c r="D387" s="45" t="s">
        <v>58</v>
      </c>
      <c r="E387" s="45" t="s">
        <v>58</v>
      </c>
      <c r="F387" s="46">
        <v>1.9260032656347859</v>
      </c>
      <c r="G387" s="45" t="s">
        <v>58</v>
      </c>
      <c r="H387" s="46">
        <v>2.0007123287671233</v>
      </c>
      <c r="I387" s="46">
        <v>1.92</v>
      </c>
    </row>
    <row r="388" spans="1:9" ht="13" x14ac:dyDescent="0.25">
      <c r="A388" s="44" t="s">
        <v>438</v>
      </c>
      <c r="B388" s="46">
        <v>1.893</v>
      </c>
      <c r="C388" s="46">
        <v>1.8888417410381764</v>
      </c>
      <c r="D388" s="46">
        <v>1.893</v>
      </c>
      <c r="E388" s="45" t="s">
        <v>58</v>
      </c>
      <c r="F388" s="46">
        <v>1.9110284360189573</v>
      </c>
      <c r="G388" s="45" t="s">
        <v>58</v>
      </c>
      <c r="H388" s="46">
        <v>2</v>
      </c>
      <c r="I388" s="46">
        <v>1.9</v>
      </c>
    </row>
    <row r="389" spans="1:9" ht="13" x14ac:dyDescent="0.25">
      <c r="A389" s="44" t="s">
        <v>439</v>
      </c>
      <c r="B389" s="45" t="s">
        <v>58</v>
      </c>
      <c r="C389" s="46">
        <v>1.9095712996476542</v>
      </c>
      <c r="D389" s="46">
        <v>1.8636666666666666</v>
      </c>
      <c r="E389" s="45" t="s">
        <v>58</v>
      </c>
      <c r="F389" s="46">
        <v>1.8943636363636365</v>
      </c>
      <c r="G389" s="46">
        <v>1.833</v>
      </c>
      <c r="H389" s="45" t="s">
        <v>58</v>
      </c>
      <c r="I389" s="46">
        <v>1.89</v>
      </c>
    </row>
    <row r="390" spans="1:9" ht="13" x14ac:dyDescent="0.25">
      <c r="A390" s="44" t="s">
        <v>440</v>
      </c>
      <c r="B390" s="45" t="s">
        <v>58</v>
      </c>
      <c r="C390" s="46">
        <v>1.833</v>
      </c>
      <c r="D390" s="46">
        <v>1.8029999999999999</v>
      </c>
      <c r="E390" s="45" t="s">
        <v>58</v>
      </c>
      <c r="F390" s="46">
        <v>1.8783513513513515</v>
      </c>
      <c r="G390" s="45" t="s">
        <v>58</v>
      </c>
      <c r="H390" s="46">
        <v>2.0099999999999998</v>
      </c>
      <c r="I390" s="46">
        <v>1.87</v>
      </c>
    </row>
    <row r="391" spans="1:9" ht="13" x14ac:dyDescent="0.25">
      <c r="A391" s="44" t="s">
        <v>441</v>
      </c>
      <c r="B391" s="45" t="s">
        <v>58</v>
      </c>
      <c r="C391" s="46">
        <v>1.8347647058823529</v>
      </c>
      <c r="D391" s="46">
        <v>1.86</v>
      </c>
      <c r="E391" s="45" t="s">
        <v>58</v>
      </c>
      <c r="F391" s="46">
        <v>1.8894875621890548</v>
      </c>
      <c r="G391" s="45" t="s">
        <v>58</v>
      </c>
      <c r="H391" s="46">
        <v>1.9093725490196078</v>
      </c>
      <c r="I391" s="46">
        <v>1.88</v>
      </c>
    </row>
    <row r="392" spans="1:9" ht="13" x14ac:dyDescent="0.25">
      <c r="A392" s="44" t="s">
        <v>442</v>
      </c>
      <c r="B392" s="45" t="s">
        <v>58</v>
      </c>
      <c r="C392" s="46">
        <v>1.8687014629026419</v>
      </c>
      <c r="D392" s="46">
        <v>1.7582857142857142</v>
      </c>
      <c r="E392" s="45" t="s">
        <v>58</v>
      </c>
      <c r="F392" s="46">
        <v>1.8131685393258428</v>
      </c>
      <c r="G392" s="45" t="s">
        <v>58</v>
      </c>
      <c r="H392" s="46">
        <v>1.8029999999999999</v>
      </c>
      <c r="I392" s="46">
        <v>1.8</v>
      </c>
    </row>
    <row r="393" spans="1:9" ht="13" x14ac:dyDescent="0.25">
      <c r="A393" s="44" t="s">
        <v>443</v>
      </c>
      <c r="B393" s="45" t="s">
        <v>58</v>
      </c>
      <c r="C393" s="46">
        <v>1.790170532137817</v>
      </c>
      <c r="D393" s="45" t="s">
        <v>58</v>
      </c>
      <c r="E393" s="45" t="s">
        <v>58</v>
      </c>
      <c r="F393" s="46">
        <v>1.8590795048797903</v>
      </c>
      <c r="G393" s="45" t="s">
        <v>58</v>
      </c>
      <c r="H393" s="46">
        <v>2.0159701492537314</v>
      </c>
      <c r="I393" s="46">
        <v>1.86</v>
      </c>
    </row>
    <row r="394" spans="1:9" ht="13" x14ac:dyDescent="0.25">
      <c r="A394" s="44" t="s">
        <v>444</v>
      </c>
      <c r="B394" s="45" t="s">
        <v>58</v>
      </c>
      <c r="C394" s="46">
        <v>1.863</v>
      </c>
      <c r="D394" s="46">
        <v>1.857</v>
      </c>
      <c r="E394" s="45" t="s">
        <v>58</v>
      </c>
      <c r="F394" s="46">
        <v>1.835596003475239</v>
      </c>
      <c r="G394" s="45" t="s">
        <v>58</v>
      </c>
      <c r="H394" s="46">
        <v>2.0343352601156068</v>
      </c>
      <c r="I394" s="46">
        <v>1.9</v>
      </c>
    </row>
    <row r="395" spans="1:9" ht="13" x14ac:dyDescent="0.25">
      <c r="A395" s="44" t="s">
        <v>445</v>
      </c>
      <c r="B395" s="45" t="s">
        <v>58</v>
      </c>
      <c r="C395" s="45" t="s">
        <v>58</v>
      </c>
      <c r="D395" s="45" t="s">
        <v>58</v>
      </c>
      <c r="E395" s="45" t="s">
        <v>58</v>
      </c>
      <c r="F395" s="46">
        <v>1.839</v>
      </c>
      <c r="G395" s="45" t="s">
        <v>58</v>
      </c>
      <c r="H395" s="45" t="s">
        <v>58</v>
      </c>
      <c r="I395" s="46">
        <v>1.84</v>
      </c>
    </row>
    <row r="396" spans="1:9" ht="13" x14ac:dyDescent="0.25">
      <c r="A396" s="44" t="s">
        <v>446</v>
      </c>
      <c r="B396" s="45" t="s">
        <v>58</v>
      </c>
      <c r="C396" s="46">
        <v>1.9756153846153846</v>
      </c>
      <c r="D396" s="46">
        <v>1.8215992907801419</v>
      </c>
      <c r="E396" s="45" t="s">
        <v>58</v>
      </c>
      <c r="F396" s="46">
        <v>1.8779999999999999</v>
      </c>
      <c r="G396" s="45" t="s">
        <v>58</v>
      </c>
      <c r="H396" s="45" t="s">
        <v>58</v>
      </c>
      <c r="I396" s="46">
        <v>1.88</v>
      </c>
    </row>
    <row r="397" spans="1:9" ht="13" x14ac:dyDescent="0.25">
      <c r="A397" s="44" t="s">
        <v>447</v>
      </c>
      <c r="B397" s="45" t="s">
        <v>58</v>
      </c>
      <c r="C397" s="46">
        <v>1.7130000000000001</v>
      </c>
      <c r="D397" s="45" t="s">
        <v>58</v>
      </c>
      <c r="E397" s="45" t="s">
        <v>58</v>
      </c>
      <c r="F397" s="46">
        <v>1.8437807807807807</v>
      </c>
      <c r="G397" s="45" t="s">
        <v>58</v>
      </c>
      <c r="H397" s="46">
        <v>2.0299999999999998</v>
      </c>
      <c r="I397" s="46">
        <v>1.85</v>
      </c>
    </row>
    <row r="398" spans="1:9" ht="13" x14ac:dyDescent="0.25">
      <c r="A398" s="44" t="s">
        <v>448</v>
      </c>
      <c r="B398" s="45" t="s">
        <v>58</v>
      </c>
      <c r="C398" s="46">
        <v>1.7704172185430465</v>
      </c>
      <c r="D398" s="45" t="s">
        <v>58</v>
      </c>
      <c r="E398" s="45" t="s">
        <v>58</v>
      </c>
      <c r="F398" s="46">
        <v>1.8466702702702702</v>
      </c>
      <c r="G398" s="45" t="s">
        <v>58</v>
      </c>
      <c r="H398" s="45" t="s">
        <v>58</v>
      </c>
      <c r="I398" s="46">
        <v>1.83</v>
      </c>
    </row>
    <row r="399" spans="1:9" ht="13" x14ac:dyDescent="0.25">
      <c r="A399" s="44" t="s">
        <v>449</v>
      </c>
      <c r="B399" s="45" t="s">
        <v>58</v>
      </c>
      <c r="C399" s="46">
        <v>1.8</v>
      </c>
      <c r="D399" s="45" t="s">
        <v>58</v>
      </c>
      <c r="E399" s="45" t="s">
        <v>58</v>
      </c>
      <c r="F399" s="46">
        <v>1.8738254794520548</v>
      </c>
      <c r="G399" s="45" t="s">
        <v>58</v>
      </c>
      <c r="H399" s="45" t="s">
        <v>58</v>
      </c>
      <c r="I399" s="46">
        <v>1.87</v>
      </c>
    </row>
    <row r="400" spans="1:9" ht="13" x14ac:dyDescent="0.25">
      <c r="A400" s="44" t="s">
        <v>450</v>
      </c>
      <c r="B400" s="45" t="s">
        <v>58</v>
      </c>
      <c r="C400" s="46">
        <v>1.863</v>
      </c>
      <c r="D400" s="46">
        <v>1.7631101321585902</v>
      </c>
      <c r="E400" s="46">
        <v>1.929</v>
      </c>
      <c r="F400" s="46">
        <v>1.8127996870109546</v>
      </c>
      <c r="G400" s="45" t="s">
        <v>58</v>
      </c>
      <c r="H400" s="45" t="s">
        <v>58</v>
      </c>
      <c r="I400" s="46">
        <v>1.8</v>
      </c>
    </row>
    <row r="401" spans="1:9" ht="13" x14ac:dyDescent="0.25">
      <c r="A401" s="44" t="s">
        <v>451</v>
      </c>
      <c r="B401" s="45" t="s">
        <v>58</v>
      </c>
      <c r="C401" s="46">
        <v>1.7260580357142856</v>
      </c>
      <c r="D401" s="45" t="s">
        <v>58</v>
      </c>
      <c r="E401" s="45" t="s">
        <v>58</v>
      </c>
      <c r="F401" s="46">
        <v>1.7032702702702702</v>
      </c>
      <c r="G401" s="45" t="s">
        <v>58</v>
      </c>
      <c r="H401" s="46">
        <v>2</v>
      </c>
      <c r="I401" s="46">
        <v>1.72</v>
      </c>
    </row>
    <row r="402" spans="1:9" ht="13" x14ac:dyDescent="0.25">
      <c r="A402" s="44" t="s">
        <v>452</v>
      </c>
      <c r="B402" s="45" t="s">
        <v>58</v>
      </c>
      <c r="C402" s="46">
        <v>1.7762608695652173</v>
      </c>
      <c r="D402" s="45" t="s">
        <v>58</v>
      </c>
      <c r="E402" s="45" t="s">
        <v>58</v>
      </c>
      <c r="F402" s="46">
        <v>1.7742531810766722</v>
      </c>
      <c r="G402" s="45" t="s">
        <v>58</v>
      </c>
      <c r="H402" s="46">
        <v>1.623</v>
      </c>
      <c r="I402" s="46">
        <v>1.77</v>
      </c>
    </row>
    <row r="403" spans="1:9" ht="13" x14ac:dyDescent="0.25">
      <c r="A403" s="44" t="s">
        <v>453</v>
      </c>
      <c r="B403" s="45" t="s">
        <v>58</v>
      </c>
      <c r="C403" s="46">
        <v>1.7402185430463577</v>
      </c>
      <c r="D403" s="46">
        <v>1.833</v>
      </c>
      <c r="E403" s="45" t="s">
        <v>58</v>
      </c>
      <c r="F403" s="46">
        <v>1.8369129625672873</v>
      </c>
      <c r="G403" s="45" t="s">
        <v>58</v>
      </c>
      <c r="H403" s="45" t="s">
        <v>58</v>
      </c>
      <c r="I403" s="46">
        <v>1.82</v>
      </c>
    </row>
    <row r="404" spans="1:9" ht="13" x14ac:dyDescent="0.25">
      <c r="A404" s="44" t="s">
        <v>454</v>
      </c>
      <c r="B404" s="45" t="s">
        <v>58</v>
      </c>
      <c r="C404" s="46">
        <v>1.8676820809248555</v>
      </c>
      <c r="D404" s="46">
        <v>1.8392666666666666</v>
      </c>
      <c r="E404" s="46">
        <v>1.923</v>
      </c>
      <c r="F404" s="46">
        <v>1.8606930041684551</v>
      </c>
      <c r="G404" s="45" t="s">
        <v>58</v>
      </c>
      <c r="H404" s="45" t="s">
        <v>58</v>
      </c>
      <c r="I404" s="46">
        <v>1.86</v>
      </c>
    </row>
    <row r="405" spans="1:9" ht="13" x14ac:dyDescent="0.25">
      <c r="A405" s="44" t="s">
        <v>455</v>
      </c>
      <c r="B405" s="45" t="s">
        <v>58</v>
      </c>
      <c r="C405" s="46">
        <v>1.816371403185018</v>
      </c>
      <c r="D405" s="46">
        <v>1.8841184210526316</v>
      </c>
      <c r="E405" s="45" t="s">
        <v>58</v>
      </c>
      <c r="F405" s="46">
        <v>1.9052005571030641</v>
      </c>
      <c r="G405" s="45" t="s">
        <v>58</v>
      </c>
      <c r="H405" s="45" t="s">
        <v>58</v>
      </c>
      <c r="I405" s="46">
        <v>1.9</v>
      </c>
    </row>
    <row r="406" spans="1:9" ht="13" x14ac:dyDescent="0.25">
      <c r="A406" s="44" t="s">
        <v>456</v>
      </c>
      <c r="B406" s="46">
        <v>1.86</v>
      </c>
      <c r="C406" s="46">
        <v>1.923</v>
      </c>
      <c r="D406" s="46">
        <v>2.0208082191780821</v>
      </c>
      <c r="E406" s="45" t="s">
        <v>58</v>
      </c>
      <c r="F406" s="46">
        <v>2.0574170403587444</v>
      </c>
      <c r="G406" s="45" t="s">
        <v>58</v>
      </c>
      <c r="H406" s="46">
        <v>2.022314578005115</v>
      </c>
      <c r="I406" s="46">
        <v>2.04</v>
      </c>
    </row>
    <row r="407" spans="1:9" ht="13" x14ac:dyDescent="0.25">
      <c r="A407" s="44" t="s">
        <v>457</v>
      </c>
      <c r="B407" s="45" t="s">
        <v>58</v>
      </c>
      <c r="C407" s="46">
        <v>1.9830000000000001</v>
      </c>
      <c r="D407" s="46">
        <v>2.0699743589743589</v>
      </c>
      <c r="E407" s="45" t="s">
        <v>58</v>
      </c>
      <c r="F407" s="46">
        <v>2.1935902828136329</v>
      </c>
      <c r="G407" s="45" t="s">
        <v>58</v>
      </c>
      <c r="H407" s="46">
        <v>1.9830000000000001</v>
      </c>
      <c r="I407" s="46">
        <v>2.16</v>
      </c>
    </row>
    <row r="408" spans="1:9" ht="13" x14ac:dyDescent="0.25">
      <c r="A408" s="44" t="s">
        <v>458</v>
      </c>
      <c r="B408" s="45" t="s">
        <v>58</v>
      </c>
      <c r="C408" s="46">
        <v>2.118736842105263</v>
      </c>
      <c r="D408" s="46">
        <v>2.1697142857142859</v>
      </c>
      <c r="E408" s="45" t="s">
        <v>58</v>
      </c>
      <c r="F408" s="46">
        <v>2.2129284032030148</v>
      </c>
      <c r="G408" s="45" t="s">
        <v>58</v>
      </c>
      <c r="H408" s="46">
        <v>2.1</v>
      </c>
      <c r="I408" s="46">
        <v>2.2000000000000002</v>
      </c>
    </row>
    <row r="409" spans="1:9" ht="13" x14ac:dyDescent="0.25">
      <c r="A409" s="44" t="s">
        <v>459</v>
      </c>
      <c r="B409" s="45" t="s">
        <v>58</v>
      </c>
      <c r="C409" s="46">
        <v>2.2301666666666669</v>
      </c>
      <c r="D409" s="45" t="s">
        <v>58</v>
      </c>
      <c r="E409" s="45" t="s">
        <v>58</v>
      </c>
      <c r="F409" s="46">
        <v>2.2556688741721853</v>
      </c>
      <c r="G409" s="45" t="s">
        <v>58</v>
      </c>
      <c r="H409" s="45" t="s">
        <v>58</v>
      </c>
      <c r="I409" s="46">
        <v>2.25</v>
      </c>
    </row>
    <row r="410" spans="1:9" ht="13" x14ac:dyDescent="0.25">
      <c r="A410" s="44" t="s">
        <v>460</v>
      </c>
      <c r="B410" s="45" t="s">
        <v>58</v>
      </c>
      <c r="C410" s="46">
        <v>2.194</v>
      </c>
      <c r="D410" s="45" t="s">
        <v>58</v>
      </c>
      <c r="E410" s="45" t="s">
        <v>58</v>
      </c>
      <c r="F410" s="46">
        <v>2.2575591542959965</v>
      </c>
      <c r="G410" s="45" t="s">
        <v>58</v>
      </c>
      <c r="H410" s="45" t="s">
        <v>58</v>
      </c>
      <c r="I410" s="46">
        <v>2.2599999999999998</v>
      </c>
    </row>
    <row r="411" spans="1:9" ht="13" x14ac:dyDescent="0.25">
      <c r="A411" s="44" t="s">
        <v>461</v>
      </c>
      <c r="B411" s="45" t="s">
        <v>58</v>
      </c>
      <c r="C411" s="46">
        <v>2.2765138477586393</v>
      </c>
      <c r="D411" s="46">
        <v>2.3904444444444444</v>
      </c>
      <c r="E411" s="45" t="s">
        <v>58</v>
      </c>
      <c r="F411" s="46">
        <v>2.3322637954239571</v>
      </c>
      <c r="G411" s="46">
        <v>2.133</v>
      </c>
      <c r="H411" s="45" t="s">
        <v>58</v>
      </c>
      <c r="I411" s="46">
        <v>2.33</v>
      </c>
    </row>
    <row r="412" spans="1:9" ht="13" x14ac:dyDescent="0.25">
      <c r="A412" s="44" t="s">
        <v>462</v>
      </c>
      <c r="B412" s="45" t="s">
        <v>58</v>
      </c>
      <c r="C412" s="46">
        <v>2.4184000000000001</v>
      </c>
      <c r="D412" s="46">
        <v>2.4039999999999999</v>
      </c>
      <c r="E412" s="45" t="s">
        <v>58</v>
      </c>
      <c r="F412" s="46">
        <v>2.4971210621062108</v>
      </c>
      <c r="G412" s="45" t="s">
        <v>58</v>
      </c>
      <c r="H412" s="45" t="s">
        <v>58</v>
      </c>
      <c r="I412" s="46">
        <v>2.4900000000000002</v>
      </c>
    </row>
    <row r="413" spans="1:9" ht="13" x14ac:dyDescent="0.25">
      <c r="A413" s="44" t="s">
        <v>463</v>
      </c>
      <c r="B413" s="45" t="s">
        <v>58</v>
      </c>
      <c r="C413" s="46">
        <v>2.464</v>
      </c>
      <c r="D413" s="46">
        <v>2.524</v>
      </c>
      <c r="E413" s="45" t="s">
        <v>58</v>
      </c>
      <c r="F413" s="46">
        <v>2.6117814340145475</v>
      </c>
      <c r="G413" s="45" t="s">
        <v>58</v>
      </c>
      <c r="H413" s="45" t="s">
        <v>58</v>
      </c>
      <c r="I413" s="46">
        <v>2.61</v>
      </c>
    </row>
    <row r="414" spans="1:9" ht="13" x14ac:dyDescent="0.25">
      <c r="A414" s="44" t="s">
        <v>464</v>
      </c>
      <c r="B414" s="45" t="s">
        <v>58</v>
      </c>
      <c r="C414" s="45" t="s">
        <v>58</v>
      </c>
      <c r="D414" s="45" t="s">
        <v>58</v>
      </c>
      <c r="E414" s="45" t="s">
        <v>58</v>
      </c>
      <c r="F414" s="46">
        <v>2.5446913043478259</v>
      </c>
      <c r="G414" s="45" t="s">
        <v>58</v>
      </c>
      <c r="H414" s="46">
        <v>2.4940000000000002</v>
      </c>
      <c r="I414" s="46">
        <v>2.54</v>
      </c>
    </row>
    <row r="415" spans="1:9" ht="13" x14ac:dyDescent="0.25">
      <c r="A415" s="44" t="s">
        <v>465</v>
      </c>
      <c r="B415" s="45" t="s">
        <v>58</v>
      </c>
      <c r="C415" s="45" t="s">
        <v>58</v>
      </c>
      <c r="D415" s="45" t="s">
        <v>58</v>
      </c>
      <c r="E415" s="45" t="s">
        <v>58</v>
      </c>
      <c r="F415" s="46">
        <v>2.5492724806201554</v>
      </c>
      <c r="G415" s="45" t="s">
        <v>58</v>
      </c>
      <c r="H415" s="45" t="s">
        <v>58</v>
      </c>
      <c r="I415" s="46">
        <v>2.5499999999999998</v>
      </c>
    </row>
    <row r="416" spans="1:9" ht="13" x14ac:dyDescent="0.25">
      <c r="A416" s="44" t="s">
        <v>466</v>
      </c>
      <c r="B416" s="45" t="s">
        <v>58</v>
      </c>
      <c r="C416" s="46">
        <v>2.5339999999999998</v>
      </c>
      <c r="D416" s="46">
        <v>2.464</v>
      </c>
      <c r="E416" s="45" t="s">
        <v>58</v>
      </c>
      <c r="F416" s="46">
        <v>2.5937555865921786</v>
      </c>
      <c r="G416" s="45" t="s">
        <v>58</v>
      </c>
      <c r="H416" s="46">
        <v>2.4940000000000002</v>
      </c>
      <c r="I416" s="46">
        <v>2.58</v>
      </c>
    </row>
    <row r="417" spans="1:9" ht="13" x14ac:dyDescent="0.25">
      <c r="A417" s="44" t="s">
        <v>467</v>
      </c>
      <c r="B417" s="45" t="s">
        <v>58</v>
      </c>
      <c r="C417" s="45" t="s">
        <v>58</v>
      </c>
      <c r="D417" s="46">
        <v>2.52</v>
      </c>
      <c r="E417" s="45" t="s">
        <v>58</v>
      </c>
      <c r="F417" s="46">
        <v>2.6865118110236219</v>
      </c>
      <c r="G417" s="45" t="s">
        <v>58</v>
      </c>
      <c r="H417" s="45" t="s">
        <v>58</v>
      </c>
      <c r="I417" s="46">
        <v>2.68</v>
      </c>
    </row>
    <row r="418" spans="1:9" ht="13" x14ac:dyDescent="0.25">
      <c r="A418" s="44" t="s">
        <v>468</v>
      </c>
      <c r="B418" s="45" t="s">
        <v>58</v>
      </c>
      <c r="C418" s="46">
        <v>2.5840000000000001</v>
      </c>
      <c r="D418" s="46">
        <v>2.5840000000000001</v>
      </c>
      <c r="E418" s="45" t="s">
        <v>58</v>
      </c>
      <c r="F418" s="46">
        <v>2.7780297787861601</v>
      </c>
      <c r="G418" s="45" t="s">
        <v>58</v>
      </c>
      <c r="H418" s="45" t="s">
        <v>58</v>
      </c>
      <c r="I418" s="46">
        <v>2.77</v>
      </c>
    </row>
    <row r="419" spans="1:9" ht="13" x14ac:dyDescent="0.25">
      <c r="A419" s="44" t="s">
        <v>469</v>
      </c>
      <c r="B419" s="45" t="s">
        <v>58</v>
      </c>
      <c r="C419" s="46">
        <v>2.6143999999999998</v>
      </c>
      <c r="D419" s="45" t="s">
        <v>58</v>
      </c>
      <c r="E419" s="45" t="s">
        <v>58</v>
      </c>
      <c r="F419" s="46">
        <v>2.62183434163701</v>
      </c>
      <c r="G419" s="45" t="s">
        <v>58</v>
      </c>
      <c r="H419" s="46">
        <v>2.6</v>
      </c>
      <c r="I419" s="46">
        <v>2.62</v>
      </c>
    </row>
    <row r="420" spans="1:9" ht="13" x14ac:dyDescent="0.25">
      <c r="A420" s="44" t="s">
        <v>470</v>
      </c>
      <c r="B420" s="45" t="s">
        <v>58</v>
      </c>
      <c r="C420" s="46">
        <v>2.5092285714285714</v>
      </c>
      <c r="D420" s="46">
        <v>2.54</v>
      </c>
      <c r="E420" s="45" t="s">
        <v>58</v>
      </c>
      <c r="F420" s="46">
        <v>2.5667727505241089</v>
      </c>
      <c r="G420" s="45" t="s">
        <v>58</v>
      </c>
      <c r="H420" s="45" t="s">
        <v>58</v>
      </c>
      <c r="I420" s="46">
        <v>2.56</v>
      </c>
    </row>
    <row r="421" spans="1:9" ht="13" x14ac:dyDescent="0.25">
      <c r="A421" s="44" t="s">
        <v>471</v>
      </c>
      <c r="B421" s="45" t="s">
        <v>58</v>
      </c>
      <c r="C421" s="46">
        <v>2.44008</v>
      </c>
      <c r="D421" s="45" t="s">
        <v>58</v>
      </c>
      <c r="E421" s="45" t="s">
        <v>58</v>
      </c>
      <c r="F421" s="46">
        <v>2.4737256637168143</v>
      </c>
      <c r="G421" s="45" t="s">
        <v>58</v>
      </c>
      <c r="H421" s="45" t="s">
        <v>58</v>
      </c>
      <c r="I421" s="46">
        <v>2.4700000000000002</v>
      </c>
    </row>
    <row r="422" spans="1:9" ht="13" x14ac:dyDescent="0.25">
      <c r="A422" s="44" t="s">
        <v>472</v>
      </c>
      <c r="B422" s="45" t="s">
        <v>58</v>
      </c>
      <c r="C422" s="46">
        <v>2.5302600000000002</v>
      </c>
      <c r="D422" s="46">
        <v>2.5089999999999999</v>
      </c>
      <c r="E422" s="45" t="s">
        <v>58</v>
      </c>
      <c r="F422" s="46">
        <v>2.4725841078066919</v>
      </c>
      <c r="G422" s="45" t="s">
        <v>58</v>
      </c>
      <c r="H422" s="45" t="s">
        <v>58</v>
      </c>
      <c r="I422" s="46">
        <v>2.48</v>
      </c>
    </row>
    <row r="423" spans="1:9" ht="13" x14ac:dyDescent="0.25">
      <c r="A423" s="44" t="s">
        <v>473</v>
      </c>
      <c r="B423" s="45" t="s">
        <v>58</v>
      </c>
      <c r="C423" s="45" t="s">
        <v>58</v>
      </c>
      <c r="D423" s="45" t="s">
        <v>58</v>
      </c>
      <c r="E423" s="45" t="s">
        <v>58</v>
      </c>
      <c r="F423" s="46">
        <v>2.5496264248704663</v>
      </c>
      <c r="G423" s="45" t="s">
        <v>58</v>
      </c>
      <c r="H423" s="45" t="s">
        <v>58</v>
      </c>
      <c r="I423" s="46">
        <v>2.5499999999999998</v>
      </c>
    </row>
    <row r="424" spans="1:9" ht="13" x14ac:dyDescent="0.25">
      <c r="A424" s="44" t="s">
        <v>474</v>
      </c>
      <c r="B424" s="45" t="s">
        <v>58</v>
      </c>
      <c r="C424" s="45" t="s">
        <v>58</v>
      </c>
      <c r="D424" s="46">
        <v>2.5182250000000002</v>
      </c>
      <c r="E424" s="45" t="s">
        <v>58</v>
      </c>
      <c r="F424" s="46">
        <v>2.4984600431965442</v>
      </c>
      <c r="G424" s="46">
        <v>2.476</v>
      </c>
      <c r="H424" s="46">
        <v>2.4040499999999998</v>
      </c>
      <c r="I424" s="46">
        <v>2.5</v>
      </c>
    </row>
    <row r="425" spans="1:9" ht="13" x14ac:dyDescent="0.25">
      <c r="A425" s="44" t="s">
        <v>475</v>
      </c>
      <c r="B425" s="45" t="s">
        <v>58</v>
      </c>
      <c r="C425" s="46">
        <v>2.4707899433427762</v>
      </c>
      <c r="D425" s="46">
        <v>2.571078838174274</v>
      </c>
      <c r="E425" s="45" t="s">
        <v>58</v>
      </c>
      <c r="F425" s="46">
        <v>2.5386145119315935</v>
      </c>
      <c r="G425" s="45" t="s">
        <v>58</v>
      </c>
      <c r="H425" s="45" t="s">
        <v>58</v>
      </c>
      <c r="I425" s="46">
        <v>2.5299999999999998</v>
      </c>
    </row>
    <row r="426" spans="1:9" ht="13" x14ac:dyDescent="0.25">
      <c r="A426" s="44" t="s">
        <v>476</v>
      </c>
      <c r="B426" s="45" t="s">
        <v>58</v>
      </c>
      <c r="C426" s="46">
        <v>2.5543</v>
      </c>
      <c r="D426" s="46">
        <v>2.5851752577319589</v>
      </c>
      <c r="E426" s="45" t="s">
        <v>58</v>
      </c>
      <c r="F426" s="46">
        <v>2.5719638875540602</v>
      </c>
      <c r="G426" s="45" t="s">
        <v>58</v>
      </c>
      <c r="H426" s="45" t="s">
        <v>58</v>
      </c>
      <c r="I426" s="46">
        <v>2.57</v>
      </c>
    </row>
    <row r="427" spans="1:9" ht="13" x14ac:dyDescent="0.25">
      <c r="A427" s="44" t="s">
        <v>477</v>
      </c>
      <c r="B427" s="45" t="s">
        <v>58</v>
      </c>
      <c r="C427" s="46">
        <v>2.5763366666666667</v>
      </c>
      <c r="D427" s="46">
        <v>2.7646253554502369</v>
      </c>
      <c r="E427" s="45" t="s">
        <v>58</v>
      </c>
      <c r="F427" s="46">
        <v>2.6502103092783504</v>
      </c>
      <c r="G427" s="45" t="s">
        <v>58</v>
      </c>
      <c r="H427" s="46">
        <v>2.4940000000000002</v>
      </c>
      <c r="I427" s="46">
        <v>2.66</v>
      </c>
    </row>
    <row r="428" spans="1:9" ht="13" x14ac:dyDescent="0.25">
      <c r="A428" s="44" t="s">
        <v>478</v>
      </c>
      <c r="B428" s="46">
        <v>2.8</v>
      </c>
      <c r="C428" s="46">
        <v>2.7182083333333331</v>
      </c>
      <c r="D428" s="45" t="s">
        <v>58</v>
      </c>
      <c r="E428" s="45" t="s">
        <v>58</v>
      </c>
      <c r="F428" s="46">
        <v>2.7587811846689894</v>
      </c>
      <c r="G428" s="45" t="s">
        <v>58</v>
      </c>
      <c r="H428" s="45" t="s">
        <v>58</v>
      </c>
      <c r="I428" s="46">
        <v>2.76</v>
      </c>
    </row>
    <row r="429" spans="1:9" ht="13" x14ac:dyDescent="0.25">
      <c r="A429" s="44" t="s">
        <v>479</v>
      </c>
      <c r="B429" s="45" t="s">
        <v>58</v>
      </c>
      <c r="C429" s="46">
        <v>2.7274146825396826</v>
      </c>
      <c r="D429" s="46">
        <v>2.7333721153846149</v>
      </c>
      <c r="E429" s="45" t="s">
        <v>58</v>
      </c>
      <c r="F429" s="46">
        <v>2.7230281263858087</v>
      </c>
      <c r="G429" s="45" t="s">
        <v>58</v>
      </c>
      <c r="H429" s="45" t="s">
        <v>58</v>
      </c>
      <c r="I429" s="46">
        <v>2.72</v>
      </c>
    </row>
    <row r="430" spans="1:9" ht="13" x14ac:dyDescent="0.25">
      <c r="A430" s="44" t="s">
        <v>480</v>
      </c>
      <c r="B430" s="45" t="s">
        <v>58</v>
      </c>
      <c r="C430" s="46">
        <v>2.7522799999999998</v>
      </c>
      <c r="D430" s="46">
        <v>2.75</v>
      </c>
      <c r="E430" s="45" t="s">
        <v>58</v>
      </c>
      <c r="F430" s="46">
        <v>2.7875845663265304</v>
      </c>
      <c r="G430" s="45" t="s">
        <v>58</v>
      </c>
      <c r="H430" s="45" t="s">
        <v>58</v>
      </c>
      <c r="I430" s="46">
        <v>2.78</v>
      </c>
    </row>
    <row r="431" spans="1:9" ht="13" x14ac:dyDescent="0.25">
      <c r="A431" s="44" t="s">
        <v>481</v>
      </c>
      <c r="B431" s="45" t="s">
        <v>58</v>
      </c>
      <c r="C431" s="46">
        <v>2.7349999999999999</v>
      </c>
      <c r="D431" s="46">
        <v>2.89</v>
      </c>
      <c r="E431" s="45" t="s">
        <v>58</v>
      </c>
      <c r="F431" s="46">
        <v>2.8487642857142856</v>
      </c>
      <c r="G431" s="45" t="s">
        <v>58</v>
      </c>
      <c r="H431" s="45" t="s">
        <v>58</v>
      </c>
      <c r="I431" s="46">
        <v>2.83</v>
      </c>
    </row>
    <row r="432" spans="1:9" ht="13" x14ac:dyDescent="0.25">
      <c r="A432" s="44" t="s">
        <v>482</v>
      </c>
      <c r="B432" s="45" t="s">
        <v>58</v>
      </c>
      <c r="C432" s="46">
        <v>2.7465215835612238</v>
      </c>
      <c r="D432" s="46">
        <v>2.7681379310344827</v>
      </c>
      <c r="E432" s="45" t="s">
        <v>58</v>
      </c>
      <c r="F432" s="46">
        <v>2.7177173736388753</v>
      </c>
      <c r="G432" s="45" t="s">
        <v>58</v>
      </c>
      <c r="H432" s="45" t="s">
        <v>58</v>
      </c>
      <c r="I432" s="46">
        <v>2.75</v>
      </c>
    </row>
    <row r="433" spans="1:9" ht="13" x14ac:dyDescent="0.25">
      <c r="A433" s="44" t="s">
        <v>483</v>
      </c>
      <c r="B433" s="45" t="s">
        <v>58</v>
      </c>
      <c r="C433" s="46">
        <v>2.6139999999999999</v>
      </c>
      <c r="D433" s="45" t="s">
        <v>58</v>
      </c>
      <c r="E433" s="45" t="s">
        <v>58</v>
      </c>
      <c r="F433" s="46">
        <v>2.7953624839471396</v>
      </c>
      <c r="G433" s="45" t="s">
        <v>58</v>
      </c>
      <c r="H433" s="45" t="s">
        <v>58</v>
      </c>
      <c r="I433" s="46">
        <v>2.78</v>
      </c>
    </row>
    <row r="434" spans="1:9" ht="13" x14ac:dyDescent="0.25">
      <c r="A434" s="44" t="s">
        <v>484</v>
      </c>
      <c r="B434" s="45" t="s">
        <v>58</v>
      </c>
      <c r="C434" s="46">
        <v>2.6440000000000001</v>
      </c>
      <c r="D434" s="45" t="s">
        <v>58</v>
      </c>
      <c r="E434" s="45" t="s">
        <v>58</v>
      </c>
      <c r="F434" s="46">
        <v>2.6834193613175334</v>
      </c>
      <c r="G434" s="45" t="s">
        <v>58</v>
      </c>
      <c r="H434" s="45" t="s">
        <v>58</v>
      </c>
      <c r="I434" s="46">
        <v>2.67</v>
      </c>
    </row>
    <row r="435" spans="1:9" ht="13" x14ac:dyDescent="0.25">
      <c r="A435" s="44" t="s">
        <v>485</v>
      </c>
      <c r="B435" s="45" t="s">
        <v>58</v>
      </c>
      <c r="C435" s="46">
        <v>2.8370496083550916</v>
      </c>
      <c r="D435" s="46">
        <v>2.7957462686567163</v>
      </c>
      <c r="E435" s="45" t="s">
        <v>58</v>
      </c>
      <c r="F435" s="46">
        <v>2.8732479566897062</v>
      </c>
      <c r="G435" s="45" t="s">
        <v>58</v>
      </c>
      <c r="H435" s="45" t="s">
        <v>58</v>
      </c>
      <c r="I435" s="46">
        <v>2.86</v>
      </c>
    </row>
    <row r="436" spans="1:9" ht="13" x14ac:dyDescent="0.25">
      <c r="A436" s="44" t="s">
        <v>486</v>
      </c>
      <c r="B436" s="45" t="s">
        <v>58</v>
      </c>
      <c r="C436" s="46">
        <v>2.8405096495739874</v>
      </c>
      <c r="D436" s="46">
        <v>2.8889705882352943</v>
      </c>
      <c r="E436" s="45" t="s">
        <v>58</v>
      </c>
      <c r="F436" s="46">
        <v>2.9837431786311646</v>
      </c>
      <c r="G436" s="45" t="s">
        <v>58</v>
      </c>
      <c r="H436" s="45" t="s">
        <v>58</v>
      </c>
      <c r="I436" s="46">
        <v>2.92</v>
      </c>
    </row>
    <row r="437" spans="1:9" ht="13" x14ac:dyDescent="0.25">
      <c r="A437" s="44" t="s">
        <v>487</v>
      </c>
      <c r="B437" s="45" t="s">
        <v>58</v>
      </c>
      <c r="C437" s="46">
        <v>2.9474999999999998</v>
      </c>
      <c r="D437" s="45" t="s">
        <v>58</v>
      </c>
      <c r="E437" s="45" t="s">
        <v>58</v>
      </c>
      <c r="F437" s="46">
        <v>2.9539235984248773</v>
      </c>
      <c r="G437" s="45" t="s">
        <v>58</v>
      </c>
      <c r="H437" s="45" t="s">
        <v>58</v>
      </c>
      <c r="I437" s="46">
        <v>2.95</v>
      </c>
    </row>
    <row r="438" spans="1:9" ht="13" x14ac:dyDescent="0.25">
      <c r="A438" s="44" t="s">
        <v>488</v>
      </c>
      <c r="B438" s="45" t="s">
        <v>58</v>
      </c>
      <c r="C438" s="46">
        <v>2.92</v>
      </c>
      <c r="D438" s="46">
        <v>2.9467935578330895</v>
      </c>
      <c r="E438" s="46">
        <v>2.95</v>
      </c>
      <c r="F438" s="46">
        <v>2.9910782747603832</v>
      </c>
      <c r="G438" s="45" t="s">
        <v>58</v>
      </c>
      <c r="H438" s="46">
        <v>3.1</v>
      </c>
      <c r="I438" s="46">
        <v>2.97</v>
      </c>
    </row>
    <row r="439" spans="1:9" ht="13" x14ac:dyDescent="0.25">
      <c r="A439" s="44" t="s">
        <v>489</v>
      </c>
      <c r="B439" s="45" t="s">
        <v>58</v>
      </c>
      <c r="C439" s="46">
        <v>2.858421052631579</v>
      </c>
      <c r="D439" s="46">
        <v>3</v>
      </c>
      <c r="E439" s="46">
        <v>3.05</v>
      </c>
      <c r="F439" s="46">
        <v>2.993391962449238</v>
      </c>
      <c r="G439" s="45" t="s">
        <v>58</v>
      </c>
      <c r="H439" s="45" t="s">
        <v>58</v>
      </c>
      <c r="I439" s="46">
        <v>2.95</v>
      </c>
    </row>
    <row r="440" spans="1:9" ht="13" x14ac:dyDescent="0.25">
      <c r="A440" s="44" t="s">
        <v>490</v>
      </c>
      <c r="B440" s="45" t="s">
        <v>58</v>
      </c>
      <c r="C440" s="46">
        <v>2.9895984703632887</v>
      </c>
      <c r="D440" s="46">
        <v>3.1331922723091075</v>
      </c>
      <c r="E440" s="46">
        <v>3.1</v>
      </c>
      <c r="F440" s="46">
        <v>3.0047800429184548</v>
      </c>
      <c r="G440" s="45" t="s">
        <v>58</v>
      </c>
      <c r="H440" s="46">
        <v>3.0429509664900367</v>
      </c>
      <c r="I440" s="46">
        <v>3.03</v>
      </c>
    </row>
    <row r="441" spans="1:9" ht="13" x14ac:dyDescent="0.25">
      <c r="A441" s="44" t="s">
        <v>491</v>
      </c>
      <c r="B441" s="45" t="s">
        <v>58</v>
      </c>
      <c r="C441" s="46">
        <v>3.0136427145708584</v>
      </c>
      <c r="D441" s="45" t="s">
        <v>58</v>
      </c>
      <c r="E441" s="45" t="s">
        <v>58</v>
      </c>
      <c r="F441" s="46">
        <v>2.8849999999999998</v>
      </c>
      <c r="G441" s="45" t="s">
        <v>58</v>
      </c>
      <c r="H441" s="45" t="s">
        <v>58</v>
      </c>
      <c r="I441" s="46">
        <v>2.94</v>
      </c>
    </row>
    <row r="442" spans="1:9" ht="13" x14ac:dyDescent="0.25">
      <c r="A442" s="44" t="s">
        <v>492</v>
      </c>
      <c r="B442" s="46">
        <v>3</v>
      </c>
      <c r="C442" s="46">
        <v>2.8916666666666666</v>
      </c>
      <c r="D442" s="46">
        <v>2.9603999999999999</v>
      </c>
      <c r="E442" s="45" t="s">
        <v>58</v>
      </c>
      <c r="F442" s="46">
        <v>3</v>
      </c>
      <c r="G442" s="45" t="s">
        <v>58</v>
      </c>
      <c r="H442" s="45" t="s">
        <v>58</v>
      </c>
      <c r="I442" s="46">
        <v>2.96</v>
      </c>
    </row>
    <row r="443" spans="1:9" ht="13" x14ac:dyDescent="0.25">
      <c r="A443" s="44" t="s">
        <v>493</v>
      </c>
      <c r="B443" s="45" t="s">
        <v>58</v>
      </c>
      <c r="C443" s="46">
        <v>2.85</v>
      </c>
      <c r="D443" s="46">
        <v>2.7949999999999999</v>
      </c>
      <c r="E443" s="45" t="s">
        <v>58</v>
      </c>
      <c r="F443" s="46">
        <v>2.8932073503450488</v>
      </c>
      <c r="G443" s="46">
        <v>2.7650000000000001</v>
      </c>
      <c r="H443" s="46">
        <v>2.9</v>
      </c>
      <c r="I443" s="46">
        <v>2.85</v>
      </c>
    </row>
    <row r="444" spans="1:9" ht="13" x14ac:dyDescent="0.25">
      <c r="A444" s="44" t="s">
        <v>494</v>
      </c>
      <c r="B444" s="45" t="s">
        <v>58</v>
      </c>
      <c r="C444" s="46">
        <v>2.8141966965592968</v>
      </c>
      <c r="D444" s="46">
        <v>2.92</v>
      </c>
      <c r="E444" s="45" t="s">
        <v>58</v>
      </c>
      <c r="F444" s="46">
        <v>2.8987633348209787</v>
      </c>
      <c r="G444" s="46">
        <v>2.7650000000000001</v>
      </c>
      <c r="H444" s="46">
        <v>3.0929999999999995</v>
      </c>
      <c r="I444" s="46">
        <v>2.88</v>
      </c>
    </row>
    <row r="445" spans="1:9" ht="13" x14ac:dyDescent="0.25">
      <c r="A445" s="44" t="s">
        <v>495</v>
      </c>
      <c r="B445" s="45" t="s">
        <v>58</v>
      </c>
      <c r="C445" s="46">
        <v>2.9216585193993043</v>
      </c>
      <c r="D445" s="46">
        <v>2.89</v>
      </c>
      <c r="E445" s="45" t="s">
        <v>58</v>
      </c>
      <c r="F445" s="46">
        <v>3.0100862744103312</v>
      </c>
      <c r="G445" s="45" t="s">
        <v>58</v>
      </c>
      <c r="H445" s="45" t="s">
        <v>58</v>
      </c>
      <c r="I445" s="46">
        <v>2.98</v>
      </c>
    </row>
    <row r="446" spans="1:9" ht="13" x14ac:dyDescent="0.25">
      <c r="A446" s="44" t="s">
        <v>496</v>
      </c>
      <c r="B446" s="46">
        <v>3</v>
      </c>
      <c r="C446" s="46">
        <v>2.9775257133377573</v>
      </c>
      <c r="D446" s="46">
        <v>3.02</v>
      </c>
      <c r="E446" s="45" t="s">
        <v>58</v>
      </c>
      <c r="F446" s="46">
        <v>3.0011567920448798</v>
      </c>
      <c r="G446" s="45" t="s">
        <v>58</v>
      </c>
      <c r="H446" s="46">
        <v>3.1273209549071619</v>
      </c>
      <c r="I446" s="46">
        <v>3.01</v>
      </c>
    </row>
    <row r="447" spans="1:9" ht="13" x14ac:dyDescent="0.25">
      <c r="A447" s="44" t="s">
        <v>497</v>
      </c>
      <c r="B447" s="45" t="s">
        <v>58</v>
      </c>
      <c r="C447" s="46">
        <v>2.8333333333333335</v>
      </c>
      <c r="D447" s="45" t="s">
        <v>58</v>
      </c>
      <c r="E447" s="45" t="s">
        <v>58</v>
      </c>
      <c r="F447" s="46">
        <v>2.8568932384341639</v>
      </c>
      <c r="G447" s="45" t="s">
        <v>58</v>
      </c>
      <c r="H447" s="45" t="s">
        <v>58</v>
      </c>
      <c r="I447" s="46">
        <v>2.86</v>
      </c>
    </row>
    <row r="448" spans="1:9" ht="13" x14ac:dyDescent="0.25">
      <c r="A448" s="44" t="s">
        <v>498</v>
      </c>
      <c r="B448" s="46">
        <v>3.1</v>
      </c>
      <c r="C448" s="46">
        <v>2.978126575630252</v>
      </c>
      <c r="D448" s="45" t="s">
        <v>58</v>
      </c>
      <c r="E448" s="45" t="s">
        <v>58</v>
      </c>
      <c r="F448" s="46">
        <v>2.9795868691380081</v>
      </c>
      <c r="G448" s="46">
        <v>2.7650000000000001</v>
      </c>
      <c r="H448" s="46">
        <v>3.3</v>
      </c>
      <c r="I448" s="46">
        <v>3.02</v>
      </c>
    </row>
    <row r="449" spans="1:9" ht="13" x14ac:dyDescent="0.25">
      <c r="A449" s="44" t="s">
        <v>499</v>
      </c>
      <c r="B449" s="45" t="s">
        <v>58</v>
      </c>
      <c r="C449" s="46">
        <v>3.0321621621621619</v>
      </c>
      <c r="D449" s="46">
        <v>2.94</v>
      </c>
      <c r="E449" s="46">
        <v>2.8250000000000002</v>
      </c>
      <c r="F449" s="46">
        <v>2.91143583227446</v>
      </c>
      <c r="G449" s="45" t="s">
        <v>58</v>
      </c>
      <c r="H449" s="46">
        <v>3.2385828358396935</v>
      </c>
      <c r="I449" s="46">
        <v>2.98</v>
      </c>
    </row>
    <row r="450" spans="1:9" ht="13" x14ac:dyDescent="0.25">
      <c r="A450" s="44" t="s">
        <v>500</v>
      </c>
      <c r="B450" s="45" t="s">
        <v>58</v>
      </c>
      <c r="C450" s="46">
        <v>2.9057581227436824</v>
      </c>
      <c r="D450" s="45" t="s">
        <v>58</v>
      </c>
      <c r="E450" s="45" t="s">
        <v>58</v>
      </c>
      <c r="F450" s="46">
        <v>3.160156451140161</v>
      </c>
      <c r="G450" s="45" t="s">
        <v>58</v>
      </c>
      <c r="H450" s="46">
        <v>3.2511510874595095</v>
      </c>
      <c r="I450" s="46">
        <v>3.14</v>
      </c>
    </row>
    <row r="451" spans="1:9" ht="13" x14ac:dyDescent="0.25">
      <c r="A451" s="44" t="s">
        <v>501</v>
      </c>
      <c r="B451" s="46">
        <v>3.39</v>
      </c>
      <c r="C451" s="46">
        <v>3.2066666666666666</v>
      </c>
      <c r="D451" s="46">
        <v>2.968</v>
      </c>
      <c r="E451" s="45" t="s">
        <v>58</v>
      </c>
      <c r="F451" s="46">
        <v>3.0623217115689383</v>
      </c>
      <c r="G451" s="45" t="s">
        <v>58</v>
      </c>
      <c r="H451" s="45" t="s">
        <v>58</v>
      </c>
      <c r="I451" s="46">
        <v>3.05</v>
      </c>
    </row>
    <row r="452" spans="1:9" ht="13" x14ac:dyDescent="0.25">
      <c r="A452" s="44" t="s">
        <v>502</v>
      </c>
      <c r="B452" s="45" t="s">
        <v>58</v>
      </c>
      <c r="C452" s="45" t="s">
        <v>58</v>
      </c>
      <c r="D452" s="45" t="s">
        <v>58</v>
      </c>
      <c r="E452" s="45" t="s">
        <v>58</v>
      </c>
      <c r="F452" s="46">
        <v>3.2301255230125525</v>
      </c>
      <c r="G452" s="45" t="s">
        <v>58</v>
      </c>
      <c r="H452" s="45" t="s">
        <v>58</v>
      </c>
      <c r="I452" s="46">
        <v>3.23</v>
      </c>
    </row>
    <row r="453" spans="1:9" ht="13" x14ac:dyDescent="0.25">
      <c r="A453" s="44" t="s">
        <v>503</v>
      </c>
      <c r="B453" s="45" t="s">
        <v>58</v>
      </c>
      <c r="C453" s="45" t="s">
        <v>58</v>
      </c>
      <c r="D453" s="46">
        <v>3.1</v>
      </c>
      <c r="E453" s="45" t="s">
        <v>58</v>
      </c>
      <c r="F453" s="46">
        <v>3.3250000000000002</v>
      </c>
      <c r="G453" s="45" t="s">
        <v>58</v>
      </c>
      <c r="H453" s="45" t="s">
        <v>58</v>
      </c>
      <c r="I453" s="46">
        <v>3.18</v>
      </c>
    </row>
    <row r="454" spans="1:9" ht="13" x14ac:dyDescent="0.25">
      <c r="A454" s="44" t="s">
        <v>504</v>
      </c>
      <c r="B454" s="45" t="s">
        <v>58</v>
      </c>
      <c r="C454" s="46">
        <v>3.1928571428571431</v>
      </c>
      <c r="D454" s="46">
        <v>3.1</v>
      </c>
      <c r="E454" s="45" t="s">
        <v>58</v>
      </c>
      <c r="F454" s="46">
        <v>3.1297297297297297</v>
      </c>
      <c r="G454" s="45" t="s">
        <v>58</v>
      </c>
      <c r="H454" s="46">
        <v>3.1</v>
      </c>
      <c r="I454" s="46">
        <v>3.15</v>
      </c>
    </row>
    <row r="455" spans="1:9" ht="13" x14ac:dyDescent="0.25">
      <c r="A455" s="44" t="s">
        <v>505</v>
      </c>
      <c r="B455" s="45" t="s">
        <v>58</v>
      </c>
      <c r="C455" s="46">
        <v>3.3</v>
      </c>
      <c r="D455" s="46">
        <v>3.1585714285714284</v>
      </c>
      <c r="E455" s="45" t="s">
        <v>58</v>
      </c>
      <c r="F455" s="46">
        <v>3.1294117647058823</v>
      </c>
      <c r="G455" s="45" t="s">
        <v>58</v>
      </c>
      <c r="H455" s="46">
        <v>3.4</v>
      </c>
      <c r="I455" s="46">
        <v>3.17</v>
      </c>
    </row>
    <row r="456" spans="1:9" ht="13" x14ac:dyDescent="0.25">
      <c r="A456" s="44" t="s">
        <v>506</v>
      </c>
      <c r="B456" s="45" t="s">
        <v>58</v>
      </c>
      <c r="C456" s="45" t="s">
        <v>58</v>
      </c>
      <c r="D456" s="46">
        <v>3.1419999999999999</v>
      </c>
      <c r="E456" s="45" t="s">
        <v>58</v>
      </c>
      <c r="F456" s="46">
        <v>3.2906285714285715</v>
      </c>
      <c r="G456" s="45" t="s">
        <v>58</v>
      </c>
      <c r="H456" s="46">
        <v>3.2</v>
      </c>
      <c r="I456" s="46">
        <v>3.21</v>
      </c>
    </row>
    <row r="457" spans="1:9" ht="13" x14ac:dyDescent="0.25">
      <c r="A457" s="44" t="s">
        <v>507</v>
      </c>
      <c r="B457" s="45" t="s">
        <v>58</v>
      </c>
      <c r="C457" s="46">
        <v>3.2970921985815602</v>
      </c>
      <c r="D457" s="46">
        <v>3.2</v>
      </c>
      <c r="E457" s="45" t="s">
        <v>58</v>
      </c>
      <c r="F457" s="46">
        <v>3.1670921985815603</v>
      </c>
      <c r="G457" s="45" t="s">
        <v>58</v>
      </c>
      <c r="H457" s="45" t="s">
        <v>58</v>
      </c>
      <c r="I457" s="46">
        <v>3.19</v>
      </c>
    </row>
    <row r="458" spans="1:9" ht="13" x14ac:dyDescent="0.25">
      <c r="A458" s="44" t="s">
        <v>508</v>
      </c>
      <c r="B458" s="45" t="s">
        <v>58</v>
      </c>
      <c r="C458" s="45" t="s">
        <v>58</v>
      </c>
      <c r="D458" s="45" t="s">
        <v>58</v>
      </c>
      <c r="E458" s="45" t="s">
        <v>58</v>
      </c>
      <c r="F458" s="46">
        <v>3.2224637681159418</v>
      </c>
      <c r="G458" s="45" t="s">
        <v>58</v>
      </c>
      <c r="H458" s="45" t="s">
        <v>58</v>
      </c>
      <c r="I458" s="46">
        <v>3.22</v>
      </c>
    </row>
    <row r="459" spans="1:9" ht="13" x14ac:dyDescent="0.25">
      <c r="A459" s="44" t="s">
        <v>509</v>
      </c>
      <c r="B459" s="46">
        <v>3.3</v>
      </c>
      <c r="C459" s="46">
        <v>3.1909090909090909</v>
      </c>
      <c r="D459" s="45" t="s">
        <v>58</v>
      </c>
      <c r="E459" s="45" t="s">
        <v>58</v>
      </c>
      <c r="F459" s="46">
        <v>3.226654069767442</v>
      </c>
      <c r="G459" s="45" t="s">
        <v>58</v>
      </c>
      <c r="H459" s="45" t="s">
        <v>58</v>
      </c>
      <c r="I459" s="46">
        <v>3.22</v>
      </c>
    </row>
    <row r="460" spans="1:9" ht="13" x14ac:dyDescent="0.25">
      <c r="A460" s="44" t="s">
        <v>510</v>
      </c>
      <c r="B460" s="45" t="s">
        <v>58</v>
      </c>
      <c r="C460" s="46">
        <v>3.2</v>
      </c>
      <c r="D460" s="46">
        <v>3.2160000000000002</v>
      </c>
      <c r="E460" s="45" t="s">
        <v>58</v>
      </c>
      <c r="F460" s="46">
        <v>3.28031914893617</v>
      </c>
      <c r="G460" s="45" t="s">
        <v>58</v>
      </c>
      <c r="H460" s="45" t="s">
        <v>58</v>
      </c>
      <c r="I460" s="46">
        <v>3.25</v>
      </c>
    </row>
    <row r="461" spans="1:9" ht="13" x14ac:dyDescent="0.25">
      <c r="A461" s="44" t="s">
        <v>511</v>
      </c>
      <c r="B461" s="45" t="s">
        <v>58</v>
      </c>
      <c r="C461" s="46">
        <v>3.4</v>
      </c>
      <c r="D461" s="45" t="s">
        <v>58</v>
      </c>
      <c r="E461" s="45" t="s">
        <v>58</v>
      </c>
      <c r="F461" s="46">
        <v>3.31</v>
      </c>
      <c r="G461" s="45" t="s">
        <v>58</v>
      </c>
      <c r="H461" s="45" t="s">
        <v>58</v>
      </c>
      <c r="I461" s="46">
        <v>3.34</v>
      </c>
    </row>
    <row r="462" spans="1:9" ht="13" x14ac:dyDescent="0.25">
      <c r="A462" s="44" t="s">
        <v>512</v>
      </c>
      <c r="B462" s="45" t="s">
        <v>58</v>
      </c>
      <c r="C462" s="45" t="s">
        <v>58</v>
      </c>
      <c r="D462" s="46">
        <v>3.6366279069767442</v>
      </c>
      <c r="E462" s="45" t="s">
        <v>58</v>
      </c>
      <c r="F462" s="46">
        <v>3.6554226804123711</v>
      </c>
      <c r="G462" s="45" t="s">
        <v>58</v>
      </c>
      <c r="H462" s="45" t="s">
        <v>58</v>
      </c>
      <c r="I462" s="46">
        <v>3.65</v>
      </c>
    </row>
    <row r="463" spans="1:9" ht="13" x14ac:dyDescent="0.25">
      <c r="A463" s="44" t="s">
        <v>513</v>
      </c>
      <c r="B463" s="45" t="s">
        <v>58</v>
      </c>
      <c r="C463" s="46">
        <v>3.6369863013698631</v>
      </c>
      <c r="D463" s="45" t="s">
        <v>58</v>
      </c>
      <c r="E463" s="45" t="s">
        <v>58</v>
      </c>
      <c r="F463" s="46">
        <v>3.5</v>
      </c>
      <c r="G463" s="45" t="s">
        <v>58</v>
      </c>
      <c r="H463" s="45" t="s">
        <v>58</v>
      </c>
      <c r="I463" s="46">
        <v>3.57</v>
      </c>
    </row>
    <row r="464" spans="1:9" ht="13" x14ac:dyDescent="0.25">
      <c r="A464" s="44" t="s">
        <v>514</v>
      </c>
      <c r="B464" s="45" t="s">
        <v>58</v>
      </c>
      <c r="C464" s="46">
        <v>3.875</v>
      </c>
      <c r="D464" s="46">
        <v>3.51</v>
      </c>
      <c r="E464" s="45" t="s">
        <v>58</v>
      </c>
      <c r="F464" s="46">
        <v>3.8133366045142298</v>
      </c>
      <c r="G464" s="45" t="s">
        <v>58</v>
      </c>
      <c r="H464" s="45" t="s">
        <v>58</v>
      </c>
      <c r="I464" s="46">
        <v>3.78</v>
      </c>
    </row>
    <row r="465" spans="1:9" ht="13" x14ac:dyDescent="0.25">
      <c r="A465" s="44" t="s">
        <v>515</v>
      </c>
      <c r="B465" s="45" t="s">
        <v>58</v>
      </c>
      <c r="C465" s="45" t="s">
        <v>58</v>
      </c>
      <c r="D465" s="45" t="s">
        <v>58</v>
      </c>
      <c r="E465" s="45" t="s">
        <v>58</v>
      </c>
      <c r="F465" s="45" t="s">
        <v>58</v>
      </c>
      <c r="G465" s="45" t="s">
        <v>58</v>
      </c>
      <c r="H465" s="46">
        <v>4</v>
      </c>
      <c r="I465" s="46">
        <v>4</v>
      </c>
    </row>
    <row r="466" spans="1:9" ht="13" x14ac:dyDescent="0.25">
      <c r="A466" s="44" t="s">
        <v>516</v>
      </c>
      <c r="B466" s="45" t="s">
        <v>58</v>
      </c>
      <c r="C466" s="45" t="s">
        <v>58</v>
      </c>
      <c r="D466" s="45" t="s">
        <v>58</v>
      </c>
      <c r="E466" s="45" t="s">
        <v>58</v>
      </c>
      <c r="F466" s="46">
        <v>4.0448553054662382</v>
      </c>
      <c r="G466" s="45" t="s">
        <v>58</v>
      </c>
      <c r="H466" s="45" t="s">
        <v>58</v>
      </c>
      <c r="I466" s="46">
        <v>4.04</v>
      </c>
    </row>
    <row r="467" spans="1:9" ht="13" x14ac:dyDescent="0.25">
      <c r="A467" s="44" t="s">
        <v>517</v>
      </c>
      <c r="B467" s="45" t="s">
        <v>58</v>
      </c>
      <c r="C467" s="45" t="s">
        <v>58</v>
      </c>
      <c r="D467" s="45" t="s">
        <v>58</v>
      </c>
      <c r="E467" s="45" t="s">
        <v>58</v>
      </c>
      <c r="F467" s="46">
        <v>4.0199999999999996</v>
      </c>
      <c r="G467" s="45" t="s">
        <v>58</v>
      </c>
      <c r="H467" s="46">
        <v>4.1712328767123283</v>
      </c>
      <c r="I467" s="46">
        <v>4.0999999999999996</v>
      </c>
    </row>
    <row r="468" spans="1:9" ht="13" x14ac:dyDescent="0.25">
      <c r="A468" s="44" t="s">
        <v>518</v>
      </c>
      <c r="B468" s="45" t="s">
        <v>58</v>
      </c>
      <c r="C468" s="45" t="s">
        <v>58</v>
      </c>
      <c r="D468" s="45" t="s">
        <v>58</v>
      </c>
      <c r="E468" s="45" t="s">
        <v>58</v>
      </c>
      <c r="F468" s="46">
        <v>4</v>
      </c>
      <c r="G468" s="45" t="s">
        <v>58</v>
      </c>
      <c r="H468" s="45" t="s">
        <v>58</v>
      </c>
      <c r="I468" s="46">
        <v>4</v>
      </c>
    </row>
    <row r="469" spans="1:9" ht="13" x14ac:dyDescent="0.25">
      <c r="A469" s="44" t="s">
        <v>519</v>
      </c>
      <c r="B469" s="45" t="s">
        <v>58</v>
      </c>
      <c r="C469" s="45" t="s">
        <v>58</v>
      </c>
      <c r="D469" s="45" t="s">
        <v>58</v>
      </c>
      <c r="E469" s="45" t="s">
        <v>58</v>
      </c>
      <c r="F469" s="46">
        <v>3.95</v>
      </c>
      <c r="G469" s="45" t="s">
        <v>58</v>
      </c>
      <c r="H469" s="45" t="s">
        <v>58</v>
      </c>
      <c r="I469" s="46">
        <v>3.95</v>
      </c>
    </row>
    <row r="470" spans="1:9" ht="13" x14ac:dyDescent="0.25">
      <c r="A470" s="44" t="s">
        <v>520</v>
      </c>
      <c r="B470" s="45" t="s">
        <v>58</v>
      </c>
      <c r="C470" s="46">
        <v>3.8399193548387096</v>
      </c>
      <c r="D470" s="45" t="s">
        <v>58</v>
      </c>
      <c r="E470" s="45" t="s">
        <v>58</v>
      </c>
      <c r="F470" s="46">
        <v>3.82</v>
      </c>
      <c r="G470" s="45" t="s">
        <v>58</v>
      </c>
      <c r="H470" s="46">
        <v>3.95</v>
      </c>
      <c r="I470" s="46">
        <v>3.86</v>
      </c>
    </row>
    <row r="471" spans="1:9" ht="13" x14ac:dyDescent="0.25">
      <c r="A471" s="44" t="s">
        <v>521</v>
      </c>
      <c r="B471" s="45" t="s">
        <v>58</v>
      </c>
      <c r="C471" s="46">
        <v>3.7722222222222221</v>
      </c>
      <c r="D471" s="45" t="s">
        <v>58</v>
      </c>
      <c r="E471" s="45" t="s">
        <v>58</v>
      </c>
      <c r="F471" s="46">
        <v>3.7620315581854045</v>
      </c>
      <c r="G471" s="45" t="s">
        <v>58</v>
      </c>
      <c r="H471" s="45" t="s">
        <v>58</v>
      </c>
      <c r="I471" s="46">
        <v>3.77</v>
      </c>
    </row>
    <row r="472" spans="1:9" ht="13" x14ac:dyDescent="0.25">
      <c r="A472" s="44" t="s">
        <v>522</v>
      </c>
      <c r="B472" s="45" t="s">
        <v>58</v>
      </c>
      <c r="C472" s="46">
        <v>3.7</v>
      </c>
      <c r="D472" s="45" t="s">
        <v>58</v>
      </c>
      <c r="E472" s="45" t="s">
        <v>58</v>
      </c>
      <c r="F472" s="46">
        <v>3.59</v>
      </c>
      <c r="G472" s="45" t="s">
        <v>58</v>
      </c>
      <c r="H472" s="45" t="s">
        <v>58</v>
      </c>
      <c r="I472" s="46">
        <v>3.62</v>
      </c>
    </row>
    <row r="473" spans="1:9" ht="13" x14ac:dyDescent="0.25">
      <c r="A473" s="44" t="s">
        <v>523</v>
      </c>
      <c r="B473" s="46">
        <v>3.375</v>
      </c>
      <c r="C473" s="46">
        <v>3.4361386138613863</v>
      </c>
      <c r="D473" s="45" t="s">
        <v>58</v>
      </c>
      <c r="E473" s="45" t="s">
        <v>58</v>
      </c>
      <c r="F473" s="46">
        <v>3.4183673469387754</v>
      </c>
      <c r="G473" s="45" t="s">
        <v>58</v>
      </c>
      <c r="H473" s="45" t="s">
        <v>58</v>
      </c>
      <c r="I473" s="46">
        <v>3.42</v>
      </c>
    </row>
    <row r="474" spans="1:9" ht="13" x14ac:dyDescent="0.25">
      <c r="A474" s="44" t="s">
        <v>524</v>
      </c>
      <c r="B474" s="45" t="s">
        <v>58</v>
      </c>
      <c r="C474" s="46">
        <v>3.4980000000000002</v>
      </c>
      <c r="D474" s="46">
        <v>3.35</v>
      </c>
      <c r="E474" s="45" t="s">
        <v>58</v>
      </c>
      <c r="F474" s="46">
        <v>3.2807692307692307</v>
      </c>
      <c r="G474" s="45" t="s">
        <v>58</v>
      </c>
      <c r="H474" s="46">
        <v>3.3</v>
      </c>
      <c r="I474" s="46">
        <v>3.33</v>
      </c>
    </row>
    <row r="475" spans="1:9" ht="13" x14ac:dyDescent="0.25">
      <c r="A475" s="44" t="s">
        <v>525</v>
      </c>
      <c r="B475" s="45" t="s">
        <v>58</v>
      </c>
      <c r="C475" s="46">
        <v>3.25</v>
      </c>
      <c r="D475" s="45" t="s">
        <v>58</v>
      </c>
      <c r="E475" s="45" t="s">
        <v>58</v>
      </c>
      <c r="F475" s="46">
        <v>3.45</v>
      </c>
      <c r="G475" s="45" t="s">
        <v>58</v>
      </c>
      <c r="H475" s="45" t="s">
        <v>58</v>
      </c>
      <c r="I475" s="46">
        <v>3.27</v>
      </c>
    </row>
    <row r="476" spans="1:9" ht="13" x14ac:dyDescent="0.25">
      <c r="A476" s="44" t="s">
        <v>526</v>
      </c>
      <c r="B476" s="45" t="s">
        <v>58</v>
      </c>
      <c r="C476" s="45" t="s">
        <v>58</v>
      </c>
      <c r="D476" s="45" t="s">
        <v>58</v>
      </c>
      <c r="E476" s="45" t="s">
        <v>58</v>
      </c>
      <c r="F476" s="46">
        <v>3.3975252525252526</v>
      </c>
      <c r="G476" s="45" t="s">
        <v>58</v>
      </c>
      <c r="H476" s="46">
        <v>3.6179718309859155</v>
      </c>
      <c r="I476" s="46">
        <v>3.42</v>
      </c>
    </row>
    <row r="477" spans="1:9" ht="13" x14ac:dyDescent="0.25">
      <c r="A477" s="44" t="s">
        <v>527</v>
      </c>
      <c r="B477" s="45" t="s">
        <v>58</v>
      </c>
      <c r="C477" s="45" t="s">
        <v>58</v>
      </c>
      <c r="D477" s="46">
        <v>3.5</v>
      </c>
      <c r="E477" s="45" t="s">
        <v>58</v>
      </c>
      <c r="F477" s="46">
        <v>3.4378181818181819</v>
      </c>
      <c r="G477" s="45" t="s">
        <v>58</v>
      </c>
      <c r="H477" s="46">
        <v>3.6</v>
      </c>
      <c r="I477" s="46">
        <v>3.49</v>
      </c>
    </row>
    <row r="478" spans="1:9" ht="13" x14ac:dyDescent="0.25">
      <c r="A478" s="44" t="s">
        <v>528</v>
      </c>
      <c r="B478" s="45" t="s">
        <v>58</v>
      </c>
      <c r="C478" s="46">
        <v>3.2987667811426786</v>
      </c>
      <c r="D478" s="45" t="s">
        <v>58</v>
      </c>
      <c r="E478" s="45" t="s">
        <v>58</v>
      </c>
      <c r="F478" s="46">
        <v>3.1803394625176802</v>
      </c>
      <c r="G478" s="45" t="s">
        <v>58</v>
      </c>
      <c r="H478" s="45" t="s">
        <v>58</v>
      </c>
      <c r="I478" s="46">
        <v>3.21</v>
      </c>
    </row>
    <row r="479" spans="1:9" ht="13" x14ac:dyDescent="0.25">
      <c r="A479" s="44" t="s">
        <v>529</v>
      </c>
      <c r="B479" s="45" t="s">
        <v>58</v>
      </c>
      <c r="C479" s="46">
        <v>2.9862068965517241</v>
      </c>
      <c r="D479" s="45" t="s">
        <v>58</v>
      </c>
      <c r="E479" s="45" t="s">
        <v>58</v>
      </c>
      <c r="F479" s="46">
        <v>3.2</v>
      </c>
      <c r="G479" s="45" t="s">
        <v>58</v>
      </c>
      <c r="H479" s="46">
        <v>3</v>
      </c>
      <c r="I479" s="46">
        <v>3.01</v>
      </c>
    </row>
    <row r="480" spans="1:9" ht="13" x14ac:dyDescent="0.25">
      <c r="A480" s="44" t="s">
        <v>530</v>
      </c>
      <c r="B480" s="45" t="s">
        <v>58</v>
      </c>
      <c r="C480" s="46">
        <v>2.9</v>
      </c>
      <c r="D480" s="45" t="s">
        <v>58</v>
      </c>
      <c r="E480" s="45" t="s">
        <v>58</v>
      </c>
      <c r="F480" s="46">
        <v>2.8664688327800691</v>
      </c>
      <c r="G480" s="45" t="s">
        <v>58</v>
      </c>
      <c r="H480" s="46">
        <v>2.9704225352112674</v>
      </c>
      <c r="I480" s="46">
        <v>2.9</v>
      </c>
    </row>
    <row r="481" spans="1:9" ht="13" x14ac:dyDescent="0.25">
      <c r="A481" s="44" t="s">
        <v>531</v>
      </c>
      <c r="B481" s="45" t="s">
        <v>58</v>
      </c>
      <c r="C481" s="45" t="s">
        <v>58</v>
      </c>
      <c r="D481" s="45" t="s">
        <v>58</v>
      </c>
      <c r="E481" s="45" t="s">
        <v>58</v>
      </c>
      <c r="F481" s="46">
        <v>2.845381204581845</v>
      </c>
      <c r="G481" s="45" t="s">
        <v>58</v>
      </c>
      <c r="H481" s="45" t="s">
        <v>58</v>
      </c>
      <c r="I481" s="46">
        <v>2.85</v>
      </c>
    </row>
    <row r="482" spans="1:9" ht="13" x14ac:dyDescent="0.25">
      <c r="A482" s="44" t="s">
        <v>532</v>
      </c>
      <c r="B482" s="45" t="s">
        <v>58</v>
      </c>
      <c r="C482" s="46">
        <v>2.8556074766355142</v>
      </c>
      <c r="D482" s="45" t="s">
        <v>58</v>
      </c>
      <c r="E482" s="45" t="s">
        <v>58</v>
      </c>
      <c r="F482" s="46">
        <v>2.8045173379907578</v>
      </c>
      <c r="G482" s="45" t="s">
        <v>58</v>
      </c>
      <c r="H482" s="45" t="s">
        <v>58</v>
      </c>
      <c r="I482" s="46">
        <v>2.81</v>
      </c>
    </row>
    <row r="483" spans="1:9" ht="13" x14ac:dyDescent="0.25">
      <c r="A483" s="44" t="s">
        <v>533</v>
      </c>
      <c r="B483" s="45" t="s">
        <v>58</v>
      </c>
      <c r="C483" s="46">
        <v>2.9</v>
      </c>
      <c r="D483" s="46">
        <v>2.92</v>
      </c>
      <c r="E483" s="46">
        <v>2.4500000000000002</v>
      </c>
      <c r="F483" s="46">
        <v>2.9136363636363636</v>
      </c>
      <c r="G483" s="45" t="s">
        <v>58</v>
      </c>
      <c r="H483" s="46">
        <v>2.9</v>
      </c>
      <c r="I483" s="46">
        <v>2.9</v>
      </c>
    </row>
    <row r="484" spans="1:9" ht="13" x14ac:dyDescent="0.25">
      <c r="A484" s="44" t="s">
        <v>534</v>
      </c>
      <c r="B484" s="45" t="s">
        <v>58</v>
      </c>
      <c r="C484" s="46">
        <v>2.9785714285714286</v>
      </c>
      <c r="D484" s="46">
        <v>3.1</v>
      </c>
      <c r="E484" s="45" t="s">
        <v>58</v>
      </c>
      <c r="F484" s="46">
        <v>2.9836225970638961</v>
      </c>
      <c r="G484" s="45" t="s">
        <v>58</v>
      </c>
      <c r="H484" s="46">
        <v>2.9068181818181817</v>
      </c>
      <c r="I484" s="46">
        <v>2.99</v>
      </c>
    </row>
    <row r="485" spans="1:9" ht="13" x14ac:dyDescent="0.25">
      <c r="A485" s="44" t="s">
        <v>535</v>
      </c>
      <c r="B485" s="45" t="s">
        <v>58</v>
      </c>
      <c r="C485" s="46">
        <v>3.2</v>
      </c>
      <c r="D485" s="46">
        <v>3.2</v>
      </c>
      <c r="E485" s="45" t="s">
        <v>58</v>
      </c>
      <c r="F485" s="46">
        <v>3.1733844352177152</v>
      </c>
      <c r="G485" s="45" t="s">
        <v>58</v>
      </c>
      <c r="H485" s="45" t="s">
        <v>58</v>
      </c>
      <c r="I485" s="46">
        <v>3.18</v>
      </c>
    </row>
    <row r="486" spans="1:9" ht="13" x14ac:dyDescent="0.25">
      <c r="A486" s="44" t="s">
        <v>536</v>
      </c>
      <c r="B486" s="45" t="s">
        <v>58</v>
      </c>
      <c r="C486" s="46">
        <v>3.1666666666666665</v>
      </c>
      <c r="D486" s="45" t="s">
        <v>58</v>
      </c>
      <c r="E486" s="45" t="s">
        <v>58</v>
      </c>
      <c r="F486" s="46">
        <v>3.2191176470588236</v>
      </c>
      <c r="G486" s="45" t="s">
        <v>58</v>
      </c>
      <c r="H486" s="45" t="s">
        <v>58</v>
      </c>
      <c r="I486" s="46">
        <v>3.21</v>
      </c>
    </row>
    <row r="487" spans="1:9" ht="13" x14ac:dyDescent="0.25">
      <c r="A487" s="44" t="s">
        <v>537</v>
      </c>
      <c r="B487" s="45" t="s">
        <v>58</v>
      </c>
      <c r="C487" s="45" t="s">
        <v>58</v>
      </c>
      <c r="D487" s="46">
        <v>3.2</v>
      </c>
      <c r="E487" s="45" t="s">
        <v>58</v>
      </c>
      <c r="F487" s="46">
        <v>3.1474083712860552</v>
      </c>
      <c r="G487" s="45" t="s">
        <v>58</v>
      </c>
      <c r="H487" s="45" t="s">
        <v>58</v>
      </c>
      <c r="I487" s="46">
        <v>3.17</v>
      </c>
    </row>
    <row r="488" spans="1:9" ht="13" x14ac:dyDescent="0.25">
      <c r="A488" s="44" t="s">
        <v>538</v>
      </c>
      <c r="B488" s="46">
        <v>3.15</v>
      </c>
      <c r="C488" s="46">
        <v>3.1446451978602044</v>
      </c>
      <c r="D488" s="45" t="s">
        <v>58</v>
      </c>
      <c r="E488" s="46">
        <v>3.1</v>
      </c>
      <c r="F488" s="46">
        <v>3.1737668081885593</v>
      </c>
      <c r="G488" s="45" t="s">
        <v>58</v>
      </c>
      <c r="H488" s="46">
        <v>3.1</v>
      </c>
      <c r="I488" s="46">
        <v>3.17</v>
      </c>
    </row>
    <row r="489" spans="1:9" ht="13" x14ac:dyDescent="0.25">
      <c r="A489" s="44" t="s">
        <v>539</v>
      </c>
      <c r="B489" s="45" t="s">
        <v>58</v>
      </c>
      <c r="C489" s="46">
        <v>3.1943541102077688</v>
      </c>
      <c r="D489" s="46">
        <v>3.2</v>
      </c>
      <c r="E489" s="45" t="s">
        <v>58</v>
      </c>
      <c r="F489" s="46">
        <v>3.1894753778300498</v>
      </c>
      <c r="G489" s="45" t="s">
        <v>58</v>
      </c>
      <c r="H489" s="45" t="s">
        <v>58</v>
      </c>
      <c r="I489" s="46">
        <v>3.19</v>
      </c>
    </row>
    <row r="490" spans="1:9" ht="13" x14ac:dyDescent="0.25">
      <c r="A490" s="44" t="s">
        <v>540</v>
      </c>
      <c r="B490" s="45" t="s">
        <v>58</v>
      </c>
      <c r="C490" s="46">
        <v>3.2211527476293842</v>
      </c>
      <c r="D490" s="46">
        <v>3.2324675324675325</v>
      </c>
      <c r="E490" s="46">
        <v>3.2</v>
      </c>
      <c r="F490" s="46">
        <v>3.2418938881449062</v>
      </c>
      <c r="G490" s="45" t="s">
        <v>58</v>
      </c>
      <c r="H490" s="46">
        <v>3.05</v>
      </c>
      <c r="I490" s="46">
        <v>3.24</v>
      </c>
    </row>
    <row r="491" spans="1:9" ht="13" x14ac:dyDescent="0.25">
      <c r="A491" s="44" t="s">
        <v>541</v>
      </c>
      <c r="B491" s="45" t="s">
        <v>58</v>
      </c>
      <c r="C491" s="46">
        <v>3.2497374501155218</v>
      </c>
      <c r="D491" s="46">
        <v>3.26</v>
      </c>
      <c r="E491" s="45" t="s">
        <v>58</v>
      </c>
      <c r="F491" s="46">
        <v>3.2418918918918918</v>
      </c>
      <c r="G491" s="45" t="s">
        <v>58</v>
      </c>
      <c r="H491" s="46">
        <v>3.2223214285714286</v>
      </c>
      <c r="I491" s="46">
        <v>3.24</v>
      </c>
    </row>
    <row r="492" spans="1:9" ht="13" x14ac:dyDescent="0.25">
      <c r="A492" s="44" t="s">
        <v>542</v>
      </c>
      <c r="B492" s="45" t="s">
        <v>58</v>
      </c>
      <c r="C492" s="46">
        <v>3.25</v>
      </c>
      <c r="D492" s="45" t="s">
        <v>58</v>
      </c>
      <c r="E492" s="45" t="s">
        <v>58</v>
      </c>
      <c r="F492" s="46">
        <v>3.2074589158104954</v>
      </c>
      <c r="G492" s="45" t="s">
        <v>58</v>
      </c>
      <c r="H492" s="46">
        <v>3.1939598936941289</v>
      </c>
      <c r="I492" s="46">
        <v>3.21</v>
      </c>
    </row>
    <row r="493" spans="1:9" ht="13" x14ac:dyDescent="0.25">
      <c r="A493" s="44" t="s">
        <v>543</v>
      </c>
      <c r="B493" s="45" t="s">
        <v>58</v>
      </c>
      <c r="C493" s="45" t="s">
        <v>58</v>
      </c>
      <c r="D493" s="45" t="s">
        <v>58</v>
      </c>
      <c r="E493" s="45" t="s">
        <v>58</v>
      </c>
      <c r="F493" s="46">
        <v>3.14</v>
      </c>
      <c r="G493" s="45" t="s">
        <v>58</v>
      </c>
      <c r="H493" s="45" t="s">
        <v>58</v>
      </c>
      <c r="I493" s="46">
        <v>3.14</v>
      </c>
    </row>
    <row r="494" spans="1:9" ht="13" x14ac:dyDescent="0.25">
      <c r="A494" s="44" t="s">
        <v>544</v>
      </c>
      <c r="B494" s="45" t="s">
        <v>58</v>
      </c>
      <c r="C494" s="46">
        <v>3.0733333333333333</v>
      </c>
      <c r="D494" s="46">
        <v>3.05</v>
      </c>
      <c r="E494" s="45" t="s">
        <v>58</v>
      </c>
      <c r="F494" s="46">
        <v>3.071087107741342</v>
      </c>
      <c r="G494" s="45" t="s">
        <v>58</v>
      </c>
      <c r="H494" s="46">
        <v>2.9</v>
      </c>
      <c r="I494" s="46">
        <v>3.05</v>
      </c>
    </row>
    <row r="495" spans="1:9" ht="13" x14ac:dyDescent="0.25">
      <c r="A495" s="44" t="s">
        <v>545</v>
      </c>
      <c r="B495" s="45" t="s">
        <v>58</v>
      </c>
      <c r="C495" s="46">
        <v>3.07</v>
      </c>
      <c r="D495" s="46">
        <v>3.08</v>
      </c>
      <c r="E495" s="46">
        <v>3.0750000000000002</v>
      </c>
      <c r="F495" s="46">
        <v>3.0731578947368421</v>
      </c>
      <c r="G495" s="45" t="s">
        <v>58</v>
      </c>
      <c r="H495" s="45" t="s">
        <v>58</v>
      </c>
      <c r="I495" s="46">
        <v>3.08</v>
      </c>
    </row>
    <row r="496" spans="1:9" ht="13" x14ac:dyDescent="0.25">
      <c r="A496" s="44" t="s">
        <v>546</v>
      </c>
      <c r="B496" s="45" t="s">
        <v>58</v>
      </c>
      <c r="C496" s="46">
        <v>3.0046200860728365</v>
      </c>
      <c r="D496" s="46">
        <v>3</v>
      </c>
      <c r="E496" s="46">
        <v>3.05</v>
      </c>
      <c r="F496" s="46">
        <v>3.0462864041731681</v>
      </c>
      <c r="G496" s="45" t="s">
        <v>58</v>
      </c>
      <c r="H496" s="46">
        <v>2.9</v>
      </c>
      <c r="I496" s="46">
        <v>3.02</v>
      </c>
    </row>
    <row r="497" spans="1:9" ht="13" x14ac:dyDescent="0.25">
      <c r="A497" s="44" t="s">
        <v>547</v>
      </c>
      <c r="B497" s="45" t="s">
        <v>58</v>
      </c>
      <c r="C497" s="45" t="s">
        <v>58</v>
      </c>
      <c r="D497" s="46">
        <v>3.02</v>
      </c>
      <c r="E497" s="45" t="s">
        <v>58</v>
      </c>
      <c r="F497" s="46">
        <v>3.0316822559549759</v>
      </c>
      <c r="G497" s="45" t="s">
        <v>58</v>
      </c>
      <c r="H497" s="45" t="s">
        <v>58</v>
      </c>
      <c r="I497" s="46">
        <v>3.03</v>
      </c>
    </row>
    <row r="498" spans="1:9" ht="13" x14ac:dyDescent="0.25">
      <c r="A498" s="44" t="s">
        <v>548</v>
      </c>
      <c r="B498" s="45" t="s">
        <v>58</v>
      </c>
      <c r="C498" s="46">
        <v>3.0001042167708833</v>
      </c>
      <c r="D498" s="46">
        <v>3.1</v>
      </c>
      <c r="E498" s="45" t="s">
        <v>58</v>
      </c>
      <c r="F498" s="46">
        <v>2.95</v>
      </c>
      <c r="G498" s="45" t="s">
        <v>58</v>
      </c>
      <c r="H498" s="46">
        <v>3.04</v>
      </c>
      <c r="I498" s="46">
        <v>3</v>
      </c>
    </row>
    <row r="499" spans="1:9" ht="13" x14ac:dyDescent="0.25">
      <c r="A499" s="44" t="s">
        <v>549</v>
      </c>
      <c r="B499" s="45" t="s">
        <v>58</v>
      </c>
      <c r="C499" s="46">
        <v>2.9739899213155336</v>
      </c>
      <c r="D499" s="46">
        <v>3</v>
      </c>
      <c r="E499" s="45" t="s">
        <v>58</v>
      </c>
      <c r="F499" s="46">
        <v>3.0443302675901744</v>
      </c>
      <c r="G499" s="45" t="s">
        <v>58</v>
      </c>
      <c r="H499" s="46">
        <v>3.35</v>
      </c>
      <c r="I499" s="46">
        <v>3.03</v>
      </c>
    </row>
    <row r="500" spans="1:9" ht="13" x14ac:dyDescent="0.25">
      <c r="A500" s="44" t="s">
        <v>550</v>
      </c>
      <c r="B500" s="46">
        <v>3.1</v>
      </c>
      <c r="C500" s="45" t="s">
        <v>58</v>
      </c>
      <c r="D500" s="46">
        <v>2.9927272727272727</v>
      </c>
      <c r="E500" s="46">
        <v>3.09</v>
      </c>
      <c r="F500" s="46">
        <v>2.9839426046613533</v>
      </c>
      <c r="G500" s="45" t="s">
        <v>58</v>
      </c>
      <c r="H500" s="45" t="s">
        <v>58</v>
      </c>
      <c r="I500" s="46">
        <v>2.99</v>
      </c>
    </row>
    <row r="501" spans="1:9" ht="13" x14ac:dyDescent="0.25">
      <c r="A501" s="44" t="s">
        <v>551</v>
      </c>
      <c r="B501" s="45" t="s">
        <v>58</v>
      </c>
      <c r="C501" s="46">
        <v>2.99</v>
      </c>
      <c r="D501" s="46">
        <v>2.6</v>
      </c>
      <c r="E501" s="45" t="s">
        <v>58</v>
      </c>
      <c r="F501" s="46">
        <v>3.0062771908017401</v>
      </c>
      <c r="G501" s="45" t="s">
        <v>58</v>
      </c>
      <c r="H501" s="45" t="s">
        <v>58</v>
      </c>
      <c r="I501" s="46">
        <v>2.99</v>
      </c>
    </row>
    <row r="502" spans="1:9" ht="13" x14ac:dyDescent="0.25">
      <c r="A502" s="44" t="s">
        <v>552</v>
      </c>
      <c r="B502" s="45" t="s">
        <v>58</v>
      </c>
      <c r="C502" s="46">
        <v>3</v>
      </c>
      <c r="D502" s="46">
        <v>3</v>
      </c>
      <c r="E502" s="45" t="s">
        <v>58</v>
      </c>
      <c r="F502" s="46">
        <v>3.0062475286674575</v>
      </c>
      <c r="G502" s="45" t="s">
        <v>58</v>
      </c>
      <c r="H502" s="45" t="s">
        <v>58</v>
      </c>
      <c r="I502" s="46">
        <v>3.01</v>
      </c>
    </row>
    <row r="503" spans="1:9" ht="13" x14ac:dyDescent="0.25">
      <c r="A503" s="44" t="s">
        <v>553</v>
      </c>
      <c r="B503" s="45" t="s">
        <v>58</v>
      </c>
      <c r="C503" s="46">
        <v>3.05</v>
      </c>
      <c r="D503" s="46">
        <v>3</v>
      </c>
      <c r="E503" s="45" t="s">
        <v>58</v>
      </c>
      <c r="F503" s="46">
        <v>2.935413436860824</v>
      </c>
      <c r="G503" s="45" t="s">
        <v>58</v>
      </c>
      <c r="H503" s="46">
        <v>2.95</v>
      </c>
      <c r="I503" s="46">
        <v>2.94</v>
      </c>
    </row>
    <row r="504" spans="1:9" ht="13" x14ac:dyDescent="0.25">
      <c r="A504" s="44" t="s">
        <v>554</v>
      </c>
      <c r="B504" s="45" t="s">
        <v>58</v>
      </c>
      <c r="C504" s="46">
        <v>2.9</v>
      </c>
      <c r="D504" s="45" t="s">
        <v>58</v>
      </c>
      <c r="E504" s="45" t="s">
        <v>58</v>
      </c>
      <c r="F504" s="46">
        <v>2.8416512915129153</v>
      </c>
      <c r="G504" s="45" t="s">
        <v>58</v>
      </c>
      <c r="H504" s="46">
        <v>3.0799012345679011</v>
      </c>
      <c r="I504" s="46">
        <v>2.88</v>
      </c>
    </row>
    <row r="505" spans="1:9" ht="13" x14ac:dyDescent="0.25">
      <c r="A505" s="44" t="s">
        <v>555</v>
      </c>
      <c r="B505" s="45" t="s">
        <v>58</v>
      </c>
      <c r="C505" s="46">
        <v>2.7598900229448531</v>
      </c>
      <c r="D505" s="46">
        <v>2.915</v>
      </c>
      <c r="E505" s="45" t="s">
        <v>58</v>
      </c>
      <c r="F505" s="46">
        <v>2.7734524986910234</v>
      </c>
      <c r="G505" s="45" t="s">
        <v>58</v>
      </c>
      <c r="H505" s="45" t="s">
        <v>58</v>
      </c>
      <c r="I505" s="46">
        <v>2.78</v>
      </c>
    </row>
    <row r="506" spans="1:9" ht="13" x14ac:dyDescent="0.25">
      <c r="A506" s="44" t="s">
        <v>556</v>
      </c>
      <c r="B506" s="45" t="s">
        <v>58</v>
      </c>
      <c r="C506" s="46">
        <v>2.75</v>
      </c>
      <c r="D506" s="46">
        <v>2.75</v>
      </c>
      <c r="E506" s="45" t="s">
        <v>58</v>
      </c>
      <c r="F506" s="46">
        <v>2.7898161374968624</v>
      </c>
      <c r="G506" s="45" t="s">
        <v>58</v>
      </c>
      <c r="H506" s="46">
        <v>2.8398331015299028</v>
      </c>
      <c r="I506" s="46">
        <v>2.78</v>
      </c>
    </row>
    <row r="507" spans="1:9" ht="13" x14ac:dyDescent="0.25">
      <c r="A507" s="44" t="s">
        <v>557</v>
      </c>
      <c r="B507" s="45" t="s">
        <v>58</v>
      </c>
      <c r="C507" s="46">
        <v>2.7850000000000001</v>
      </c>
      <c r="D507" s="46">
        <v>2.7563157894736841</v>
      </c>
      <c r="E507" s="45" t="s">
        <v>58</v>
      </c>
      <c r="F507" s="46">
        <v>2.8123468426013196</v>
      </c>
      <c r="G507" s="45" t="s">
        <v>58</v>
      </c>
      <c r="H507" s="46">
        <v>2.9171974522292992</v>
      </c>
      <c r="I507" s="46">
        <v>2.81</v>
      </c>
    </row>
    <row r="508" spans="1:9" ht="13" x14ac:dyDescent="0.25">
      <c r="A508" s="44" t="s">
        <v>558</v>
      </c>
      <c r="B508" s="45" t="s">
        <v>58</v>
      </c>
      <c r="C508" s="46">
        <v>2.86</v>
      </c>
      <c r="D508" s="46">
        <v>2.75</v>
      </c>
      <c r="E508" s="45" t="s">
        <v>58</v>
      </c>
      <c r="F508" s="46">
        <v>2.8567058823529412</v>
      </c>
      <c r="G508" s="45" t="s">
        <v>58</v>
      </c>
      <c r="H508" s="46">
        <v>3.0791678622668579</v>
      </c>
      <c r="I508" s="46">
        <v>2.85</v>
      </c>
    </row>
    <row r="509" spans="1:9" ht="13" x14ac:dyDescent="0.25">
      <c r="A509" s="44" t="s">
        <v>559</v>
      </c>
      <c r="B509" s="45" t="s">
        <v>58</v>
      </c>
      <c r="C509" s="46">
        <v>2.9992590352336306</v>
      </c>
      <c r="D509" s="46">
        <v>2.9</v>
      </c>
      <c r="E509" s="45" t="s">
        <v>58</v>
      </c>
      <c r="F509" s="46">
        <v>2.8972895712016942</v>
      </c>
      <c r="G509" s="45" t="s">
        <v>58</v>
      </c>
      <c r="H509" s="45" t="s">
        <v>58</v>
      </c>
      <c r="I509" s="46">
        <v>2.91</v>
      </c>
    </row>
    <row r="510" spans="1:9" ht="13" x14ac:dyDescent="0.25">
      <c r="A510" s="44" t="s">
        <v>560</v>
      </c>
      <c r="B510" s="45" t="s">
        <v>58</v>
      </c>
      <c r="C510" s="46">
        <v>2.9</v>
      </c>
      <c r="D510" s="45" t="s">
        <v>58</v>
      </c>
      <c r="E510" s="45" t="s">
        <v>58</v>
      </c>
      <c r="F510" s="46">
        <v>2.9267768079800498</v>
      </c>
      <c r="G510" s="45" t="s">
        <v>58</v>
      </c>
      <c r="H510" s="46">
        <v>3.0030422363817668</v>
      </c>
      <c r="I510" s="46">
        <v>2.94</v>
      </c>
    </row>
    <row r="511" spans="1:9" ht="13" x14ac:dyDescent="0.25">
      <c r="A511" s="44" t="s">
        <v>561</v>
      </c>
      <c r="B511" s="45" t="s">
        <v>58</v>
      </c>
      <c r="C511" s="46">
        <v>2.9772519167181426</v>
      </c>
      <c r="D511" s="45" t="s">
        <v>58</v>
      </c>
      <c r="E511" s="45" t="s">
        <v>58</v>
      </c>
      <c r="F511" s="46">
        <v>2.9942632893328578</v>
      </c>
      <c r="G511" s="45" t="s">
        <v>58</v>
      </c>
      <c r="H511" s="46">
        <v>2.9826306046894282</v>
      </c>
      <c r="I511" s="46">
        <v>2.99</v>
      </c>
    </row>
    <row r="512" spans="1:9" ht="13" x14ac:dyDescent="0.25">
      <c r="A512" s="44" t="s">
        <v>562</v>
      </c>
      <c r="B512" s="45" t="s">
        <v>58</v>
      </c>
      <c r="C512" s="46">
        <v>3</v>
      </c>
      <c r="D512" s="45" t="s">
        <v>58</v>
      </c>
      <c r="E512" s="45" t="s">
        <v>58</v>
      </c>
      <c r="F512" s="46">
        <v>3.0132228490832156</v>
      </c>
      <c r="G512" s="45" t="s">
        <v>58</v>
      </c>
      <c r="H512" s="46">
        <v>3.08</v>
      </c>
      <c r="I512" s="46">
        <v>3.01</v>
      </c>
    </row>
    <row r="513" spans="1:9" ht="13" x14ac:dyDescent="0.25">
      <c r="A513" s="44" t="s">
        <v>563</v>
      </c>
      <c r="B513" s="45" t="s">
        <v>58</v>
      </c>
      <c r="C513" s="46">
        <v>3</v>
      </c>
      <c r="D513" s="45" t="s">
        <v>58</v>
      </c>
      <c r="E513" s="45" t="s">
        <v>58</v>
      </c>
      <c r="F513" s="46">
        <v>3.0194444444444444</v>
      </c>
      <c r="G513" s="45" t="s">
        <v>58</v>
      </c>
      <c r="H513" s="46">
        <v>3.0482826948480843</v>
      </c>
      <c r="I513" s="46">
        <v>3.02</v>
      </c>
    </row>
    <row r="514" spans="1:9" ht="13" x14ac:dyDescent="0.25">
      <c r="A514" s="44" t="s">
        <v>564</v>
      </c>
      <c r="B514" s="45" t="s">
        <v>58</v>
      </c>
      <c r="C514" s="46">
        <v>3.0105263157894737</v>
      </c>
      <c r="D514" s="45" t="s">
        <v>58</v>
      </c>
      <c r="E514" s="45" t="s">
        <v>58</v>
      </c>
      <c r="F514" s="46">
        <v>3.0680688096433952</v>
      </c>
      <c r="G514" s="46">
        <v>3.05</v>
      </c>
      <c r="H514" s="45" t="s">
        <v>58</v>
      </c>
      <c r="I514" s="46">
        <v>3.06</v>
      </c>
    </row>
    <row r="515" spans="1:9" ht="13" x14ac:dyDescent="0.25">
      <c r="A515" s="44" t="s">
        <v>565</v>
      </c>
      <c r="B515" s="45" t="s">
        <v>58</v>
      </c>
      <c r="C515" s="46">
        <v>3.07</v>
      </c>
      <c r="D515" s="46">
        <v>3.0188625592417062</v>
      </c>
      <c r="E515" s="45" t="s">
        <v>58</v>
      </c>
      <c r="F515" s="46">
        <v>3.0588235294117645</v>
      </c>
      <c r="G515" s="45" t="s">
        <v>58</v>
      </c>
      <c r="H515" s="45" t="s">
        <v>58</v>
      </c>
      <c r="I515" s="46">
        <v>3.05</v>
      </c>
    </row>
    <row r="516" spans="1:9" ht="13" x14ac:dyDescent="0.25">
      <c r="A516" s="44" t="s">
        <v>566</v>
      </c>
      <c r="B516" s="45" t="s">
        <v>58</v>
      </c>
      <c r="C516" s="45" t="s">
        <v>58</v>
      </c>
      <c r="D516" s="45" t="s">
        <v>58</v>
      </c>
      <c r="E516" s="45" t="s">
        <v>58</v>
      </c>
      <c r="F516" s="46">
        <v>3.0470686767169179</v>
      </c>
      <c r="G516" s="45" t="s">
        <v>58</v>
      </c>
      <c r="H516" s="46">
        <v>3.08</v>
      </c>
      <c r="I516" s="46">
        <v>3.05</v>
      </c>
    </row>
    <row r="517" spans="1:9" ht="13" x14ac:dyDescent="0.25">
      <c r="A517" s="44" t="s">
        <v>567</v>
      </c>
      <c r="B517" s="45" t="s">
        <v>58</v>
      </c>
      <c r="C517" s="46">
        <v>2.9667497330010679</v>
      </c>
      <c r="D517" s="46">
        <v>3.05</v>
      </c>
      <c r="E517" s="45" t="s">
        <v>58</v>
      </c>
      <c r="F517" s="46">
        <v>3.0525773195876287</v>
      </c>
      <c r="G517" s="46">
        <v>3.05</v>
      </c>
      <c r="H517" s="45" t="s">
        <v>58</v>
      </c>
      <c r="I517" s="46">
        <v>3.03</v>
      </c>
    </row>
    <row r="518" spans="1:9" ht="13" x14ac:dyDescent="0.25">
      <c r="A518" s="44" t="s">
        <v>568</v>
      </c>
      <c r="B518" s="45" t="s">
        <v>58</v>
      </c>
      <c r="C518" s="46">
        <v>3.06</v>
      </c>
      <c r="D518" s="46">
        <v>3.0464595103578156</v>
      </c>
      <c r="E518" s="45" t="s">
        <v>58</v>
      </c>
      <c r="F518" s="46">
        <v>3.0631027253668761</v>
      </c>
      <c r="G518" s="45" t="s">
        <v>58</v>
      </c>
      <c r="H518" s="45" t="s">
        <v>58</v>
      </c>
      <c r="I518" s="46">
        <v>3.05</v>
      </c>
    </row>
    <row r="519" spans="1:9" ht="13" x14ac:dyDescent="0.25">
      <c r="A519" s="44" t="s">
        <v>569</v>
      </c>
      <c r="B519" s="45" t="s">
        <v>58</v>
      </c>
      <c r="C519" s="45" t="s">
        <v>58</v>
      </c>
      <c r="D519" s="45" t="s">
        <v>58</v>
      </c>
      <c r="E519" s="45" t="s">
        <v>58</v>
      </c>
      <c r="F519" s="46">
        <v>3.0918681318681318</v>
      </c>
      <c r="G519" s="45" t="s">
        <v>58</v>
      </c>
      <c r="H519" s="45" t="s">
        <v>58</v>
      </c>
      <c r="I519" s="46">
        <v>3.09</v>
      </c>
    </row>
    <row r="520" spans="1:9" ht="13" x14ac:dyDescent="0.25">
      <c r="A520" s="44" t="s">
        <v>570</v>
      </c>
      <c r="B520" s="46">
        <v>3.11</v>
      </c>
      <c r="C520" s="46">
        <v>3.085382716049383</v>
      </c>
      <c r="D520" s="46">
        <v>3.11</v>
      </c>
      <c r="E520" s="45" t="s">
        <v>58</v>
      </c>
      <c r="F520" s="46">
        <v>3.1044025157232706</v>
      </c>
      <c r="G520" s="45" t="s">
        <v>58</v>
      </c>
      <c r="H520" s="46">
        <v>3.05</v>
      </c>
      <c r="I520" s="46">
        <v>3.1</v>
      </c>
    </row>
    <row r="521" spans="1:9" ht="13" x14ac:dyDescent="0.25">
      <c r="A521" s="44" t="s">
        <v>571</v>
      </c>
      <c r="B521" s="45" t="s">
        <v>58</v>
      </c>
      <c r="C521" s="46">
        <v>3.1347232037691404</v>
      </c>
      <c r="D521" s="46">
        <v>3.1</v>
      </c>
      <c r="E521" s="45" t="s">
        <v>58</v>
      </c>
      <c r="F521" s="46">
        <v>3.1433206470028545</v>
      </c>
      <c r="G521" s="45" t="s">
        <v>58</v>
      </c>
      <c r="H521" s="46">
        <v>3.0760331923202084</v>
      </c>
      <c r="I521" s="46">
        <v>3.14</v>
      </c>
    </row>
    <row r="522" spans="1:9" ht="13" x14ac:dyDescent="0.25">
      <c r="A522" s="44" t="s">
        <v>572</v>
      </c>
      <c r="B522" s="45" t="s">
        <v>58</v>
      </c>
      <c r="C522" s="46">
        <v>3.15</v>
      </c>
      <c r="D522" s="46">
        <v>3.1290566037735847</v>
      </c>
      <c r="E522" s="45" t="s">
        <v>58</v>
      </c>
      <c r="F522" s="46">
        <v>3.1503448275862067</v>
      </c>
      <c r="G522" s="46">
        <v>3.1138984910836762</v>
      </c>
      <c r="H522" s="46">
        <v>3.15</v>
      </c>
      <c r="I522" s="46">
        <v>3.14</v>
      </c>
    </row>
    <row r="523" spans="1:9" ht="13" x14ac:dyDescent="0.25">
      <c r="A523" s="44" t="s">
        <v>573</v>
      </c>
      <c r="B523" s="45" t="s">
        <v>58</v>
      </c>
      <c r="C523" s="45" t="s">
        <v>58</v>
      </c>
      <c r="D523" s="46">
        <v>3.12</v>
      </c>
      <c r="E523" s="45" t="s">
        <v>58</v>
      </c>
      <c r="F523" s="46">
        <v>3.1457142857142859</v>
      </c>
      <c r="G523" s="45" t="s">
        <v>58</v>
      </c>
      <c r="H523" s="45" t="s">
        <v>58</v>
      </c>
      <c r="I523" s="46">
        <v>3.13</v>
      </c>
    </row>
    <row r="524" spans="1:9" ht="13" x14ac:dyDescent="0.25">
      <c r="A524" s="44" t="s">
        <v>574</v>
      </c>
      <c r="B524" s="45" t="s">
        <v>58</v>
      </c>
      <c r="C524" s="46">
        <v>3.1</v>
      </c>
      <c r="D524" s="45" t="s">
        <v>58</v>
      </c>
      <c r="E524" s="45" t="s">
        <v>58</v>
      </c>
      <c r="F524" s="46">
        <v>3.1353124999999999</v>
      </c>
      <c r="G524" s="45" t="s">
        <v>58</v>
      </c>
      <c r="H524" s="45" t="s">
        <v>58</v>
      </c>
      <c r="I524" s="46">
        <v>3.13</v>
      </c>
    </row>
    <row r="525" spans="1:9" ht="13" x14ac:dyDescent="0.25">
      <c r="A525" s="44" t="s">
        <v>575</v>
      </c>
      <c r="B525" s="45" t="s">
        <v>58</v>
      </c>
      <c r="C525" s="46">
        <v>3.1117937853107343</v>
      </c>
      <c r="D525" s="46">
        <v>3.12</v>
      </c>
      <c r="E525" s="45" t="s">
        <v>58</v>
      </c>
      <c r="F525" s="46">
        <v>3.1192307692307693</v>
      </c>
      <c r="G525" s="45" t="s">
        <v>58</v>
      </c>
      <c r="H525" s="46">
        <v>3.14</v>
      </c>
      <c r="I525" s="46">
        <v>3.12</v>
      </c>
    </row>
    <row r="526" spans="1:9" ht="13" x14ac:dyDescent="0.25">
      <c r="A526" s="44" t="s">
        <v>576</v>
      </c>
      <c r="B526" s="45" t="s">
        <v>58</v>
      </c>
      <c r="C526" s="46">
        <v>3.1312500000000001</v>
      </c>
      <c r="D526" s="46">
        <v>3.12</v>
      </c>
      <c r="E526" s="45" t="s">
        <v>58</v>
      </c>
      <c r="F526" s="46">
        <v>3.116683734380389</v>
      </c>
      <c r="G526" s="46">
        <v>3.1</v>
      </c>
      <c r="H526" s="46">
        <v>3.15</v>
      </c>
      <c r="I526" s="46">
        <v>3.13</v>
      </c>
    </row>
    <row r="527" spans="1:9" ht="13" x14ac:dyDescent="0.25">
      <c r="A527" s="44" t="s">
        <v>577</v>
      </c>
      <c r="B527" s="46">
        <v>3.03</v>
      </c>
      <c r="C527" s="46">
        <v>3.1035894163271314</v>
      </c>
      <c r="D527" s="46">
        <v>3.05</v>
      </c>
      <c r="E527" s="45" t="s">
        <v>58</v>
      </c>
      <c r="F527" s="46">
        <v>3.1</v>
      </c>
      <c r="G527" s="45" t="s">
        <v>58</v>
      </c>
      <c r="H527" s="45" t="s">
        <v>58</v>
      </c>
      <c r="I527" s="46">
        <v>3.08</v>
      </c>
    </row>
    <row r="528" spans="1:9" ht="13" x14ac:dyDescent="0.25">
      <c r="A528" s="44" t="s">
        <v>578</v>
      </c>
      <c r="B528" s="45" t="s">
        <v>58</v>
      </c>
      <c r="C528" s="46">
        <v>3.087875647668394</v>
      </c>
      <c r="D528" s="46">
        <v>3.05</v>
      </c>
      <c r="E528" s="45" t="s">
        <v>58</v>
      </c>
      <c r="F528" s="46">
        <v>3.050925925925926</v>
      </c>
      <c r="G528" s="45" t="s">
        <v>58</v>
      </c>
      <c r="H528" s="45" t="s">
        <v>58</v>
      </c>
      <c r="I528" s="46">
        <v>3.05</v>
      </c>
    </row>
    <row r="529" spans="1:9" ht="13" x14ac:dyDescent="0.25">
      <c r="A529" s="44" t="s">
        <v>579</v>
      </c>
      <c r="B529" s="45" t="s">
        <v>58</v>
      </c>
      <c r="C529" s="46">
        <v>3.05</v>
      </c>
      <c r="D529" s="46">
        <v>3.0430795847750867</v>
      </c>
      <c r="E529" s="45" t="s">
        <v>58</v>
      </c>
      <c r="F529" s="46">
        <v>3.0581993569131831</v>
      </c>
      <c r="G529" s="45" t="s">
        <v>58</v>
      </c>
      <c r="H529" s="46">
        <v>3.05</v>
      </c>
      <c r="I529" s="46">
        <v>3.05</v>
      </c>
    </row>
    <row r="530" spans="1:9" ht="13" x14ac:dyDescent="0.25">
      <c r="A530" s="44" t="s">
        <v>580</v>
      </c>
      <c r="B530" s="45" t="s">
        <v>58</v>
      </c>
      <c r="C530" s="46">
        <v>3.1012195121951218</v>
      </c>
      <c r="D530" s="46">
        <v>3.05</v>
      </c>
      <c r="E530" s="45" t="s">
        <v>58</v>
      </c>
      <c r="F530" s="46">
        <v>3.1025870484868205</v>
      </c>
      <c r="G530" s="45" t="s">
        <v>58</v>
      </c>
      <c r="H530" s="45" t="s">
        <v>58</v>
      </c>
      <c r="I530" s="46">
        <v>3.1</v>
      </c>
    </row>
    <row r="531" spans="1:9" ht="13" x14ac:dyDescent="0.25">
      <c r="A531" s="44" t="s">
        <v>581</v>
      </c>
      <c r="B531" s="45" t="s">
        <v>58</v>
      </c>
      <c r="C531" s="45" t="s">
        <v>58</v>
      </c>
      <c r="D531" s="46">
        <v>3.0960000000000001</v>
      </c>
      <c r="E531" s="45" t="s">
        <v>58</v>
      </c>
      <c r="F531" s="46">
        <v>3.0874999999999999</v>
      </c>
      <c r="G531" s="45" t="s">
        <v>58</v>
      </c>
      <c r="H531" s="45" t="s">
        <v>58</v>
      </c>
      <c r="I531" s="46">
        <v>3.1</v>
      </c>
    </row>
    <row r="532" spans="1:9" ht="13" x14ac:dyDescent="0.25">
      <c r="A532" s="44" t="s">
        <v>582</v>
      </c>
      <c r="B532" s="45" t="s">
        <v>58</v>
      </c>
      <c r="C532" s="46">
        <v>3.2</v>
      </c>
      <c r="D532" s="46">
        <v>3.15</v>
      </c>
      <c r="E532" s="45" t="s">
        <v>58</v>
      </c>
      <c r="F532" s="46">
        <v>3.2121121701168107</v>
      </c>
      <c r="G532" s="45" t="s">
        <v>58</v>
      </c>
      <c r="H532" s="46">
        <v>3.195586261350178</v>
      </c>
      <c r="I532" s="46">
        <v>3.21</v>
      </c>
    </row>
    <row r="533" spans="1:9" ht="13" x14ac:dyDescent="0.25">
      <c r="A533" s="44" t="s">
        <v>583</v>
      </c>
      <c r="B533" s="45" t="s">
        <v>58</v>
      </c>
      <c r="C533" s="46">
        <v>3.3153846153846156</v>
      </c>
      <c r="D533" s="46">
        <v>3.35</v>
      </c>
      <c r="E533" s="45" t="s">
        <v>58</v>
      </c>
      <c r="F533" s="46">
        <v>3.3030927835051545</v>
      </c>
      <c r="G533" s="45" t="s">
        <v>58</v>
      </c>
      <c r="H533" s="45" t="s">
        <v>58</v>
      </c>
      <c r="I533" s="46">
        <v>3.32</v>
      </c>
    </row>
    <row r="534" spans="1:9" ht="13" x14ac:dyDescent="0.25">
      <c r="A534" s="44" t="s">
        <v>584</v>
      </c>
      <c r="B534" s="45" t="s">
        <v>58</v>
      </c>
      <c r="C534" s="46">
        <v>3.3250000000000002</v>
      </c>
      <c r="D534" s="46">
        <v>3.3</v>
      </c>
      <c r="E534" s="45" t="s">
        <v>58</v>
      </c>
      <c r="F534" s="46">
        <v>3.25</v>
      </c>
      <c r="G534" s="45" t="s">
        <v>58</v>
      </c>
      <c r="H534" s="45" t="s">
        <v>58</v>
      </c>
      <c r="I534" s="46">
        <v>3.31</v>
      </c>
    </row>
    <row r="535" spans="1:9" ht="13" x14ac:dyDescent="0.25">
      <c r="A535" s="44" t="s">
        <v>585</v>
      </c>
      <c r="B535" s="45" t="s">
        <v>58</v>
      </c>
      <c r="C535" s="46">
        <v>3.31</v>
      </c>
      <c r="D535" s="45" t="s">
        <v>58</v>
      </c>
      <c r="E535" s="45" t="s">
        <v>58</v>
      </c>
      <c r="F535" s="45" t="s">
        <v>58</v>
      </c>
      <c r="G535" s="45" t="s">
        <v>58</v>
      </c>
      <c r="H535" s="45" t="s">
        <v>58</v>
      </c>
      <c r="I535" s="46">
        <v>3.31</v>
      </c>
    </row>
    <row r="536" spans="1:9" ht="13" x14ac:dyDescent="0.25">
      <c r="A536" s="44" t="s">
        <v>586</v>
      </c>
      <c r="B536" s="45" t="s">
        <v>58</v>
      </c>
      <c r="C536" s="45" t="s">
        <v>58</v>
      </c>
      <c r="D536" s="46">
        <v>3.3</v>
      </c>
      <c r="E536" s="46">
        <v>3.2</v>
      </c>
      <c r="F536" s="46">
        <v>3.2539113104135526</v>
      </c>
      <c r="G536" s="45" t="s">
        <v>58</v>
      </c>
      <c r="H536" s="45" t="s">
        <v>58</v>
      </c>
      <c r="I536" s="46">
        <v>3.26</v>
      </c>
    </row>
    <row r="537" spans="1:9" ht="13" x14ac:dyDescent="0.25">
      <c r="A537" s="44" t="s">
        <v>587</v>
      </c>
      <c r="B537" s="45" t="s">
        <v>58</v>
      </c>
      <c r="C537" s="45" t="s">
        <v>58</v>
      </c>
      <c r="D537" s="46">
        <v>3.3</v>
      </c>
      <c r="E537" s="45" t="s">
        <v>58</v>
      </c>
      <c r="F537" s="46">
        <v>3.3091029042264988</v>
      </c>
      <c r="G537" s="46">
        <v>3.35</v>
      </c>
      <c r="H537" s="46">
        <v>3.3</v>
      </c>
      <c r="I537" s="46">
        <v>3.31</v>
      </c>
    </row>
    <row r="538" spans="1:9" ht="13" x14ac:dyDescent="0.25">
      <c r="A538" s="44" t="s">
        <v>588</v>
      </c>
      <c r="B538" s="45" t="s">
        <v>58</v>
      </c>
      <c r="C538" s="46">
        <v>3.32</v>
      </c>
      <c r="D538" s="46">
        <v>3.3</v>
      </c>
      <c r="E538" s="46">
        <v>3.3</v>
      </c>
      <c r="F538" s="46">
        <v>3.3382169958052503</v>
      </c>
      <c r="G538" s="45" t="s">
        <v>58</v>
      </c>
      <c r="H538" s="46">
        <v>3.2689081376795075</v>
      </c>
      <c r="I538" s="46">
        <v>3.33</v>
      </c>
    </row>
    <row r="539" spans="1:9" ht="13" x14ac:dyDescent="0.25">
      <c r="A539" s="44" t="s">
        <v>589</v>
      </c>
      <c r="B539" s="45" t="s">
        <v>58</v>
      </c>
      <c r="C539" s="45" t="s">
        <v>58</v>
      </c>
      <c r="D539" s="46">
        <v>3.32</v>
      </c>
      <c r="E539" s="45" t="s">
        <v>58</v>
      </c>
      <c r="F539" s="46">
        <v>3.3776500744170663</v>
      </c>
      <c r="G539" s="45" t="s">
        <v>58</v>
      </c>
      <c r="H539" s="46">
        <v>3.33</v>
      </c>
      <c r="I539" s="46">
        <v>3.37</v>
      </c>
    </row>
    <row r="540" spans="1:9" ht="13" x14ac:dyDescent="0.25">
      <c r="A540" s="44" t="s">
        <v>590</v>
      </c>
      <c r="B540" s="45" t="s">
        <v>58</v>
      </c>
      <c r="C540" s="46">
        <v>3.4719535028865658</v>
      </c>
      <c r="D540" s="46">
        <v>3.4963636363636366</v>
      </c>
      <c r="E540" s="46">
        <v>3.3</v>
      </c>
      <c r="F540" s="46">
        <v>3.4819840662762656</v>
      </c>
      <c r="G540" s="45" t="s">
        <v>58</v>
      </c>
      <c r="H540" s="46">
        <v>3.5</v>
      </c>
      <c r="I540" s="46">
        <v>3.48</v>
      </c>
    </row>
    <row r="541" spans="1:9" ht="13" x14ac:dyDescent="0.25">
      <c r="A541" s="44" t="s">
        <v>591</v>
      </c>
      <c r="B541" s="45" t="s">
        <v>58</v>
      </c>
      <c r="C541" s="46">
        <v>3.4348561362301817</v>
      </c>
      <c r="D541" s="45" t="s">
        <v>58</v>
      </c>
      <c r="E541" s="45" t="s">
        <v>58</v>
      </c>
      <c r="F541" s="46">
        <v>3.543156505749141</v>
      </c>
      <c r="G541" s="45" t="s">
        <v>58</v>
      </c>
      <c r="H541" s="46">
        <v>3.4527287648748461</v>
      </c>
      <c r="I541" s="46">
        <v>3.53</v>
      </c>
    </row>
    <row r="542" spans="1:9" ht="13" x14ac:dyDescent="0.25">
      <c r="A542" s="44" t="s">
        <v>592</v>
      </c>
      <c r="B542" s="45" t="s">
        <v>58</v>
      </c>
      <c r="C542" s="46">
        <v>3.59</v>
      </c>
      <c r="D542" s="45" t="s">
        <v>58</v>
      </c>
      <c r="E542" s="45" t="s">
        <v>58</v>
      </c>
      <c r="F542" s="46">
        <v>3.5832056742317535</v>
      </c>
      <c r="G542" s="45" t="s">
        <v>58</v>
      </c>
      <c r="H542" s="46">
        <v>3.5661812297734627</v>
      </c>
      <c r="I542" s="46">
        <v>3.58</v>
      </c>
    </row>
    <row r="543" spans="1:9" ht="13" x14ac:dyDescent="0.25">
      <c r="A543" s="44" t="s">
        <v>593</v>
      </c>
      <c r="B543" s="45" t="s">
        <v>58</v>
      </c>
      <c r="C543" s="46">
        <v>3.6236788617886178</v>
      </c>
      <c r="D543" s="46">
        <v>3.54</v>
      </c>
      <c r="E543" s="45" t="s">
        <v>58</v>
      </c>
      <c r="F543" s="46">
        <v>3.6477765264983444</v>
      </c>
      <c r="G543" s="45" t="s">
        <v>58</v>
      </c>
      <c r="H543" s="46">
        <v>3.7</v>
      </c>
      <c r="I543" s="46">
        <v>3.65</v>
      </c>
    </row>
    <row r="544" spans="1:9" ht="13" x14ac:dyDescent="0.25">
      <c r="A544" s="44" t="s">
        <v>594</v>
      </c>
      <c r="B544" s="45" t="s">
        <v>58</v>
      </c>
      <c r="C544" s="45" t="s">
        <v>58</v>
      </c>
      <c r="D544" s="46">
        <v>3.65</v>
      </c>
      <c r="E544" s="45" t="s">
        <v>58</v>
      </c>
      <c r="F544" s="46">
        <v>3.6679521276595746</v>
      </c>
      <c r="G544" s="45" t="s">
        <v>58</v>
      </c>
      <c r="H544" s="46">
        <v>3.71</v>
      </c>
      <c r="I544" s="46">
        <v>3.67</v>
      </c>
    </row>
    <row r="545" spans="1:9" ht="13" x14ac:dyDescent="0.25">
      <c r="A545" s="44" t="s">
        <v>595</v>
      </c>
      <c r="B545" s="45" t="s">
        <v>58</v>
      </c>
      <c r="C545" s="46">
        <v>3.7429880148780823</v>
      </c>
      <c r="D545" s="46">
        <v>3.75</v>
      </c>
      <c r="E545" s="45" t="s">
        <v>58</v>
      </c>
      <c r="F545" s="46">
        <v>3.7639388226814514</v>
      </c>
      <c r="G545" s="45" t="s">
        <v>58</v>
      </c>
      <c r="H545" s="46">
        <v>3.6775285171102663</v>
      </c>
      <c r="I545" s="46">
        <v>3.75</v>
      </c>
    </row>
    <row r="546" spans="1:9" ht="13" x14ac:dyDescent="0.25">
      <c r="A546" s="44" t="s">
        <v>596</v>
      </c>
      <c r="B546" s="45" t="s">
        <v>58</v>
      </c>
      <c r="C546" s="46">
        <v>3.6791856138900374</v>
      </c>
      <c r="D546" s="45" t="s">
        <v>58</v>
      </c>
      <c r="E546" s="45" t="s">
        <v>58</v>
      </c>
      <c r="F546" s="46">
        <v>3.7504949514947534</v>
      </c>
      <c r="G546" s="45" t="s">
        <v>58</v>
      </c>
      <c r="H546" s="46">
        <v>3.7791634089132136</v>
      </c>
      <c r="I546" s="46">
        <v>3.75</v>
      </c>
    </row>
    <row r="547" spans="1:9" ht="13" x14ac:dyDescent="0.25">
      <c r="A547" s="44" t="s">
        <v>597</v>
      </c>
      <c r="B547" s="45" t="s">
        <v>58</v>
      </c>
      <c r="C547" s="45" t="s">
        <v>58</v>
      </c>
      <c r="D547" s="45" t="s">
        <v>58</v>
      </c>
      <c r="E547" s="45" t="s">
        <v>58</v>
      </c>
      <c r="F547" s="46">
        <v>3.7515846472368213</v>
      </c>
      <c r="G547" s="45" t="s">
        <v>58</v>
      </c>
      <c r="H547" s="45" t="s">
        <v>58</v>
      </c>
      <c r="I547" s="46">
        <v>3.75</v>
      </c>
    </row>
    <row r="548" spans="1:9" ht="13" x14ac:dyDescent="0.25">
      <c r="A548" s="44" t="s">
        <v>598</v>
      </c>
      <c r="B548" s="45" t="s">
        <v>58</v>
      </c>
      <c r="C548" s="46">
        <v>3.7</v>
      </c>
      <c r="D548" s="46">
        <v>3.7</v>
      </c>
      <c r="E548" s="45" t="s">
        <v>58</v>
      </c>
      <c r="F548" s="46">
        <v>3.7180473372781067</v>
      </c>
      <c r="G548" s="45" t="s">
        <v>58</v>
      </c>
      <c r="H548" s="45" t="s">
        <v>58</v>
      </c>
      <c r="I548" s="46">
        <v>3.72</v>
      </c>
    </row>
    <row r="549" spans="1:9" ht="13" x14ac:dyDescent="0.25">
      <c r="A549" s="44" t="s">
        <v>599</v>
      </c>
      <c r="B549" s="45" t="s">
        <v>58</v>
      </c>
      <c r="C549" s="46">
        <v>3.7802955665024629</v>
      </c>
      <c r="D549" s="45" t="s">
        <v>58</v>
      </c>
      <c r="E549" s="45" t="s">
        <v>58</v>
      </c>
      <c r="F549" s="46">
        <v>3.7927586206896553</v>
      </c>
      <c r="G549" s="45" t="s">
        <v>58</v>
      </c>
      <c r="H549" s="45" t="s">
        <v>58</v>
      </c>
      <c r="I549" s="46">
        <v>3.79</v>
      </c>
    </row>
    <row r="550" spans="1:9" ht="13" x14ac:dyDescent="0.25">
      <c r="A550" s="44" t="s">
        <v>600</v>
      </c>
      <c r="B550" s="45" t="s">
        <v>58</v>
      </c>
      <c r="C550" s="46">
        <v>3.68</v>
      </c>
      <c r="D550" s="46">
        <v>3.72</v>
      </c>
      <c r="E550" s="45" t="s">
        <v>58</v>
      </c>
      <c r="F550" s="46">
        <v>3.7419436052366568</v>
      </c>
      <c r="G550" s="45" t="s">
        <v>58</v>
      </c>
      <c r="H550" s="46">
        <v>3.7</v>
      </c>
      <c r="I550" s="46">
        <v>3.74</v>
      </c>
    </row>
    <row r="551" spans="1:9" ht="13" x14ac:dyDescent="0.25">
      <c r="A551" s="44" t="s">
        <v>601</v>
      </c>
      <c r="B551" s="45" t="s">
        <v>58</v>
      </c>
      <c r="C551" s="46">
        <v>3.7349999999999999</v>
      </c>
      <c r="D551" s="45" t="s">
        <v>58</v>
      </c>
      <c r="E551" s="45" t="s">
        <v>58</v>
      </c>
      <c r="F551" s="46">
        <v>3.7316279069767444</v>
      </c>
      <c r="G551" s="45" t="s">
        <v>58</v>
      </c>
      <c r="H551" s="45" t="s">
        <v>58</v>
      </c>
      <c r="I551" s="46">
        <v>3.73</v>
      </c>
    </row>
    <row r="552" spans="1:9" ht="13" x14ac:dyDescent="0.25">
      <c r="A552" s="44" t="s">
        <v>602</v>
      </c>
      <c r="B552" s="45" t="s">
        <v>58</v>
      </c>
      <c r="C552" s="46">
        <v>3.7725806451612902</v>
      </c>
      <c r="D552" s="46">
        <v>3.75</v>
      </c>
      <c r="E552" s="45" t="s">
        <v>58</v>
      </c>
      <c r="F552" s="46">
        <v>3.7478591078902577</v>
      </c>
      <c r="G552" s="45" t="s">
        <v>58</v>
      </c>
      <c r="H552" s="46">
        <v>3.7387640449438204</v>
      </c>
      <c r="I552" s="46">
        <v>3.75</v>
      </c>
    </row>
    <row r="553" spans="1:9" ht="13" x14ac:dyDescent="0.25">
      <c r="A553" s="44" t="s">
        <v>603</v>
      </c>
      <c r="B553" s="45" t="s">
        <v>58</v>
      </c>
      <c r="C553" s="46">
        <v>3.8</v>
      </c>
      <c r="D553" s="46">
        <v>3.85</v>
      </c>
      <c r="E553" s="45" t="s">
        <v>58</v>
      </c>
      <c r="F553" s="46">
        <v>3.8130434782608695</v>
      </c>
      <c r="G553" s="45" t="s">
        <v>58</v>
      </c>
      <c r="H553" s="46">
        <v>3.75</v>
      </c>
      <c r="I553" s="46">
        <v>3.81</v>
      </c>
    </row>
    <row r="554" spans="1:9" ht="13" x14ac:dyDescent="0.25">
      <c r="A554" s="44" t="s">
        <v>604</v>
      </c>
      <c r="B554" s="45" t="s">
        <v>58</v>
      </c>
      <c r="C554" s="46">
        <v>3.8105503038487507</v>
      </c>
      <c r="D554" s="46">
        <v>3.8094059405940595</v>
      </c>
      <c r="E554" s="45" t="s">
        <v>58</v>
      </c>
      <c r="F554" s="46">
        <v>3.8346628289473683</v>
      </c>
      <c r="G554" s="45" t="s">
        <v>58</v>
      </c>
      <c r="H554" s="46">
        <v>3.8428428285141711</v>
      </c>
      <c r="I554" s="46">
        <v>3.83</v>
      </c>
    </row>
    <row r="555" spans="1:9" ht="13" x14ac:dyDescent="0.25">
      <c r="A555" s="44" t="s">
        <v>605</v>
      </c>
      <c r="B555" s="45" t="s">
        <v>58</v>
      </c>
      <c r="C555" s="46">
        <v>3.93</v>
      </c>
      <c r="D555" s="45" t="s">
        <v>58</v>
      </c>
      <c r="E555" s="45" t="s">
        <v>58</v>
      </c>
      <c r="F555" s="46">
        <v>3.9060352053646268</v>
      </c>
      <c r="G555" s="46">
        <v>3.9</v>
      </c>
      <c r="H555" s="45" t="s">
        <v>58</v>
      </c>
      <c r="I555" s="46">
        <v>3.91</v>
      </c>
    </row>
    <row r="556" spans="1:9" ht="13" x14ac:dyDescent="0.25">
      <c r="A556" s="44" t="s">
        <v>606</v>
      </c>
      <c r="B556" s="46">
        <v>3.93</v>
      </c>
      <c r="C556" s="46">
        <v>3.95</v>
      </c>
      <c r="D556" s="45" t="s">
        <v>58</v>
      </c>
      <c r="E556" s="45" t="s">
        <v>58</v>
      </c>
      <c r="F556" s="46">
        <v>3.9572859744990891</v>
      </c>
      <c r="G556" s="45" t="s">
        <v>58</v>
      </c>
      <c r="H556" s="46">
        <v>3.9352830188679246</v>
      </c>
      <c r="I556" s="46">
        <v>3.95</v>
      </c>
    </row>
    <row r="557" spans="1:9" ht="13" x14ac:dyDescent="0.25">
      <c r="A557" s="44" t="s">
        <v>607</v>
      </c>
      <c r="B557" s="45" t="s">
        <v>58</v>
      </c>
      <c r="C557" s="46">
        <v>3.9788778877887787</v>
      </c>
      <c r="D557" s="45" t="s">
        <v>58</v>
      </c>
      <c r="E557" s="46">
        <v>3.95</v>
      </c>
      <c r="F557" s="46">
        <v>3.9847391786903441</v>
      </c>
      <c r="G557" s="45" t="s">
        <v>58</v>
      </c>
      <c r="H557" s="45" t="s">
        <v>58</v>
      </c>
      <c r="I557" s="46">
        <v>3.98</v>
      </c>
    </row>
    <row r="558" spans="1:9" ht="13" x14ac:dyDescent="0.25">
      <c r="A558" s="44" t="s">
        <v>608</v>
      </c>
      <c r="B558" s="45" t="s">
        <v>58</v>
      </c>
      <c r="C558" s="45" t="s">
        <v>58</v>
      </c>
      <c r="D558" s="45" t="s">
        <v>58</v>
      </c>
      <c r="E558" s="45" t="s">
        <v>58</v>
      </c>
      <c r="F558" s="46">
        <v>4.0171428571428569</v>
      </c>
      <c r="G558" s="45" t="s">
        <v>58</v>
      </c>
      <c r="H558" s="45" t="s">
        <v>58</v>
      </c>
      <c r="I558" s="46">
        <v>4.0199999999999996</v>
      </c>
    </row>
    <row r="559" spans="1:9" ht="13" x14ac:dyDescent="0.25">
      <c r="A559" s="44" t="s">
        <v>609</v>
      </c>
      <c r="B559" s="45" t="s">
        <v>58</v>
      </c>
      <c r="C559" s="46">
        <v>3.9354323001631326</v>
      </c>
      <c r="D559" s="45" t="s">
        <v>58</v>
      </c>
      <c r="E559" s="45" t="s">
        <v>58</v>
      </c>
      <c r="F559" s="46">
        <v>3.85</v>
      </c>
      <c r="G559" s="45" t="s">
        <v>58</v>
      </c>
      <c r="H559" s="45" t="s">
        <v>58</v>
      </c>
      <c r="I559" s="46">
        <v>3.86</v>
      </c>
    </row>
    <row r="560" spans="1:9" ht="13" x14ac:dyDescent="0.25">
      <c r="A560" s="44" t="s">
        <v>610</v>
      </c>
      <c r="B560" s="45" t="s">
        <v>58</v>
      </c>
      <c r="C560" s="45" t="s">
        <v>58</v>
      </c>
      <c r="D560" s="45" t="s">
        <v>58</v>
      </c>
      <c r="E560" s="45" t="s">
        <v>58</v>
      </c>
      <c r="F560" s="46">
        <v>3.8645859872611465</v>
      </c>
      <c r="G560" s="45" t="s">
        <v>58</v>
      </c>
      <c r="H560" s="45" t="s">
        <v>58</v>
      </c>
      <c r="I560" s="46">
        <v>3.86</v>
      </c>
    </row>
    <row r="561" spans="1:9" ht="13" x14ac:dyDescent="0.25">
      <c r="A561" s="44" t="s">
        <v>611</v>
      </c>
      <c r="B561" s="45" t="s">
        <v>58</v>
      </c>
      <c r="C561" s="46">
        <v>3.9252316346790206</v>
      </c>
      <c r="D561" s="46">
        <v>3.85</v>
      </c>
      <c r="E561" s="45" t="s">
        <v>58</v>
      </c>
      <c r="F561" s="46">
        <v>3.8888888888888888</v>
      </c>
      <c r="G561" s="45" t="s">
        <v>58</v>
      </c>
      <c r="H561" s="45" t="s">
        <v>58</v>
      </c>
      <c r="I561" s="46">
        <v>3.88</v>
      </c>
    </row>
    <row r="562" spans="1:9" ht="13" x14ac:dyDescent="0.25">
      <c r="A562" s="44" t="s">
        <v>612</v>
      </c>
      <c r="B562" s="45" t="s">
        <v>58</v>
      </c>
      <c r="C562" s="46">
        <v>3.95</v>
      </c>
      <c r="D562" s="46">
        <v>3.88</v>
      </c>
      <c r="E562" s="45" t="s">
        <v>58</v>
      </c>
      <c r="F562" s="46">
        <v>3.8514285714285714</v>
      </c>
      <c r="G562" s="46">
        <v>3.85</v>
      </c>
      <c r="H562" s="45" t="s">
        <v>58</v>
      </c>
      <c r="I562" s="46">
        <v>3.87</v>
      </c>
    </row>
    <row r="563" spans="1:9" ht="13" x14ac:dyDescent="0.25">
      <c r="A563" s="44" t="s">
        <v>613</v>
      </c>
      <c r="B563" s="45" t="s">
        <v>58</v>
      </c>
      <c r="C563" s="46">
        <v>3.8</v>
      </c>
      <c r="D563" s="46">
        <v>3.8</v>
      </c>
      <c r="E563" s="45" t="s">
        <v>58</v>
      </c>
      <c r="F563" s="46">
        <v>3.832919254658385</v>
      </c>
      <c r="G563" s="45" t="s">
        <v>58</v>
      </c>
      <c r="H563" s="45" t="s">
        <v>58</v>
      </c>
      <c r="I563" s="46">
        <v>3.83</v>
      </c>
    </row>
    <row r="564" spans="1:9" ht="13" x14ac:dyDescent="0.25">
      <c r="A564" s="44" t="s">
        <v>614</v>
      </c>
      <c r="B564" s="45" t="s">
        <v>58</v>
      </c>
      <c r="C564" s="46">
        <v>3.75</v>
      </c>
      <c r="D564" s="46">
        <v>3.78</v>
      </c>
      <c r="E564" s="45" t="s">
        <v>58</v>
      </c>
      <c r="F564" s="46">
        <v>3.7726702508960575</v>
      </c>
      <c r="G564" s="45" t="s">
        <v>58</v>
      </c>
      <c r="H564" s="46">
        <v>3.83</v>
      </c>
      <c r="I564" s="46">
        <v>3.78</v>
      </c>
    </row>
    <row r="565" spans="1:9" ht="13" x14ac:dyDescent="0.25">
      <c r="A565" s="44" t="s">
        <v>615</v>
      </c>
      <c r="B565" s="45" t="s">
        <v>58</v>
      </c>
      <c r="C565" s="45" t="s">
        <v>58</v>
      </c>
      <c r="D565" s="45" t="s">
        <v>58</v>
      </c>
      <c r="E565" s="45" t="s">
        <v>58</v>
      </c>
      <c r="F565" s="46">
        <v>3.7527531083481351</v>
      </c>
      <c r="G565" s="45" t="s">
        <v>58</v>
      </c>
      <c r="H565" s="46">
        <v>3.8</v>
      </c>
      <c r="I565" s="46">
        <v>3.76</v>
      </c>
    </row>
    <row r="566" spans="1:9" ht="13" x14ac:dyDescent="0.25">
      <c r="A566" s="44" t="s">
        <v>616</v>
      </c>
      <c r="B566" s="45" t="s">
        <v>58</v>
      </c>
      <c r="C566" s="45" t="s">
        <v>58</v>
      </c>
      <c r="D566" s="46">
        <v>3.75</v>
      </c>
      <c r="E566" s="45" t="s">
        <v>58</v>
      </c>
      <c r="F566" s="46">
        <v>3.7619565217391306</v>
      </c>
      <c r="G566" s="45" t="s">
        <v>58</v>
      </c>
      <c r="H566" s="46">
        <v>3.7481818181818181</v>
      </c>
      <c r="I566" s="46">
        <v>3.76</v>
      </c>
    </row>
    <row r="567" spans="1:9" ht="13" x14ac:dyDescent="0.25">
      <c r="A567" s="44" t="s">
        <v>617</v>
      </c>
      <c r="B567" s="45" t="s">
        <v>58</v>
      </c>
      <c r="C567" s="46">
        <v>3.6</v>
      </c>
      <c r="D567" s="46">
        <v>3.67</v>
      </c>
      <c r="E567" s="45" t="s">
        <v>58</v>
      </c>
      <c r="F567" s="46">
        <v>3.6414634146341465</v>
      </c>
      <c r="G567" s="45" t="s">
        <v>58</v>
      </c>
      <c r="H567" s="45" t="s">
        <v>58</v>
      </c>
      <c r="I567" s="46">
        <v>3.64</v>
      </c>
    </row>
    <row r="568" spans="1:9" ht="13" x14ac:dyDescent="0.25">
      <c r="A568" s="44" t="s">
        <v>618</v>
      </c>
      <c r="B568" s="45" t="s">
        <v>58</v>
      </c>
      <c r="C568" s="45" t="s">
        <v>58</v>
      </c>
      <c r="D568" s="45" t="s">
        <v>58</v>
      </c>
      <c r="E568" s="45" t="s">
        <v>58</v>
      </c>
      <c r="F568" s="46">
        <v>3.703846153846154</v>
      </c>
      <c r="G568" s="45" t="s">
        <v>58</v>
      </c>
      <c r="H568" s="46">
        <v>3.8</v>
      </c>
      <c r="I568" s="46">
        <v>3.71</v>
      </c>
    </row>
    <row r="569" spans="1:9" ht="13" x14ac:dyDescent="0.25">
      <c r="A569" s="44" t="s">
        <v>619</v>
      </c>
      <c r="B569" s="45" t="s">
        <v>58</v>
      </c>
      <c r="C569" s="45" t="s">
        <v>58</v>
      </c>
      <c r="D569" s="45" t="s">
        <v>58</v>
      </c>
      <c r="E569" s="45" t="s">
        <v>58</v>
      </c>
      <c r="F569" s="46">
        <v>3.75</v>
      </c>
      <c r="G569" s="45" t="s">
        <v>58</v>
      </c>
      <c r="H569" s="46">
        <v>3.85</v>
      </c>
      <c r="I569" s="46">
        <v>3.8</v>
      </c>
    </row>
    <row r="570" spans="1:9" ht="13" x14ac:dyDescent="0.25">
      <c r="A570" s="44" t="s">
        <v>620</v>
      </c>
      <c r="B570" s="45" t="s">
        <v>58</v>
      </c>
      <c r="C570" s="45" t="s">
        <v>58</v>
      </c>
      <c r="D570" s="45" t="s">
        <v>58</v>
      </c>
      <c r="E570" s="45" t="s">
        <v>58</v>
      </c>
      <c r="F570" s="45" t="s">
        <v>58</v>
      </c>
      <c r="G570" s="45" t="s">
        <v>58</v>
      </c>
      <c r="H570" s="45" t="s">
        <v>58</v>
      </c>
      <c r="I570" s="46">
        <v>0</v>
      </c>
    </row>
    <row r="571" spans="1:9" ht="13" x14ac:dyDescent="0.25">
      <c r="A571" s="44" t="s">
        <v>621</v>
      </c>
      <c r="B571" s="45" t="s">
        <v>58</v>
      </c>
      <c r="C571" s="46">
        <v>3.75</v>
      </c>
      <c r="D571" s="46">
        <v>3.72</v>
      </c>
      <c r="E571" s="45" t="s">
        <v>58</v>
      </c>
      <c r="F571" s="46">
        <v>3.7494311717861204</v>
      </c>
      <c r="G571" s="45" t="s">
        <v>58</v>
      </c>
      <c r="H571" s="45" t="s">
        <v>58</v>
      </c>
      <c r="I571" s="46">
        <v>3.75</v>
      </c>
    </row>
    <row r="572" spans="1:9" ht="13" x14ac:dyDescent="0.25">
      <c r="A572" s="44" t="s">
        <v>622</v>
      </c>
      <c r="B572" s="45" t="s">
        <v>58</v>
      </c>
      <c r="C572" s="46">
        <v>3.75</v>
      </c>
      <c r="D572" s="45" t="s">
        <v>58</v>
      </c>
      <c r="E572" s="45" t="s">
        <v>58</v>
      </c>
      <c r="F572" s="46">
        <v>3.75</v>
      </c>
      <c r="G572" s="45" t="s">
        <v>58</v>
      </c>
      <c r="H572" s="45" t="s">
        <v>58</v>
      </c>
      <c r="I572" s="46">
        <v>3.75</v>
      </c>
    </row>
    <row r="573" spans="1:9" ht="13" x14ac:dyDescent="0.25">
      <c r="A573" s="44" t="s">
        <v>623</v>
      </c>
      <c r="B573" s="45" t="s">
        <v>58</v>
      </c>
      <c r="C573" s="46">
        <v>3.73</v>
      </c>
      <c r="D573" s="45" t="s">
        <v>58</v>
      </c>
      <c r="E573" s="45" t="s">
        <v>58</v>
      </c>
      <c r="F573" s="46">
        <v>3.7141888619854719</v>
      </c>
      <c r="G573" s="45" t="s">
        <v>58</v>
      </c>
      <c r="H573" s="45" t="s">
        <v>58</v>
      </c>
      <c r="I573" s="46">
        <v>3.71</v>
      </c>
    </row>
    <row r="574" spans="1:9" ht="13" x14ac:dyDescent="0.25">
      <c r="A574" s="44" t="s">
        <v>624</v>
      </c>
      <c r="B574" s="45" t="s">
        <v>58</v>
      </c>
      <c r="C574" s="46">
        <v>3.6966666666666668</v>
      </c>
      <c r="D574" s="45" t="s">
        <v>58</v>
      </c>
      <c r="E574" s="45" t="s">
        <v>58</v>
      </c>
      <c r="F574" s="46">
        <v>3.7213888888888889</v>
      </c>
      <c r="G574" s="45" t="s">
        <v>58</v>
      </c>
      <c r="H574" s="45" t="s">
        <v>58</v>
      </c>
      <c r="I574" s="46">
        <v>3.72</v>
      </c>
    </row>
    <row r="575" spans="1:9" ht="13" x14ac:dyDescent="0.25">
      <c r="A575" s="44" t="s">
        <v>625</v>
      </c>
      <c r="B575" s="45" t="s">
        <v>58</v>
      </c>
      <c r="C575" s="45" t="s">
        <v>58</v>
      </c>
      <c r="D575" s="45" t="s">
        <v>58</v>
      </c>
      <c r="E575" s="45" t="s">
        <v>58</v>
      </c>
      <c r="F575" s="46">
        <v>3.6397435897435897</v>
      </c>
      <c r="G575" s="45" t="s">
        <v>58</v>
      </c>
      <c r="H575" s="45" t="s">
        <v>58</v>
      </c>
      <c r="I575" s="46">
        <v>3.64</v>
      </c>
    </row>
    <row r="576" spans="1:9" ht="13" x14ac:dyDescent="0.25">
      <c r="A576" s="44" t="s">
        <v>626</v>
      </c>
      <c r="B576" s="45" t="s">
        <v>58</v>
      </c>
      <c r="C576" s="45" t="s">
        <v>58</v>
      </c>
      <c r="D576" s="45" t="s">
        <v>58</v>
      </c>
      <c r="E576" s="45" t="s">
        <v>58</v>
      </c>
      <c r="F576" s="46">
        <v>3.6046419098143234</v>
      </c>
      <c r="G576" s="45" t="s">
        <v>58</v>
      </c>
      <c r="H576" s="45" t="s">
        <v>58</v>
      </c>
      <c r="I576" s="46">
        <v>3.6</v>
      </c>
    </row>
    <row r="577" spans="1:9" ht="13" x14ac:dyDescent="0.25">
      <c r="A577" s="44" t="s">
        <v>627</v>
      </c>
      <c r="B577" s="45" t="s">
        <v>58</v>
      </c>
      <c r="C577" s="46">
        <v>3.625</v>
      </c>
      <c r="D577" s="46">
        <v>3.58</v>
      </c>
      <c r="E577" s="45" t="s">
        <v>58</v>
      </c>
      <c r="F577" s="46">
        <v>3.6234236234458259</v>
      </c>
      <c r="G577" s="46">
        <v>3.6</v>
      </c>
      <c r="H577" s="46">
        <v>3.65</v>
      </c>
      <c r="I577" s="46">
        <v>3.62</v>
      </c>
    </row>
    <row r="578" spans="1:9" ht="13" x14ac:dyDescent="0.25">
      <c r="A578" s="44" t="s">
        <v>628</v>
      </c>
      <c r="B578" s="45" t="s">
        <v>58</v>
      </c>
      <c r="C578" s="46">
        <v>3.65</v>
      </c>
      <c r="D578" s="46">
        <v>3.7</v>
      </c>
      <c r="E578" s="45" t="s">
        <v>58</v>
      </c>
      <c r="F578" s="46">
        <v>3.6800884955752213</v>
      </c>
      <c r="G578" s="46">
        <v>3.6</v>
      </c>
      <c r="H578" s="45" t="s">
        <v>58</v>
      </c>
      <c r="I578" s="46">
        <v>3.68</v>
      </c>
    </row>
    <row r="579" spans="1:9" ht="13" x14ac:dyDescent="0.25">
      <c r="A579" s="44" t="s">
        <v>629</v>
      </c>
      <c r="B579" s="45" t="s">
        <v>58</v>
      </c>
      <c r="C579" s="45" t="s">
        <v>58</v>
      </c>
      <c r="D579" s="45" t="s">
        <v>58</v>
      </c>
      <c r="E579" s="45" t="s">
        <v>58</v>
      </c>
      <c r="F579" s="46">
        <v>3.705332385353715</v>
      </c>
      <c r="G579" s="45" t="s">
        <v>58</v>
      </c>
      <c r="H579" s="46">
        <v>3.7</v>
      </c>
      <c r="I579" s="46">
        <v>3.71</v>
      </c>
    </row>
    <row r="580" spans="1:9" ht="13" x14ac:dyDescent="0.25">
      <c r="A580" s="44" t="s">
        <v>630</v>
      </c>
      <c r="B580" s="45" t="s">
        <v>58</v>
      </c>
      <c r="C580" s="46">
        <v>3.45</v>
      </c>
      <c r="D580" s="45" t="s">
        <v>58</v>
      </c>
      <c r="E580" s="45" t="s">
        <v>58</v>
      </c>
      <c r="F580" s="46">
        <v>3.6972587719298247</v>
      </c>
      <c r="G580" s="45" t="s">
        <v>58</v>
      </c>
      <c r="H580" s="45" t="s">
        <v>58</v>
      </c>
      <c r="I580" s="46">
        <v>3.67</v>
      </c>
    </row>
    <row r="581" spans="1:9" ht="13" x14ac:dyDescent="0.25">
      <c r="A581" s="44" t="s">
        <v>631</v>
      </c>
      <c r="B581" s="45" t="s">
        <v>58</v>
      </c>
      <c r="C581" s="46">
        <v>3.65</v>
      </c>
      <c r="D581" s="45" t="s">
        <v>58</v>
      </c>
      <c r="E581" s="45" t="s">
        <v>58</v>
      </c>
      <c r="F581" s="46">
        <v>3.65</v>
      </c>
      <c r="G581" s="45" t="s">
        <v>58</v>
      </c>
      <c r="H581" s="45" t="s">
        <v>58</v>
      </c>
      <c r="I581" s="46">
        <v>3.65</v>
      </c>
    </row>
    <row r="582" spans="1:9" ht="13" x14ac:dyDescent="0.25">
      <c r="A582" s="44" t="s">
        <v>632</v>
      </c>
      <c r="B582" s="45" t="s">
        <v>58</v>
      </c>
      <c r="C582" s="46">
        <v>3.65</v>
      </c>
      <c r="D582" s="45" t="s">
        <v>58</v>
      </c>
      <c r="E582" s="45" t="s">
        <v>58</v>
      </c>
      <c r="F582" s="46">
        <v>3.65111441307578</v>
      </c>
      <c r="G582" s="45" t="s">
        <v>58</v>
      </c>
      <c r="H582" s="45" t="s">
        <v>58</v>
      </c>
      <c r="I582" s="46">
        <v>3.65</v>
      </c>
    </row>
    <row r="583" spans="1:9" ht="13" x14ac:dyDescent="0.25">
      <c r="A583" s="44" t="s">
        <v>633</v>
      </c>
      <c r="B583" s="45" t="s">
        <v>58</v>
      </c>
      <c r="C583" s="46">
        <v>3.65</v>
      </c>
      <c r="D583" s="45" t="s">
        <v>58</v>
      </c>
      <c r="E583" s="45" t="s">
        <v>58</v>
      </c>
      <c r="F583" s="46">
        <v>3.5405124653739612</v>
      </c>
      <c r="G583" s="45" t="s">
        <v>58</v>
      </c>
      <c r="H583" s="45" t="s">
        <v>58</v>
      </c>
      <c r="I583" s="46">
        <v>3.54</v>
      </c>
    </row>
    <row r="584" spans="1:9" ht="13" x14ac:dyDescent="0.25">
      <c r="A584" s="44" t="s">
        <v>634</v>
      </c>
      <c r="B584" s="45" t="s">
        <v>58</v>
      </c>
      <c r="C584" s="46">
        <v>3.4366666666666665</v>
      </c>
      <c r="D584" s="45" t="s">
        <v>58</v>
      </c>
      <c r="E584" s="45" t="s">
        <v>58</v>
      </c>
      <c r="F584" s="46">
        <v>3.4499988571863929</v>
      </c>
      <c r="G584" s="45" t="s">
        <v>58</v>
      </c>
      <c r="H584" s="45" t="s">
        <v>58</v>
      </c>
      <c r="I584" s="46">
        <v>3.45</v>
      </c>
    </row>
    <row r="585" spans="1:9" ht="13" x14ac:dyDescent="0.25">
      <c r="A585" s="44" t="s">
        <v>635</v>
      </c>
      <c r="B585" s="45" t="s">
        <v>58</v>
      </c>
      <c r="C585" s="46">
        <v>3.4637500000000001</v>
      </c>
      <c r="D585" s="45" t="s">
        <v>58</v>
      </c>
      <c r="E585" s="46">
        <v>3.51</v>
      </c>
      <c r="F585" s="46">
        <v>3.5579999999999998</v>
      </c>
      <c r="G585" s="45" t="s">
        <v>58</v>
      </c>
      <c r="H585" s="46">
        <v>3.5040820249919897</v>
      </c>
      <c r="I585" s="46">
        <v>3.5</v>
      </c>
    </row>
    <row r="586" spans="1:9" ht="13" x14ac:dyDescent="0.25">
      <c r="A586" s="44" t="s">
        <v>636</v>
      </c>
      <c r="B586" s="45" t="s">
        <v>58</v>
      </c>
      <c r="C586" s="46">
        <v>3.5</v>
      </c>
      <c r="D586" s="46">
        <v>3.541010498687664</v>
      </c>
      <c r="E586" s="45" t="s">
        <v>58</v>
      </c>
      <c r="F586" s="46">
        <v>3.4412820512820512</v>
      </c>
      <c r="G586" s="45" t="s">
        <v>58</v>
      </c>
      <c r="H586" s="46">
        <v>3.4930061349693253</v>
      </c>
      <c r="I586" s="46">
        <v>3.47</v>
      </c>
    </row>
    <row r="587" spans="1:9" ht="13" x14ac:dyDescent="0.25">
      <c r="A587" s="44" t="s">
        <v>637</v>
      </c>
      <c r="B587" s="45" t="s">
        <v>58</v>
      </c>
      <c r="C587" s="45" t="s">
        <v>58</v>
      </c>
      <c r="D587" s="46">
        <v>3.5</v>
      </c>
      <c r="E587" s="45" t="s">
        <v>58</v>
      </c>
      <c r="F587" s="46">
        <v>3.4575862068965519</v>
      </c>
      <c r="G587" s="45" t="s">
        <v>58</v>
      </c>
      <c r="H587" s="46">
        <v>3.5039622641509434</v>
      </c>
      <c r="I587" s="46">
        <v>3.47</v>
      </c>
    </row>
    <row r="588" spans="1:9" ht="13" x14ac:dyDescent="0.25">
      <c r="A588" s="44" t="s">
        <v>638</v>
      </c>
      <c r="B588" s="45" t="s">
        <v>58</v>
      </c>
      <c r="C588" s="45" t="s">
        <v>58</v>
      </c>
      <c r="D588" s="46">
        <v>3.5192307692307692</v>
      </c>
      <c r="E588" s="45" t="s">
        <v>58</v>
      </c>
      <c r="F588" s="46">
        <v>3.4812500000000002</v>
      </c>
      <c r="G588" s="45" t="s">
        <v>58</v>
      </c>
      <c r="H588" s="45" t="s">
        <v>58</v>
      </c>
      <c r="I588" s="46">
        <v>3.5</v>
      </c>
    </row>
    <row r="589" spans="1:9" ht="13" x14ac:dyDescent="0.25">
      <c r="A589" s="44" t="s">
        <v>639</v>
      </c>
      <c r="B589" s="45" t="s">
        <v>58</v>
      </c>
      <c r="C589" s="46">
        <v>3.4774566929133854</v>
      </c>
      <c r="D589" s="46">
        <v>3.4900000000000007</v>
      </c>
      <c r="E589" s="45" t="s">
        <v>58</v>
      </c>
      <c r="F589" s="46">
        <v>3.5027821082538066</v>
      </c>
      <c r="G589" s="45" t="s">
        <v>58</v>
      </c>
      <c r="H589" s="45" t="s">
        <v>58</v>
      </c>
      <c r="I589" s="46">
        <v>3.5</v>
      </c>
    </row>
    <row r="590" spans="1:9" ht="13" x14ac:dyDescent="0.25">
      <c r="A590" s="44" t="s">
        <v>640</v>
      </c>
      <c r="B590" s="45" t="s">
        <v>58</v>
      </c>
      <c r="C590" s="46">
        <v>3.5</v>
      </c>
      <c r="D590" s="45" t="s">
        <v>58</v>
      </c>
      <c r="E590" s="45" t="s">
        <v>58</v>
      </c>
      <c r="F590" s="46">
        <v>3.5164770538775896</v>
      </c>
      <c r="G590" s="45" t="s">
        <v>58</v>
      </c>
      <c r="H590" s="45" t="s">
        <v>58</v>
      </c>
      <c r="I590" s="46">
        <v>3.51</v>
      </c>
    </row>
    <row r="591" spans="1:9" ht="13" x14ac:dyDescent="0.25">
      <c r="A591" s="44" t="s">
        <v>641</v>
      </c>
      <c r="B591" s="45" t="s">
        <v>58</v>
      </c>
      <c r="C591" s="45" t="s">
        <v>58</v>
      </c>
      <c r="D591" s="45" t="s">
        <v>58</v>
      </c>
      <c r="E591" s="45" t="s">
        <v>58</v>
      </c>
      <c r="F591" s="46">
        <v>3.5607692307692309</v>
      </c>
      <c r="G591" s="45" t="s">
        <v>58</v>
      </c>
      <c r="H591" s="46">
        <v>3.5916049382716051</v>
      </c>
      <c r="I591" s="46">
        <v>3.57</v>
      </c>
    </row>
    <row r="592" spans="1:9" ht="13" x14ac:dyDescent="0.25">
      <c r="A592" s="44" t="s">
        <v>642</v>
      </c>
      <c r="B592" s="45" t="s">
        <v>58</v>
      </c>
      <c r="C592" s="46">
        <v>3.6</v>
      </c>
      <c r="D592" s="46">
        <v>3.55</v>
      </c>
      <c r="E592" s="45" t="s">
        <v>58</v>
      </c>
      <c r="F592" s="46">
        <v>3.5517810599478716</v>
      </c>
      <c r="G592" s="46">
        <v>3.55</v>
      </c>
      <c r="H592" s="45" t="s">
        <v>58</v>
      </c>
      <c r="I592" s="46">
        <v>3.55</v>
      </c>
    </row>
    <row r="593" spans="1:9" ht="13" x14ac:dyDescent="0.25">
      <c r="A593" s="44" t="s">
        <v>643</v>
      </c>
      <c r="B593" s="45" t="s">
        <v>58</v>
      </c>
      <c r="C593" s="45" t="s">
        <v>58</v>
      </c>
      <c r="D593" s="46">
        <v>3.55</v>
      </c>
      <c r="E593" s="45" t="s">
        <v>58</v>
      </c>
      <c r="F593" s="46">
        <v>3.5402167186919873</v>
      </c>
      <c r="G593" s="45" t="s">
        <v>58</v>
      </c>
      <c r="H593" s="46">
        <v>3.6</v>
      </c>
      <c r="I593" s="46">
        <v>3.55</v>
      </c>
    </row>
    <row r="594" spans="1:9" ht="13" x14ac:dyDescent="0.25">
      <c r="A594" s="44" t="s">
        <v>644</v>
      </c>
      <c r="B594" s="45" t="s">
        <v>58</v>
      </c>
      <c r="C594" s="46">
        <v>3.5</v>
      </c>
      <c r="D594" s="46">
        <v>3.5833333333333335</v>
      </c>
      <c r="E594" s="45" t="s">
        <v>58</v>
      </c>
      <c r="F594" s="46">
        <v>3.5007188498402555</v>
      </c>
      <c r="G594" s="45" t="s">
        <v>58</v>
      </c>
      <c r="H594" s="45" t="s">
        <v>58</v>
      </c>
      <c r="I594" s="46">
        <v>3.51</v>
      </c>
    </row>
    <row r="595" spans="1:9" ht="13" x14ac:dyDescent="0.25">
      <c r="A595" s="44" t="s">
        <v>645</v>
      </c>
      <c r="B595" s="45" t="s">
        <v>58</v>
      </c>
      <c r="C595" s="46">
        <v>3.4</v>
      </c>
      <c r="D595" s="45" t="s">
        <v>58</v>
      </c>
      <c r="E595" s="45" t="s">
        <v>58</v>
      </c>
      <c r="F595" s="46">
        <v>3.5022727272727274</v>
      </c>
      <c r="G595" s="45" t="s">
        <v>58</v>
      </c>
      <c r="H595" s="45" t="s">
        <v>58</v>
      </c>
      <c r="I595" s="46">
        <v>3.48</v>
      </c>
    </row>
    <row r="596" spans="1:9" ht="13" x14ac:dyDescent="0.25">
      <c r="A596" s="44" t="s">
        <v>646</v>
      </c>
      <c r="B596" s="45" t="s">
        <v>58</v>
      </c>
      <c r="C596" s="46">
        <v>3.48</v>
      </c>
      <c r="D596" s="46">
        <v>3.3666666666666667</v>
      </c>
      <c r="E596" s="45" t="s">
        <v>58</v>
      </c>
      <c r="F596" s="46">
        <v>3.4000012888258797</v>
      </c>
      <c r="G596" s="45" t="s">
        <v>58</v>
      </c>
      <c r="H596" s="45" t="s">
        <v>58</v>
      </c>
      <c r="I596" s="46">
        <v>3.41</v>
      </c>
    </row>
    <row r="597" spans="1:9" ht="13" x14ac:dyDescent="0.25">
      <c r="A597" s="44" t="s">
        <v>647</v>
      </c>
      <c r="B597" s="46">
        <v>3.35</v>
      </c>
      <c r="C597" s="46">
        <v>3.3</v>
      </c>
      <c r="D597" s="45" t="s">
        <v>58</v>
      </c>
      <c r="E597" s="45" t="s">
        <v>58</v>
      </c>
      <c r="F597" s="46">
        <v>3.3366224919494676</v>
      </c>
      <c r="G597" s="45" t="s">
        <v>58</v>
      </c>
      <c r="H597" s="45" t="s">
        <v>58</v>
      </c>
      <c r="I597" s="46">
        <v>3.34</v>
      </c>
    </row>
    <row r="598" spans="1:9" ht="13" x14ac:dyDescent="0.25">
      <c r="A598" s="44" t="s">
        <v>648</v>
      </c>
      <c r="B598" s="45" t="s">
        <v>58</v>
      </c>
      <c r="C598" s="46">
        <v>3.3833333333333333</v>
      </c>
      <c r="D598" s="46">
        <v>3.2944444444444443</v>
      </c>
      <c r="E598" s="45" t="s">
        <v>58</v>
      </c>
      <c r="F598" s="46">
        <v>3.3675948951344248</v>
      </c>
      <c r="G598" s="45" t="s">
        <v>58</v>
      </c>
      <c r="H598" s="45" t="s">
        <v>58</v>
      </c>
      <c r="I598" s="46">
        <v>3.33</v>
      </c>
    </row>
    <row r="599" spans="1:9" ht="13" x14ac:dyDescent="0.25">
      <c r="A599" s="44" t="s">
        <v>649</v>
      </c>
      <c r="B599" s="45" t="s">
        <v>58</v>
      </c>
      <c r="C599" s="45" t="s">
        <v>58</v>
      </c>
      <c r="D599" s="45" t="s">
        <v>58</v>
      </c>
      <c r="E599" s="45" t="s">
        <v>58</v>
      </c>
      <c r="F599" s="46">
        <v>3.2289551204297351</v>
      </c>
      <c r="G599" s="45" t="s">
        <v>58</v>
      </c>
      <c r="H599" s="45" t="s">
        <v>58</v>
      </c>
      <c r="I599" s="46">
        <v>3.23</v>
      </c>
    </row>
    <row r="600" spans="1:9" ht="13" x14ac:dyDescent="0.25">
      <c r="A600" s="44" t="s">
        <v>650</v>
      </c>
      <c r="B600" s="45" t="s">
        <v>58</v>
      </c>
      <c r="C600" s="46">
        <v>2.9318492528087843</v>
      </c>
      <c r="D600" s="46">
        <v>3.18</v>
      </c>
      <c r="E600" s="45" t="s">
        <v>58</v>
      </c>
      <c r="F600" s="46">
        <v>3.0130597014925371</v>
      </c>
      <c r="G600" s="45" t="s">
        <v>58</v>
      </c>
      <c r="H600" s="45" t="s">
        <v>58</v>
      </c>
      <c r="I600" s="46">
        <v>2.99</v>
      </c>
    </row>
    <row r="601" spans="1:9" ht="13" x14ac:dyDescent="0.25">
      <c r="A601" s="44" t="s">
        <v>651</v>
      </c>
      <c r="B601" s="45" t="s">
        <v>58</v>
      </c>
      <c r="C601" s="46">
        <v>2.95</v>
      </c>
      <c r="D601" s="46">
        <v>2.9471698113207547</v>
      </c>
      <c r="E601" s="45" t="s">
        <v>58</v>
      </c>
      <c r="F601" s="46">
        <v>2.9381015839171489</v>
      </c>
      <c r="G601" s="45" t="s">
        <v>58</v>
      </c>
      <c r="H601" s="45" t="s">
        <v>58</v>
      </c>
      <c r="I601" s="46">
        <v>2.94</v>
      </c>
    </row>
    <row r="602" spans="1:9" ht="13" x14ac:dyDescent="0.25">
      <c r="A602" s="44" t="s">
        <v>652</v>
      </c>
      <c r="B602" s="45" t="s">
        <v>58</v>
      </c>
      <c r="C602" s="46">
        <v>2.8380933386517748</v>
      </c>
      <c r="D602" s="46">
        <v>2.7976923076923077</v>
      </c>
      <c r="E602" s="45" t="s">
        <v>58</v>
      </c>
      <c r="F602" s="46">
        <v>2.8219230769230768</v>
      </c>
      <c r="G602" s="45" t="s">
        <v>58</v>
      </c>
      <c r="H602" s="46">
        <v>3.2</v>
      </c>
      <c r="I602" s="46">
        <v>2.84</v>
      </c>
    </row>
    <row r="603" spans="1:9" ht="13" x14ac:dyDescent="0.25">
      <c r="A603" s="44" t="s">
        <v>653</v>
      </c>
      <c r="B603" s="45" t="s">
        <v>58</v>
      </c>
      <c r="C603" s="45" t="s">
        <v>58</v>
      </c>
      <c r="D603" s="45" t="s">
        <v>58</v>
      </c>
      <c r="E603" s="45" t="s">
        <v>58</v>
      </c>
      <c r="F603" s="46">
        <v>2.8259644322845419</v>
      </c>
      <c r="G603" s="45" t="s">
        <v>58</v>
      </c>
      <c r="H603" s="46">
        <v>3.0628571428571427</v>
      </c>
      <c r="I603" s="46">
        <v>2.87</v>
      </c>
    </row>
    <row r="604" spans="1:9" ht="13" x14ac:dyDescent="0.25">
      <c r="A604" s="44" t="s">
        <v>654</v>
      </c>
      <c r="B604" s="45" t="s">
        <v>58</v>
      </c>
      <c r="C604" s="45" t="s">
        <v>58</v>
      </c>
      <c r="D604" s="46">
        <v>2.8</v>
      </c>
      <c r="E604" s="45" t="s">
        <v>58</v>
      </c>
      <c r="F604" s="46">
        <v>2.8716981132075472</v>
      </c>
      <c r="G604" s="45" t="s">
        <v>58</v>
      </c>
      <c r="H604" s="45" t="s">
        <v>58</v>
      </c>
      <c r="I604" s="46">
        <v>2.87</v>
      </c>
    </row>
    <row r="605" spans="1:9" ht="13" x14ac:dyDescent="0.25">
      <c r="A605" s="44" t="s">
        <v>655</v>
      </c>
      <c r="B605" s="45" t="s">
        <v>58</v>
      </c>
      <c r="C605" s="46">
        <v>2.85</v>
      </c>
      <c r="D605" s="45" t="s">
        <v>58</v>
      </c>
      <c r="E605" s="45" t="s">
        <v>58</v>
      </c>
      <c r="F605" s="46">
        <v>2.8922309711286087</v>
      </c>
      <c r="G605" s="45" t="s">
        <v>58</v>
      </c>
      <c r="H605" s="46">
        <v>3.0809523809523811</v>
      </c>
      <c r="I605" s="46">
        <v>2.92</v>
      </c>
    </row>
    <row r="606" spans="1:9" ht="13" x14ac:dyDescent="0.25">
      <c r="A606" s="44" t="s">
        <v>656</v>
      </c>
      <c r="B606" s="45" t="s">
        <v>58</v>
      </c>
      <c r="C606" s="46">
        <v>2.8</v>
      </c>
      <c r="D606" s="46">
        <v>2.75</v>
      </c>
      <c r="E606" s="45" t="s">
        <v>58</v>
      </c>
      <c r="F606" s="46">
        <v>2.7655172413793103</v>
      </c>
      <c r="G606" s="45" t="s">
        <v>58</v>
      </c>
      <c r="H606" s="45" t="s">
        <v>58</v>
      </c>
      <c r="I606" s="46">
        <v>2.78</v>
      </c>
    </row>
    <row r="607" spans="1:9" ht="13" x14ac:dyDescent="0.25">
      <c r="A607" s="44" t="s">
        <v>657</v>
      </c>
      <c r="B607" s="45" t="s">
        <v>58</v>
      </c>
      <c r="C607" s="45" t="s">
        <v>58</v>
      </c>
      <c r="D607" s="45" t="s">
        <v>58</v>
      </c>
      <c r="E607" s="45" t="s">
        <v>58</v>
      </c>
      <c r="F607" s="46">
        <v>2.7543729850376129</v>
      </c>
      <c r="G607" s="45" t="s">
        <v>58</v>
      </c>
      <c r="H607" s="46">
        <v>3</v>
      </c>
      <c r="I607" s="46">
        <v>2.79</v>
      </c>
    </row>
    <row r="608" spans="1:9" ht="13" x14ac:dyDescent="0.25">
      <c r="A608" s="44" t="s">
        <v>658</v>
      </c>
      <c r="B608" s="45" t="s">
        <v>58</v>
      </c>
      <c r="C608" s="45" t="s">
        <v>58</v>
      </c>
      <c r="D608" s="46">
        <v>2.4</v>
      </c>
      <c r="E608" s="45" t="s">
        <v>58</v>
      </c>
      <c r="F608" s="46">
        <v>2.35</v>
      </c>
      <c r="G608" s="45" t="s">
        <v>58</v>
      </c>
      <c r="H608" s="45" t="s">
        <v>58</v>
      </c>
      <c r="I608" s="46">
        <v>2.39</v>
      </c>
    </row>
    <row r="609" spans="1:9" ht="13" x14ac:dyDescent="0.25">
      <c r="A609" s="44" t="s">
        <v>659</v>
      </c>
      <c r="B609" s="45" t="s">
        <v>58</v>
      </c>
      <c r="C609" s="46">
        <v>2.4</v>
      </c>
      <c r="D609" s="46">
        <v>2.4</v>
      </c>
      <c r="E609" s="45" t="s">
        <v>58</v>
      </c>
      <c r="F609" s="46">
        <v>2.4029161703220985</v>
      </c>
      <c r="G609" s="45" t="s">
        <v>58</v>
      </c>
      <c r="H609" s="46">
        <v>3</v>
      </c>
      <c r="I609" s="46">
        <v>2.44</v>
      </c>
    </row>
    <row r="610" spans="1:9" ht="13" x14ac:dyDescent="0.25">
      <c r="A610" s="44" t="s">
        <v>660</v>
      </c>
      <c r="B610" s="45" t="s">
        <v>58</v>
      </c>
      <c r="C610" s="46">
        <v>2.2000000000000002</v>
      </c>
      <c r="D610" s="45" t="s">
        <v>58</v>
      </c>
      <c r="E610" s="46">
        <v>2.2799999999999998</v>
      </c>
      <c r="F610" s="46">
        <v>2.2485029940119761</v>
      </c>
      <c r="G610" s="45" t="s">
        <v>58</v>
      </c>
      <c r="H610" s="45" t="s">
        <v>58</v>
      </c>
      <c r="I610" s="46">
        <v>2.25</v>
      </c>
    </row>
    <row r="611" spans="1:9" ht="13" x14ac:dyDescent="0.25">
      <c r="A611" s="44" t="s">
        <v>661</v>
      </c>
      <c r="B611" s="45" t="s">
        <v>58</v>
      </c>
      <c r="C611" s="46">
        <v>2.2822884012539184</v>
      </c>
      <c r="D611" s="46">
        <v>2.25</v>
      </c>
      <c r="E611" s="46">
        <v>2.25</v>
      </c>
      <c r="F611" s="46">
        <v>2.2562309617878578</v>
      </c>
      <c r="G611" s="45" t="s">
        <v>58</v>
      </c>
      <c r="H611" s="46">
        <v>2.5499999999999998</v>
      </c>
      <c r="I611" s="46">
        <v>2.29</v>
      </c>
    </row>
    <row r="612" spans="1:9" ht="13" x14ac:dyDescent="0.25">
      <c r="A612" s="44" t="s">
        <v>662</v>
      </c>
      <c r="B612" s="45" t="s">
        <v>58</v>
      </c>
      <c r="C612" s="46">
        <v>2.2999999999999998</v>
      </c>
      <c r="D612" s="46">
        <v>2.2999999999999998</v>
      </c>
      <c r="E612" s="45" t="s">
        <v>58</v>
      </c>
      <c r="F612" s="46">
        <v>2.3201141889958996</v>
      </c>
      <c r="G612" s="45" t="s">
        <v>58</v>
      </c>
      <c r="H612" s="46">
        <v>2.6</v>
      </c>
      <c r="I612" s="46">
        <v>2.35</v>
      </c>
    </row>
    <row r="613" spans="1:9" ht="13" x14ac:dyDescent="0.25">
      <c r="A613" s="44" t="s">
        <v>663</v>
      </c>
      <c r="B613" s="45" t="s">
        <v>58</v>
      </c>
      <c r="C613" s="46">
        <v>2.3828995433789952</v>
      </c>
      <c r="D613" s="46">
        <v>2.4</v>
      </c>
      <c r="E613" s="45" t="s">
        <v>58</v>
      </c>
      <c r="F613" s="46">
        <v>2.4922090729783037</v>
      </c>
      <c r="G613" s="45" t="s">
        <v>58</v>
      </c>
      <c r="H613" s="45" t="s">
        <v>58</v>
      </c>
      <c r="I613" s="46">
        <v>2.4900000000000002</v>
      </c>
    </row>
    <row r="614" spans="1:9" ht="13" x14ac:dyDescent="0.25">
      <c r="A614" s="44" t="s">
        <v>664</v>
      </c>
      <c r="B614" s="45" t="s">
        <v>58</v>
      </c>
      <c r="C614" s="46">
        <v>2.4350000000000001</v>
      </c>
      <c r="D614" s="45" t="s">
        <v>58</v>
      </c>
      <c r="E614" s="46">
        <v>2.4900000000000002</v>
      </c>
      <c r="F614" s="46">
        <v>2.4500000000000002</v>
      </c>
      <c r="G614" s="45" t="s">
        <v>58</v>
      </c>
      <c r="H614" s="46">
        <v>2.4500000000000002</v>
      </c>
      <c r="I614" s="46">
        <v>2.4500000000000002</v>
      </c>
    </row>
    <row r="615" spans="1:9" ht="13" x14ac:dyDescent="0.25">
      <c r="A615" s="44" t="s">
        <v>665</v>
      </c>
      <c r="B615" s="45" t="s">
        <v>58</v>
      </c>
      <c r="C615" s="46">
        <v>2.4500000000000002</v>
      </c>
      <c r="D615" s="45" t="s">
        <v>58</v>
      </c>
      <c r="E615" s="45" t="s">
        <v>58</v>
      </c>
      <c r="F615" s="46">
        <v>2.4358691367757195</v>
      </c>
      <c r="G615" s="45" t="s">
        <v>58</v>
      </c>
      <c r="H615" s="45" t="s">
        <v>58</v>
      </c>
      <c r="I615" s="46">
        <v>2.44</v>
      </c>
    </row>
    <row r="616" spans="1:9" ht="13" x14ac:dyDescent="0.25">
      <c r="A616" s="44" t="s">
        <v>666</v>
      </c>
      <c r="B616" s="45" t="s">
        <v>58</v>
      </c>
      <c r="C616" s="46">
        <v>2.4500000000000002</v>
      </c>
      <c r="D616" s="46">
        <v>2.5</v>
      </c>
      <c r="E616" s="45" t="s">
        <v>58</v>
      </c>
      <c r="F616" s="46">
        <v>2.490022432324567</v>
      </c>
      <c r="G616" s="45" t="s">
        <v>58</v>
      </c>
      <c r="H616" s="45" t="s">
        <v>58</v>
      </c>
      <c r="I616" s="46">
        <v>2.4900000000000002</v>
      </c>
    </row>
    <row r="617" spans="1:9" ht="13" x14ac:dyDescent="0.25">
      <c r="A617" s="44" t="s">
        <v>667</v>
      </c>
      <c r="B617" s="45" t="s">
        <v>58</v>
      </c>
      <c r="C617" s="45" t="s">
        <v>58</v>
      </c>
      <c r="D617" s="45" t="s">
        <v>58</v>
      </c>
      <c r="E617" s="45" t="s">
        <v>58</v>
      </c>
      <c r="F617" s="46">
        <v>2.5501720562607586</v>
      </c>
      <c r="G617" s="45" t="s">
        <v>58</v>
      </c>
      <c r="H617" s="45" t="s">
        <v>58</v>
      </c>
      <c r="I617" s="46">
        <v>2.5499999999999998</v>
      </c>
    </row>
    <row r="618" spans="1:9" ht="13" x14ac:dyDescent="0.25">
      <c r="A618" s="44" t="s">
        <v>668</v>
      </c>
      <c r="B618" s="45" t="s">
        <v>58</v>
      </c>
      <c r="C618" s="45" t="s">
        <v>58</v>
      </c>
      <c r="D618" s="45" t="s">
        <v>58</v>
      </c>
      <c r="E618" s="45" t="s">
        <v>58</v>
      </c>
      <c r="F618" s="46">
        <v>2.5462051643042267</v>
      </c>
      <c r="G618" s="45" t="s">
        <v>58</v>
      </c>
      <c r="H618" s="46">
        <v>2.7670520231213871</v>
      </c>
      <c r="I618" s="46">
        <v>2.57</v>
      </c>
    </row>
    <row r="619" spans="1:9" ht="13" x14ac:dyDescent="0.25">
      <c r="A619" s="44" t="s">
        <v>669</v>
      </c>
      <c r="B619" s="45" t="s">
        <v>58</v>
      </c>
      <c r="C619" s="45" t="s">
        <v>58</v>
      </c>
      <c r="D619" s="46">
        <v>2.57</v>
      </c>
      <c r="E619" s="45" t="s">
        <v>58</v>
      </c>
      <c r="F619" s="46">
        <v>2.5173684210526317</v>
      </c>
      <c r="G619" s="45" t="s">
        <v>58</v>
      </c>
      <c r="H619" s="46">
        <v>2.65</v>
      </c>
      <c r="I619" s="46">
        <v>2.52</v>
      </c>
    </row>
    <row r="620" spans="1:9" ht="13" x14ac:dyDescent="0.25">
      <c r="A620" s="44" t="s">
        <v>670</v>
      </c>
      <c r="B620" s="45" t="s">
        <v>58</v>
      </c>
      <c r="C620" s="46">
        <v>2.5</v>
      </c>
      <c r="D620" s="45" t="s">
        <v>58</v>
      </c>
      <c r="E620" s="45" t="s">
        <v>58</v>
      </c>
      <c r="F620" s="46">
        <v>2.4801587301587302</v>
      </c>
      <c r="G620" s="45" t="s">
        <v>58</v>
      </c>
      <c r="H620" s="45" t="s">
        <v>58</v>
      </c>
      <c r="I620" s="46">
        <v>2.48</v>
      </c>
    </row>
    <row r="621" spans="1:9" ht="13" x14ac:dyDescent="0.25">
      <c r="A621" s="44" t="s">
        <v>671</v>
      </c>
      <c r="B621" s="45" t="s">
        <v>58</v>
      </c>
      <c r="C621" s="46">
        <v>2.4</v>
      </c>
      <c r="D621" s="46">
        <v>2.5</v>
      </c>
      <c r="E621" s="45" t="s">
        <v>58</v>
      </c>
      <c r="F621" s="46">
        <v>2.4486037234042555</v>
      </c>
      <c r="G621" s="45" t="s">
        <v>58</v>
      </c>
      <c r="H621" s="46">
        <v>3</v>
      </c>
      <c r="I621" s="46">
        <v>2.4700000000000002</v>
      </c>
    </row>
    <row r="622" spans="1:9" ht="13" x14ac:dyDescent="0.25">
      <c r="A622" s="44" t="s">
        <v>672</v>
      </c>
      <c r="B622" s="45" t="s">
        <v>58</v>
      </c>
      <c r="C622" s="45" t="s">
        <v>58</v>
      </c>
      <c r="D622" s="45" t="s">
        <v>58</v>
      </c>
      <c r="E622" s="45" t="s">
        <v>58</v>
      </c>
      <c r="F622" s="46">
        <v>2.4211395522716277</v>
      </c>
      <c r="G622" s="45" t="s">
        <v>58</v>
      </c>
      <c r="H622" s="46">
        <v>2.6854545454545455</v>
      </c>
      <c r="I622" s="46">
        <v>2.4900000000000002</v>
      </c>
    </row>
    <row r="623" spans="1:9" ht="13" x14ac:dyDescent="0.25">
      <c r="A623" s="44" t="s">
        <v>673</v>
      </c>
      <c r="B623" s="45" t="s">
        <v>58</v>
      </c>
      <c r="C623" s="46">
        <v>2.4750000000000001</v>
      </c>
      <c r="D623" s="45" t="s">
        <v>58</v>
      </c>
      <c r="E623" s="45" t="s">
        <v>58</v>
      </c>
      <c r="F623" s="46">
        <v>2.4598196090914515</v>
      </c>
      <c r="G623" s="45" t="s">
        <v>58</v>
      </c>
      <c r="H623" s="45" t="s">
        <v>58</v>
      </c>
      <c r="I623" s="46">
        <v>2.46</v>
      </c>
    </row>
    <row r="624" spans="1:9" ht="13" x14ac:dyDescent="0.25">
      <c r="A624" s="44" t="s">
        <v>674</v>
      </c>
      <c r="B624" s="45" t="s">
        <v>58</v>
      </c>
      <c r="C624" s="46">
        <v>2.4833333333333334</v>
      </c>
      <c r="D624" s="46">
        <v>2.5</v>
      </c>
      <c r="E624" s="45" t="s">
        <v>58</v>
      </c>
      <c r="F624" s="46">
        <v>2.4830339966461539</v>
      </c>
      <c r="G624" s="45" t="s">
        <v>58</v>
      </c>
      <c r="H624" s="46">
        <v>2.4500000000000002</v>
      </c>
      <c r="I624" s="46">
        <v>2.48</v>
      </c>
    </row>
    <row r="625" spans="1:9" ht="13" x14ac:dyDescent="0.25">
      <c r="A625" s="44" t="s">
        <v>675</v>
      </c>
      <c r="B625" s="45" t="s">
        <v>58</v>
      </c>
      <c r="C625" s="46">
        <v>2.35</v>
      </c>
      <c r="D625" s="46">
        <v>2.5</v>
      </c>
      <c r="E625" s="46">
        <v>2.6</v>
      </c>
      <c r="F625" s="46">
        <v>2.5320778770363828</v>
      </c>
      <c r="G625" s="46">
        <v>2.5</v>
      </c>
      <c r="H625" s="46">
        <v>2.6</v>
      </c>
      <c r="I625" s="46">
        <v>2.5299999999999998</v>
      </c>
    </row>
    <row r="626" spans="1:9" ht="13" x14ac:dyDescent="0.25">
      <c r="A626" s="44" t="s">
        <v>676</v>
      </c>
      <c r="B626" s="45" t="s">
        <v>58</v>
      </c>
      <c r="C626" s="46">
        <v>2.5880952380952382</v>
      </c>
      <c r="D626" s="45" t="s">
        <v>58</v>
      </c>
      <c r="E626" s="45" t="s">
        <v>58</v>
      </c>
      <c r="F626" s="46">
        <v>2.5487150194493751</v>
      </c>
      <c r="G626" s="45" t="s">
        <v>58</v>
      </c>
      <c r="H626" s="46">
        <v>2.65</v>
      </c>
      <c r="I626" s="46">
        <v>2.57</v>
      </c>
    </row>
    <row r="627" spans="1:9" ht="13" x14ac:dyDescent="0.25">
      <c r="A627" s="44" t="s">
        <v>677</v>
      </c>
      <c r="B627" s="45" t="s">
        <v>58</v>
      </c>
      <c r="C627" s="45" t="s">
        <v>58</v>
      </c>
      <c r="D627" s="46">
        <v>2.5049999999999999</v>
      </c>
      <c r="E627" s="45" t="s">
        <v>58</v>
      </c>
      <c r="F627" s="46">
        <v>2.515547703180212</v>
      </c>
      <c r="G627" s="45" t="s">
        <v>58</v>
      </c>
      <c r="H627" s="46">
        <v>2.5</v>
      </c>
      <c r="I627" s="46">
        <v>2.5099999999999998</v>
      </c>
    </row>
    <row r="628" spans="1:9" ht="13" x14ac:dyDescent="0.25">
      <c r="A628" s="44" t="s">
        <v>678</v>
      </c>
      <c r="B628" s="45" t="s">
        <v>58</v>
      </c>
      <c r="C628" s="46">
        <v>2.57</v>
      </c>
      <c r="D628" s="45" t="s">
        <v>58</v>
      </c>
      <c r="E628" s="45" t="s">
        <v>58</v>
      </c>
      <c r="F628" s="46">
        <v>2.5128649629920377</v>
      </c>
      <c r="G628" s="45" t="s">
        <v>58</v>
      </c>
      <c r="H628" s="46">
        <v>2.6702380952380951</v>
      </c>
      <c r="I628" s="46">
        <v>2.54</v>
      </c>
    </row>
    <row r="629" spans="1:9" ht="13" x14ac:dyDescent="0.25">
      <c r="A629" s="44" t="s">
        <v>679</v>
      </c>
      <c r="B629" s="45" t="s">
        <v>58</v>
      </c>
      <c r="C629" s="45" t="s">
        <v>58</v>
      </c>
      <c r="D629" s="46">
        <v>2.4733333333333332</v>
      </c>
      <c r="E629" s="45" t="s">
        <v>58</v>
      </c>
      <c r="F629" s="46">
        <v>2.45232423009878</v>
      </c>
      <c r="G629" s="45" t="s">
        <v>58</v>
      </c>
      <c r="H629" s="45" t="s">
        <v>58</v>
      </c>
      <c r="I629" s="46">
        <v>2.4500000000000002</v>
      </c>
    </row>
    <row r="630" spans="1:9" ht="13" x14ac:dyDescent="0.25">
      <c r="A630" s="44" t="s">
        <v>680</v>
      </c>
      <c r="B630" s="45" t="s">
        <v>58</v>
      </c>
      <c r="C630" s="45" t="s">
        <v>58</v>
      </c>
      <c r="D630" s="46">
        <v>2.4038461538461537</v>
      </c>
      <c r="E630" s="45" t="s">
        <v>58</v>
      </c>
      <c r="F630" s="46">
        <v>2.5072985490275559</v>
      </c>
      <c r="G630" s="45" t="s">
        <v>58</v>
      </c>
      <c r="H630" s="45" t="s">
        <v>58</v>
      </c>
      <c r="I630" s="46">
        <v>2.5</v>
      </c>
    </row>
    <row r="631" spans="1:9" ht="13" x14ac:dyDescent="0.25">
      <c r="A631" s="44" t="s">
        <v>681</v>
      </c>
      <c r="B631" s="46">
        <v>2.35</v>
      </c>
      <c r="C631" s="45" t="s">
        <v>58</v>
      </c>
      <c r="D631" s="45" t="s">
        <v>58</v>
      </c>
      <c r="E631" s="45" t="s">
        <v>58</v>
      </c>
      <c r="F631" s="46">
        <v>2.4112499999999999</v>
      </c>
      <c r="G631" s="45" t="s">
        <v>58</v>
      </c>
      <c r="H631" s="45" t="s">
        <v>58</v>
      </c>
      <c r="I631" s="46">
        <v>2.39</v>
      </c>
    </row>
    <row r="632" spans="1:9" ht="13" x14ac:dyDescent="0.25">
      <c r="A632" s="44" t="s">
        <v>682</v>
      </c>
      <c r="B632" s="45" t="s">
        <v>58</v>
      </c>
      <c r="C632" s="46">
        <v>2.35</v>
      </c>
      <c r="D632" s="45" t="s">
        <v>58</v>
      </c>
      <c r="E632" s="45" t="s">
        <v>58</v>
      </c>
      <c r="F632" s="46">
        <v>2.3645374189746611</v>
      </c>
      <c r="G632" s="46">
        <v>2.4</v>
      </c>
      <c r="H632" s="46">
        <v>2.6</v>
      </c>
      <c r="I632" s="46">
        <v>2.37</v>
      </c>
    </row>
    <row r="633" spans="1:9" ht="13" x14ac:dyDescent="0.25">
      <c r="A633" s="44" t="s">
        <v>683</v>
      </c>
      <c r="B633" s="45" t="s">
        <v>58</v>
      </c>
      <c r="C633" s="46">
        <v>2.3832214765100672</v>
      </c>
      <c r="D633" s="45" t="s">
        <v>58</v>
      </c>
      <c r="E633" s="45" t="s">
        <v>58</v>
      </c>
      <c r="F633" s="46">
        <v>2.3095610567472407</v>
      </c>
      <c r="G633" s="46">
        <v>2.2999999999999998</v>
      </c>
      <c r="H633" s="46">
        <v>2.68</v>
      </c>
      <c r="I633" s="46">
        <v>2.33</v>
      </c>
    </row>
    <row r="634" spans="1:9" ht="13" x14ac:dyDescent="0.25">
      <c r="A634" s="44" t="s">
        <v>684</v>
      </c>
      <c r="B634" s="45" t="s">
        <v>58</v>
      </c>
      <c r="C634" s="45" t="s">
        <v>58</v>
      </c>
      <c r="D634" s="46">
        <v>2.38</v>
      </c>
      <c r="E634" s="45" t="s">
        <v>58</v>
      </c>
      <c r="F634" s="46">
        <v>2.3995337995337995</v>
      </c>
      <c r="G634" s="45" t="s">
        <v>58</v>
      </c>
      <c r="H634" s="45" t="s">
        <v>58</v>
      </c>
      <c r="I634" s="46">
        <v>2.39</v>
      </c>
    </row>
    <row r="635" spans="1:9" ht="13" x14ac:dyDescent="0.25">
      <c r="A635" s="44" t="s">
        <v>685</v>
      </c>
      <c r="B635" s="45" t="s">
        <v>58</v>
      </c>
      <c r="C635" s="45" t="s">
        <v>58</v>
      </c>
      <c r="D635" s="46">
        <v>2.4500000000000002</v>
      </c>
      <c r="E635" s="45" t="s">
        <v>58</v>
      </c>
      <c r="F635" s="46">
        <v>2.4739468047126025</v>
      </c>
      <c r="G635" s="45" t="s">
        <v>58</v>
      </c>
      <c r="H635" s="45" t="s">
        <v>58</v>
      </c>
      <c r="I635" s="46">
        <v>2.4700000000000002</v>
      </c>
    </row>
    <row r="636" spans="1:9" ht="13" x14ac:dyDescent="0.25">
      <c r="A636" s="44" t="s">
        <v>686</v>
      </c>
      <c r="B636" s="45" t="s">
        <v>58</v>
      </c>
      <c r="C636" s="46">
        <v>2.4500000000000002</v>
      </c>
      <c r="D636" s="45" t="s">
        <v>58</v>
      </c>
      <c r="E636" s="45" t="s">
        <v>58</v>
      </c>
      <c r="F636" s="46">
        <v>2.4682291666666667</v>
      </c>
      <c r="G636" s="45" t="s">
        <v>58</v>
      </c>
      <c r="H636" s="45" t="s">
        <v>58</v>
      </c>
      <c r="I636" s="46">
        <v>2.46</v>
      </c>
    </row>
    <row r="637" spans="1:9" ht="13" x14ac:dyDescent="0.25">
      <c r="A637" s="44" t="s">
        <v>687</v>
      </c>
      <c r="B637" s="45" t="s">
        <v>58</v>
      </c>
      <c r="C637" s="46">
        <v>2.5</v>
      </c>
      <c r="D637" s="46">
        <v>2.5499999999999998</v>
      </c>
      <c r="E637" s="45" t="s">
        <v>58</v>
      </c>
      <c r="F637" s="46">
        <v>2.519624583711777</v>
      </c>
      <c r="G637" s="45" t="s">
        <v>58</v>
      </c>
      <c r="H637" s="46">
        <v>2.7219044170890658</v>
      </c>
      <c r="I637" s="46">
        <v>2.54</v>
      </c>
    </row>
    <row r="638" spans="1:9" ht="13" x14ac:dyDescent="0.25">
      <c r="A638" s="44" t="s">
        <v>688</v>
      </c>
      <c r="B638" s="45" t="s">
        <v>58</v>
      </c>
      <c r="C638" s="46">
        <v>2.4750000000000001</v>
      </c>
      <c r="D638" s="45" t="s">
        <v>58</v>
      </c>
      <c r="E638" s="45" t="s">
        <v>58</v>
      </c>
      <c r="F638" s="46">
        <v>2.5033662092624356</v>
      </c>
      <c r="G638" s="45" t="s">
        <v>58</v>
      </c>
      <c r="H638" s="45" t="s">
        <v>58</v>
      </c>
      <c r="I638" s="46">
        <v>2.5</v>
      </c>
    </row>
    <row r="639" spans="1:9" ht="13" x14ac:dyDescent="0.25">
      <c r="A639" s="44" t="s">
        <v>689</v>
      </c>
      <c r="B639" s="45" t="s">
        <v>58</v>
      </c>
      <c r="C639" s="45" t="s">
        <v>58</v>
      </c>
      <c r="D639" s="45" t="s">
        <v>58</v>
      </c>
      <c r="E639" s="45" t="s">
        <v>58</v>
      </c>
      <c r="F639" s="46">
        <v>2.4125000000000001</v>
      </c>
      <c r="G639" s="45" t="s">
        <v>58</v>
      </c>
      <c r="H639" s="45" t="s">
        <v>58</v>
      </c>
      <c r="I639" s="46">
        <v>2.41</v>
      </c>
    </row>
    <row r="640" spans="1:9" ht="13" x14ac:dyDescent="0.25">
      <c r="A640" s="44" t="s">
        <v>690</v>
      </c>
      <c r="B640" s="45" t="s">
        <v>58</v>
      </c>
      <c r="C640" s="45" t="s">
        <v>58</v>
      </c>
      <c r="D640" s="46">
        <v>2.4045454545454548</v>
      </c>
      <c r="E640" s="45" t="s">
        <v>58</v>
      </c>
      <c r="F640" s="46">
        <v>2.4609621945276055</v>
      </c>
      <c r="G640" s="45" t="s">
        <v>58</v>
      </c>
      <c r="H640" s="45" t="s">
        <v>58</v>
      </c>
      <c r="I640" s="46">
        <v>2.44</v>
      </c>
    </row>
    <row r="641" spans="1:9" ht="13" x14ac:dyDescent="0.25">
      <c r="A641" s="44" t="s">
        <v>691</v>
      </c>
      <c r="B641" s="45" t="s">
        <v>58</v>
      </c>
      <c r="C641" s="46">
        <v>2.35</v>
      </c>
      <c r="D641" s="45" t="s">
        <v>58</v>
      </c>
      <c r="E641" s="45" t="s">
        <v>58</v>
      </c>
      <c r="F641" s="46">
        <v>2.351418472063854</v>
      </c>
      <c r="G641" s="45" t="s">
        <v>58</v>
      </c>
      <c r="H641" s="45" t="s">
        <v>58</v>
      </c>
      <c r="I641" s="46">
        <v>2.35</v>
      </c>
    </row>
    <row r="642" spans="1:9" ht="13" x14ac:dyDescent="0.25">
      <c r="A642" s="44" t="s">
        <v>692</v>
      </c>
      <c r="B642" s="45" t="s">
        <v>58</v>
      </c>
      <c r="C642" s="45" t="s">
        <v>58</v>
      </c>
      <c r="D642" s="45" t="s">
        <v>58</v>
      </c>
      <c r="E642" s="45" t="s">
        <v>58</v>
      </c>
      <c r="F642" s="46">
        <v>2.3023399558498898</v>
      </c>
      <c r="G642" s="45" t="s">
        <v>58</v>
      </c>
      <c r="H642" s="45" t="s">
        <v>58</v>
      </c>
      <c r="I642" s="46">
        <v>2.2999999999999998</v>
      </c>
    </row>
    <row r="643" spans="1:9" ht="13" x14ac:dyDescent="0.25">
      <c r="A643" s="44" t="s">
        <v>693</v>
      </c>
      <c r="B643" s="45" t="s">
        <v>58</v>
      </c>
      <c r="C643" s="46">
        <v>2.42</v>
      </c>
      <c r="D643" s="46">
        <v>2.4</v>
      </c>
      <c r="E643" s="45" t="s">
        <v>58</v>
      </c>
      <c r="F643" s="46">
        <v>2.3461538461538463</v>
      </c>
      <c r="G643" s="45" t="s">
        <v>58</v>
      </c>
      <c r="H643" s="45" t="s">
        <v>58</v>
      </c>
      <c r="I643" s="46">
        <v>2.36</v>
      </c>
    </row>
    <row r="644" spans="1:9" ht="13" x14ac:dyDescent="0.25">
      <c r="A644" s="44" t="s">
        <v>694</v>
      </c>
      <c r="B644" s="45" t="s">
        <v>58</v>
      </c>
      <c r="C644" s="45" t="s">
        <v>58</v>
      </c>
      <c r="D644" s="46">
        <v>2.38</v>
      </c>
      <c r="E644" s="45" t="s">
        <v>58</v>
      </c>
      <c r="F644" s="46">
        <v>2.3705864004990644</v>
      </c>
      <c r="G644" s="45" t="s">
        <v>58</v>
      </c>
      <c r="H644" s="46">
        <v>2.2250000000000001</v>
      </c>
      <c r="I644" s="46">
        <v>2.36</v>
      </c>
    </row>
    <row r="645" spans="1:9" ht="13" x14ac:dyDescent="0.25">
      <c r="A645" s="44" t="s">
        <v>695</v>
      </c>
      <c r="B645" s="45" t="s">
        <v>58</v>
      </c>
      <c r="C645" s="46">
        <v>2.2999999999999998</v>
      </c>
      <c r="D645" s="45" t="s">
        <v>58</v>
      </c>
      <c r="E645" s="46">
        <v>2.37</v>
      </c>
      <c r="F645" s="46">
        <v>2.3613333333333335</v>
      </c>
      <c r="G645" s="45" t="s">
        <v>58</v>
      </c>
      <c r="H645" s="46">
        <v>2.2000000000000002</v>
      </c>
      <c r="I645" s="46">
        <v>2.34</v>
      </c>
    </row>
    <row r="646" spans="1:9" ht="13" x14ac:dyDescent="0.25">
      <c r="A646" s="44" t="s">
        <v>696</v>
      </c>
      <c r="B646" s="45" t="s">
        <v>58</v>
      </c>
      <c r="C646" s="46">
        <v>2.3333333333333335</v>
      </c>
      <c r="D646" s="45" t="s">
        <v>58</v>
      </c>
      <c r="E646" s="45" t="s">
        <v>58</v>
      </c>
      <c r="F646" s="46">
        <v>2.2799999999999998</v>
      </c>
      <c r="G646" s="45" t="s">
        <v>58</v>
      </c>
      <c r="H646" s="45" t="s">
        <v>58</v>
      </c>
      <c r="I646" s="46">
        <v>2.29</v>
      </c>
    </row>
    <row r="647" spans="1:9" ht="13" x14ac:dyDescent="0.25">
      <c r="A647" s="44" t="s">
        <v>697</v>
      </c>
      <c r="B647" s="45" t="s">
        <v>58</v>
      </c>
      <c r="C647" s="46">
        <v>2.3187029603612643</v>
      </c>
      <c r="D647" s="45" t="s">
        <v>58</v>
      </c>
      <c r="E647" s="45" t="s">
        <v>58</v>
      </c>
      <c r="F647" s="46">
        <v>2.334705882352941</v>
      </c>
      <c r="G647" s="45" t="s">
        <v>58</v>
      </c>
      <c r="H647" s="45" t="s">
        <v>58</v>
      </c>
      <c r="I647" s="46">
        <v>2.33</v>
      </c>
    </row>
    <row r="648" spans="1:9" ht="13" x14ac:dyDescent="0.25">
      <c r="A648" s="44" t="s">
        <v>698</v>
      </c>
      <c r="B648" s="45" t="s">
        <v>58</v>
      </c>
      <c r="C648" s="46">
        <v>2.2777777777777777</v>
      </c>
      <c r="D648" s="46">
        <v>2.375</v>
      </c>
      <c r="E648" s="45" t="s">
        <v>58</v>
      </c>
      <c r="F648" s="46">
        <v>2.4761438835318588</v>
      </c>
      <c r="G648" s="45" t="s">
        <v>58</v>
      </c>
      <c r="H648" s="46">
        <v>2.1</v>
      </c>
      <c r="I648" s="46">
        <v>2.38</v>
      </c>
    </row>
    <row r="649" spans="1:9" ht="13" x14ac:dyDescent="0.25">
      <c r="A649" s="44" t="s">
        <v>699</v>
      </c>
      <c r="B649" s="45" t="s">
        <v>58</v>
      </c>
      <c r="C649" s="46">
        <v>2.15</v>
      </c>
      <c r="D649" s="45" t="s">
        <v>58</v>
      </c>
      <c r="E649" s="45" t="s">
        <v>58</v>
      </c>
      <c r="F649" s="46">
        <v>2.2317219434585729</v>
      </c>
      <c r="G649" s="45" t="s">
        <v>58</v>
      </c>
      <c r="H649" s="45" t="s">
        <v>58</v>
      </c>
      <c r="I649" s="46">
        <v>2.23</v>
      </c>
    </row>
    <row r="650" spans="1:9" ht="13" x14ac:dyDescent="0.25">
      <c r="A650" s="44" t="s">
        <v>700</v>
      </c>
      <c r="B650" s="45" t="s">
        <v>58</v>
      </c>
      <c r="C650" s="46">
        <v>2.1960285758180982</v>
      </c>
      <c r="D650" s="46">
        <v>2.2999999999999998</v>
      </c>
      <c r="E650" s="45" t="s">
        <v>58</v>
      </c>
      <c r="F650" s="46">
        <v>2.1640673092613532</v>
      </c>
      <c r="G650" s="45" t="s">
        <v>58</v>
      </c>
      <c r="H650" s="45" t="s">
        <v>58</v>
      </c>
      <c r="I650" s="46">
        <v>2.2000000000000002</v>
      </c>
    </row>
    <row r="651" spans="1:9" ht="13" x14ac:dyDescent="0.25">
      <c r="A651" s="44" t="s">
        <v>701</v>
      </c>
      <c r="B651" s="45" t="s">
        <v>58</v>
      </c>
      <c r="C651" s="45" t="s">
        <v>58</v>
      </c>
      <c r="D651" s="46">
        <v>2.35</v>
      </c>
      <c r="E651" s="45" t="s">
        <v>58</v>
      </c>
      <c r="F651" s="46">
        <v>2.1078787878787879</v>
      </c>
      <c r="G651" s="45" t="s">
        <v>58</v>
      </c>
      <c r="H651" s="45" t="s">
        <v>58</v>
      </c>
      <c r="I651" s="46">
        <v>2.15</v>
      </c>
    </row>
    <row r="652" spans="1:9" ht="13" x14ac:dyDescent="0.25">
      <c r="A652" s="44" t="s">
        <v>702</v>
      </c>
      <c r="B652" s="45" t="s">
        <v>58</v>
      </c>
      <c r="C652" s="45" t="s">
        <v>58</v>
      </c>
      <c r="D652" s="45" t="s">
        <v>58</v>
      </c>
      <c r="E652" s="45" t="s">
        <v>58</v>
      </c>
      <c r="F652" s="46">
        <v>2.0519907470714251</v>
      </c>
      <c r="G652" s="45" t="s">
        <v>58</v>
      </c>
      <c r="H652" s="45" t="s">
        <v>58</v>
      </c>
      <c r="I652" s="46">
        <v>2.0499999999999998</v>
      </c>
    </row>
    <row r="653" spans="1:9" ht="13" x14ac:dyDescent="0.25">
      <c r="A653" s="44" t="s">
        <v>703</v>
      </c>
      <c r="B653" s="45" t="s">
        <v>58</v>
      </c>
      <c r="C653" s="46">
        <v>2.0499999999999998</v>
      </c>
      <c r="D653" s="46">
        <v>2.1215584415584416</v>
      </c>
      <c r="E653" s="45" t="s">
        <v>58</v>
      </c>
      <c r="F653" s="46">
        <v>2.0666666666666669</v>
      </c>
      <c r="G653" s="45" t="s">
        <v>58</v>
      </c>
      <c r="H653" s="46">
        <v>2.15</v>
      </c>
      <c r="I653" s="46">
        <v>2.11</v>
      </c>
    </row>
    <row r="654" spans="1:9" ht="13" x14ac:dyDescent="0.25">
      <c r="A654" s="44" t="s">
        <v>704</v>
      </c>
      <c r="B654" s="45" t="s">
        <v>58</v>
      </c>
      <c r="C654" s="46">
        <v>2.0333333333333332</v>
      </c>
      <c r="D654" s="46">
        <v>2.15</v>
      </c>
      <c r="E654" s="45" t="s">
        <v>58</v>
      </c>
      <c r="F654" s="46">
        <v>2.148076923076923</v>
      </c>
      <c r="G654" s="45" t="s">
        <v>58</v>
      </c>
      <c r="H654" s="46">
        <v>2.6</v>
      </c>
      <c r="I654" s="46">
        <v>2.15</v>
      </c>
    </row>
    <row r="655" spans="1:9" ht="13" x14ac:dyDescent="0.25">
      <c r="A655" s="44" t="s">
        <v>705</v>
      </c>
      <c r="B655" s="45" t="s">
        <v>58</v>
      </c>
      <c r="C655" s="45" t="s">
        <v>58</v>
      </c>
      <c r="D655" s="45" t="s">
        <v>58</v>
      </c>
      <c r="E655" s="45" t="s">
        <v>58</v>
      </c>
      <c r="F655" s="46">
        <v>2.0833333333333335</v>
      </c>
      <c r="G655" s="45" t="s">
        <v>58</v>
      </c>
      <c r="H655" s="45" t="s">
        <v>58</v>
      </c>
      <c r="I655" s="46">
        <v>2.08</v>
      </c>
    </row>
    <row r="656" spans="1:9" ht="13" x14ac:dyDescent="0.25">
      <c r="A656" s="44" t="s">
        <v>706</v>
      </c>
      <c r="B656" s="45" t="s">
        <v>58</v>
      </c>
      <c r="C656" s="46">
        <v>2.1405462184873949</v>
      </c>
      <c r="D656" s="46">
        <v>2.143899782135076</v>
      </c>
      <c r="E656" s="46">
        <v>2.2200000000000002</v>
      </c>
      <c r="F656" s="46">
        <v>2.1160526315789472</v>
      </c>
      <c r="G656" s="45" t="s">
        <v>58</v>
      </c>
      <c r="H656" s="46">
        <v>2.6</v>
      </c>
      <c r="I656" s="46">
        <v>2.2200000000000002</v>
      </c>
    </row>
    <row r="657" spans="1:9" ht="13" x14ac:dyDescent="0.25">
      <c r="A657" s="44" t="s">
        <v>707</v>
      </c>
      <c r="B657" s="45" t="s">
        <v>58</v>
      </c>
      <c r="C657" s="46">
        <v>2.1</v>
      </c>
      <c r="D657" s="46">
        <v>2.17</v>
      </c>
      <c r="E657" s="45" t="s">
        <v>58</v>
      </c>
      <c r="F657" s="46">
        <v>2.2519230769230769</v>
      </c>
      <c r="G657" s="45" t="s">
        <v>58</v>
      </c>
      <c r="H657" s="45" t="s">
        <v>58</v>
      </c>
      <c r="I657" s="46">
        <v>2.2200000000000002</v>
      </c>
    </row>
    <row r="658" spans="1:9" ht="13" x14ac:dyDescent="0.25">
      <c r="A658" s="44" t="s">
        <v>708</v>
      </c>
      <c r="B658" s="45" t="s">
        <v>58</v>
      </c>
      <c r="C658" s="46">
        <v>2.2000000000000002</v>
      </c>
      <c r="D658" s="45" t="s">
        <v>58</v>
      </c>
      <c r="E658" s="45" t="s">
        <v>58</v>
      </c>
      <c r="F658" s="46">
        <v>2.0599999999999996</v>
      </c>
      <c r="G658" s="45" t="s">
        <v>58</v>
      </c>
      <c r="H658" s="46">
        <v>2.6</v>
      </c>
      <c r="I658" s="46">
        <v>2.42</v>
      </c>
    </row>
    <row r="659" spans="1:9" ht="13" x14ac:dyDescent="0.25">
      <c r="A659" s="44" t="s">
        <v>709</v>
      </c>
      <c r="B659" s="45" t="s">
        <v>58</v>
      </c>
      <c r="C659" s="45" t="s">
        <v>58</v>
      </c>
      <c r="D659" s="46">
        <v>2.2000000000000002</v>
      </c>
      <c r="E659" s="45" t="s">
        <v>58</v>
      </c>
      <c r="F659" s="46">
        <v>1.9997409326424871</v>
      </c>
      <c r="G659" s="45" t="s">
        <v>58</v>
      </c>
      <c r="H659" s="45" t="s">
        <v>58</v>
      </c>
      <c r="I659" s="46">
        <v>2.0099999999999998</v>
      </c>
    </row>
    <row r="660" spans="1:9" ht="13" x14ac:dyDescent="0.25">
      <c r="A660" s="44" t="s">
        <v>710</v>
      </c>
      <c r="B660" s="45" t="s">
        <v>58</v>
      </c>
      <c r="C660" s="46">
        <v>2.0299999999999998</v>
      </c>
      <c r="D660" s="46">
        <v>1.93</v>
      </c>
      <c r="E660" s="45" t="s">
        <v>58</v>
      </c>
      <c r="F660" s="46">
        <v>2.0213182370920566</v>
      </c>
      <c r="G660" s="45" t="s">
        <v>58</v>
      </c>
      <c r="H660" s="46">
        <v>2.56</v>
      </c>
      <c r="I660" s="46">
        <v>2.17</v>
      </c>
    </row>
    <row r="661" spans="1:9" ht="13" x14ac:dyDescent="0.25">
      <c r="A661" s="44" t="s">
        <v>711</v>
      </c>
      <c r="B661" s="45" t="s">
        <v>58</v>
      </c>
      <c r="C661" s="46">
        <v>1.95</v>
      </c>
      <c r="D661" s="45" t="s">
        <v>58</v>
      </c>
      <c r="E661" s="45" t="s">
        <v>58</v>
      </c>
      <c r="F661" s="46">
        <v>1.9658960641956438</v>
      </c>
      <c r="G661" s="45" t="s">
        <v>58</v>
      </c>
      <c r="H661" s="45" t="s">
        <v>58</v>
      </c>
      <c r="I661" s="46">
        <v>1.97</v>
      </c>
    </row>
    <row r="662" spans="1:9" ht="13" x14ac:dyDescent="0.25">
      <c r="A662" s="44" t="s">
        <v>712</v>
      </c>
      <c r="B662" s="45" t="s">
        <v>58</v>
      </c>
      <c r="C662" s="46">
        <v>2.0428571428571427</v>
      </c>
      <c r="D662" s="46">
        <v>2.15</v>
      </c>
      <c r="E662" s="45" t="s">
        <v>58</v>
      </c>
      <c r="F662" s="46">
        <v>1.8995668346043966</v>
      </c>
      <c r="G662" s="45" t="s">
        <v>58</v>
      </c>
      <c r="H662" s="45" t="s">
        <v>58</v>
      </c>
      <c r="I662" s="46">
        <v>1.91</v>
      </c>
    </row>
    <row r="663" spans="1:9" ht="13" x14ac:dyDescent="0.25">
      <c r="A663" s="44" t="s">
        <v>713</v>
      </c>
      <c r="B663" s="45" t="s">
        <v>58</v>
      </c>
      <c r="C663" s="46">
        <v>1.823076923076923</v>
      </c>
      <c r="D663" s="45" t="s">
        <v>58</v>
      </c>
      <c r="E663" s="45" t="s">
        <v>58</v>
      </c>
      <c r="F663" s="46">
        <v>1.9076517106189057</v>
      </c>
      <c r="G663" s="45" t="s">
        <v>58</v>
      </c>
      <c r="H663" s="45" t="s">
        <v>58</v>
      </c>
      <c r="I663" s="46">
        <v>1.89</v>
      </c>
    </row>
    <row r="664" spans="1:9" ht="13" x14ac:dyDescent="0.25">
      <c r="A664" s="44" t="s">
        <v>714</v>
      </c>
      <c r="B664" s="45" t="s">
        <v>58</v>
      </c>
      <c r="C664" s="46">
        <v>1.85</v>
      </c>
      <c r="D664" s="45" t="s">
        <v>58</v>
      </c>
      <c r="E664" s="45" t="s">
        <v>58</v>
      </c>
      <c r="F664" s="46">
        <v>1.9503446626296568</v>
      </c>
      <c r="G664" s="45" t="s">
        <v>58</v>
      </c>
      <c r="H664" s="46">
        <v>1.85</v>
      </c>
      <c r="I664" s="46">
        <v>1.94</v>
      </c>
    </row>
    <row r="665" spans="1:9" ht="13" x14ac:dyDescent="0.25">
      <c r="A665" s="44" t="s">
        <v>715</v>
      </c>
      <c r="B665" s="45" t="s">
        <v>58</v>
      </c>
      <c r="C665" s="46">
        <v>1.9</v>
      </c>
      <c r="D665" s="46">
        <v>2.0499999999999998</v>
      </c>
      <c r="E665" s="45" t="s">
        <v>58</v>
      </c>
      <c r="F665" s="46">
        <v>1.9822739730145449</v>
      </c>
      <c r="G665" s="46">
        <v>2</v>
      </c>
      <c r="H665" s="45" t="s">
        <v>58</v>
      </c>
      <c r="I665" s="46">
        <v>1.99</v>
      </c>
    </row>
    <row r="666" spans="1:9" ht="13" x14ac:dyDescent="0.25">
      <c r="A666" s="44" t="s">
        <v>716</v>
      </c>
      <c r="B666" s="45" t="s">
        <v>58</v>
      </c>
      <c r="C666" s="45" t="s">
        <v>58</v>
      </c>
      <c r="D666" s="45" t="s">
        <v>58</v>
      </c>
      <c r="E666" s="45" t="s">
        <v>58</v>
      </c>
      <c r="F666" s="46">
        <v>2.015090909090909</v>
      </c>
      <c r="G666" s="45" t="s">
        <v>58</v>
      </c>
      <c r="H666" s="45" t="s">
        <v>58</v>
      </c>
      <c r="I666" s="46">
        <v>2.02</v>
      </c>
    </row>
    <row r="667" spans="1:9" ht="13" x14ac:dyDescent="0.25">
      <c r="A667" s="44" t="s">
        <v>717</v>
      </c>
      <c r="B667" s="45" t="s">
        <v>58</v>
      </c>
      <c r="C667" s="46">
        <v>2</v>
      </c>
      <c r="D667" s="46">
        <v>2</v>
      </c>
      <c r="E667" s="45" t="s">
        <v>58</v>
      </c>
      <c r="F667" s="46">
        <v>2.0524935064935064</v>
      </c>
      <c r="G667" s="45" t="s">
        <v>58</v>
      </c>
      <c r="H667" s="45" t="s">
        <v>58</v>
      </c>
      <c r="I667" s="46">
        <v>2.0299999999999998</v>
      </c>
    </row>
    <row r="668" spans="1:9" ht="13" x14ac:dyDescent="0.25">
      <c r="A668" s="44" t="s">
        <v>718</v>
      </c>
      <c r="B668" s="45" t="s">
        <v>58</v>
      </c>
      <c r="C668" s="46">
        <v>2.1</v>
      </c>
      <c r="D668" s="46">
        <v>2</v>
      </c>
      <c r="E668" s="45" t="s">
        <v>58</v>
      </c>
      <c r="F668" s="46">
        <v>2.0920000000000001</v>
      </c>
      <c r="G668" s="45" t="s">
        <v>58</v>
      </c>
      <c r="H668" s="45" t="s">
        <v>58</v>
      </c>
      <c r="I668" s="46">
        <v>2.09</v>
      </c>
    </row>
    <row r="669" spans="1:9" ht="13" x14ac:dyDescent="0.25">
      <c r="A669" s="44" t="s">
        <v>719</v>
      </c>
      <c r="B669" s="45" t="s">
        <v>58</v>
      </c>
      <c r="C669" s="46">
        <v>2.1271689497716895</v>
      </c>
      <c r="D669" s="45" t="s">
        <v>58</v>
      </c>
      <c r="E669" s="45" t="s">
        <v>58</v>
      </c>
      <c r="F669" s="46">
        <v>2.1354838709677417</v>
      </c>
      <c r="G669" s="45" t="s">
        <v>58</v>
      </c>
      <c r="H669" s="45" t="s">
        <v>58</v>
      </c>
      <c r="I669" s="46">
        <v>2.13</v>
      </c>
    </row>
    <row r="670" spans="1:9" ht="13" x14ac:dyDescent="0.25">
      <c r="A670" s="44" t="s">
        <v>720</v>
      </c>
      <c r="B670" s="45" t="s">
        <v>58</v>
      </c>
      <c r="C670" s="46">
        <v>2.1</v>
      </c>
      <c r="D670" s="45" t="s">
        <v>58</v>
      </c>
      <c r="E670" s="45" t="s">
        <v>58</v>
      </c>
      <c r="F670" s="46">
        <v>2.1696787148594376</v>
      </c>
      <c r="G670" s="45" t="s">
        <v>58</v>
      </c>
      <c r="H670" s="45" t="s">
        <v>58</v>
      </c>
      <c r="I670" s="46">
        <v>2.16</v>
      </c>
    </row>
    <row r="671" spans="1:9" ht="13" x14ac:dyDescent="0.25">
      <c r="A671" s="44" t="s">
        <v>721</v>
      </c>
      <c r="B671" s="45" t="s">
        <v>58</v>
      </c>
      <c r="C671" s="46">
        <v>2.1154838709677422</v>
      </c>
      <c r="D671" s="45" t="s">
        <v>58</v>
      </c>
      <c r="E671" s="45" t="s">
        <v>58</v>
      </c>
      <c r="F671" s="46">
        <v>2.1448388442682798</v>
      </c>
      <c r="G671" s="45" t="s">
        <v>58</v>
      </c>
      <c r="H671" s="45" t="s">
        <v>58</v>
      </c>
      <c r="I671" s="46">
        <v>2.14</v>
      </c>
    </row>
    <row r="672" spans="1:9" ht="13" x14ac:dyDescent="0.25">
      <c r="A672" s="44" t="s">
        <v>722</v>
      </c>
      <c r="B672" s="45" t="s">
        <v>58</v>
      </c>
      <c r="C672" s="45" t="s">
        <v>58</v>
      </c>
      <c r="D672" s="45" t="s">
        <v>58</v>
      </c>
      <c r="E672" s="45" t="s">
        <v>58</v>
      </c>
      <c r="F672" s="46">
        <v>2.1339870431659742</v>
      </c>
      <c r="G672" s="45" t="s">
        <v>58</v>
      </c>
      <c r="H672" s="45" t="s">
        <v>58</v>
      </c>
      <c r="I672" s="46">
        <v>2.13</v>
      </c>
    </row>
    <row r="673" spans="1:9" ht="13" x14ac:dyDescent="0.25">
      <c r="A673" s="44" t="s">
        <v>723</v>
      </c>
      <c r="B673" s="45" t="s">
        <v>58</v>
      </c>
      <c r="C673" s="45" t="s">
        <v>58</v>
      </c>
      <c r="D673" s="45" t="s">
        <v>58</v>
      </c>
      <c r="E673" s="46">
        <v>2.2000000000000002</v>
      </c>
      <c r="F673" s="46">
        <v>2.0821052631578949</v>
      </c>
      <c r="G673" s="45" t="s">
        <v>58</v>
      </c>
      <c r="H673" s="45" t="s">
        <v>58</v>
      </c>
      <c r="I673" s="46">
        <v>2.09</v>
      </c>
    </row>
    <row r="674" spans="1:9" ht="13" x14ac:dyDescent="0.25">
      <c r="A674" s="44" t="s">
        <v>724</v>
      </c>
      <c r="B674" s="45" t="s">
        <v>58</v>
      </c>
      <c r="C674" s="46">
        <v>2.0499999999999998</v>
      </c>
      <c r="D674" s="46">
        <v>2.1</v>
      </c>
      <c r="E674" s="46">
        <v>2.0499999999999998</v>
      </c>
      <c r="F674" s="46">
        <v>2.0950549450549452</v>
      </c>
      <c r="G674" s="45" t="s">
        <v>58</v>
      </c>
      <c r="H674" s="46">
        <v>2.0935897435897433</v>
      </c>
      <c r="I674" s="46">
        <v>2.09</v>
      </c>
    </row>
    <row r="675" spans="1:9" ht="13" x14ac:dyDescent="0.25">
      <c r="A675" s="44" t="s">
        <v>725</v>
      </c>
      <c r="B675" s="45" t="s">
        <v>58</v>
      </c>
      <c r="C675" s="46">
        <v>2.09</v>
      </c>
      <c r="D675" s="45" t="s">
        <v>58</v>
      </c>
      <c r="E675" s="45" t="s">
        <v>58</v>
      </c>
      <c r="F675" s="45" t="s">
        <v>58</v>
      </c>
      <c r="G675" s="45" t="s">
        <v>58</v>
      </c>
      <c r="H675" s="45" t="s">
        <v>58</v>
      </c>
      <c r="I675" s="46">
        <v>2.09</v>
      </c>
    </row>
    <row r="676" spans="1:9" ht="13" x14ac:dyDescent="0.25">
      <c r="A676" s="44" t="s">
        <v>726</v>
      </c>
      <c r="B676" s="45" t="s">
        <v>58</v>
      </c>
      <c r="C676" s="46">
        <v>2.0499999999999998</v>
      </c>
      <c r="D676" s="46">
        <v>2.12</v>
      </c>
      <c r="E676" s="45" t="s">
        <v>58</v>
      </c>
      <c r="F676" s="46">
        <v>2.0697052131763773</v>
      </c>
      <c r="G676" s="45" t="s">
        <v>58</v>
      </c>
      <c r="H676" s="46">
        <v>2.35</v>
      </c>
      <c r="I676" s="46">
        <v>2.1800000000000002</v>
      </c>
    </row>
    <row r="677" spans="1:9" ht="13" x14ac:dyDescent="0.25">
      <c r="A677" s="44" t="s">
        <v>727</v>
      </c>
      <c r="B677" s="45" t="s">
        <v>58</v>
      </c>
      <c r="C677" s="46">
        <v>2.1</v>
      </c>
      <c r="D677" s="45" t="s">
        <v>58</v>
      </c>
      <c r="E677" s="45" t="s">
        <v>58</v>
      </c>
      <c r="F677" s="46">
        <v>2.0905566050535942</v>
      </c>
      <c r="G677" s="45" t="s">
        <v>58</v>
      </c>
      <c r="H677" s="46">
        <v>2.35</v>
      </c>
      <c r="I677" s="46">
        <v>2.11</v>
      </c>
    </row>
    <row r="678" spans="1:9" ht="13" x14ac:dyDescent="0.25">
      <c r="A678" s="44" t="s">
        <v>728</v>
      </c>
      <c r="B678" s="45" t="s">
        <v>58</v>
      </c>
      <c r="C678" s="45" t="s">
        <v>58</v>
      </c>
      <c r="D678" s="46">
        <v>2.1</v>
      </c>
      <c r="E678" s="45" t="s">
        <v>58</v>
      </c>
      <c r="F678" s="46">
        <v>2.1187391683054515</v>
      </c>
      <c r="G678" s="45" t="s">
        <v>58</v>
      </c>
      <c r="H678" s="45" t="s">
        <v>58</v>
      </c>
      <c r="I678" s="46">
        <v>2.12</v>
      </c>
    </row>
    <row r="679" spans="1:9" ht="13" x14ac:dyDescent="0.25">
      <c r="A679" s="44" t="s">
        <v>729</v>
      </c>
      <c r="B679" s="45" t="s">
        <v>58</v>
      </c>
      <c r="C679" s="45" t="s">
        <v>58</v>
      </c>
      <c r="D679" s="45" t="s">
        <v>58</v>
      </c>
      <c r="E679" s="45" t="s">
        <v>58</v>
      </c>
      <c r="F679" s="46">
        <v>2.0993726937269375</v>
      </c>
      <c r="G679" s="45" t="s">
        <v>58</v>
      </c>
      <c r="H679" s="46">
        <v>2.1838670893416321</v>
      </c>
      <c r="I679" s="46">
        <v>2.14</v>
      </c>
    </row>
    <row r="680" spans="1:9" ht="13" x14ac:dyDescent="0.25">
      <c r="A680" s="44" t="s">
        <v>730</v>
      </c>
      <c r="B680" s="45" t="s">
        <v>58</v>
      </c>
      <c r="C680" s="46">
        <v>2.0066929133858267</v>
      </c>
      <c r="D680" s="45" t="s">
        <v>58</v>
      </c>
      <c r="E680" s="45" t="s">
        <v>58</v>
      </c>
      <c r="F680" s="46">
        <v>2.0316937869822485</v>
      </c>
      <c r="G680" s="45" t="s">
        <v>58</v>
      </c>
      <c r="H680" s="45" t="s">
        <v>58</v>
      </c>
      <c r="I680" s="46">
        <v>2.0299999999999998</v>
      </c>
    </row>
    <row r="681" spans="1:9" ht="13" x14ac:dyDescent="0.25">
      <c r="A681" s="44" t="s">
        <v>731</v>
      </c>
      <c r="B681" s="45" t="s">
        <v>58</v>
      </c>
      <c r="C681" s="45" t="s">
        <v>58</v>
      </c>
      <c r="D681" s="45" t="s">
        <v>58</v>
      </c>
      <c r="E681" s="45" t="s">
        <v>58</v>
      </c>
      <c r="F681" s="46">
        <v>2.0497377369813079</v>
      </c>
      <c r="G681" s="46">
        <v>1.93</v>
      </c>
      <c r="H681" s="45" t="s">
        <v>58</v>
      </c>
      <c r="I681" s="46">
        <v>2.04</v>
      </c>
    </row>
    <row r="682" spans="1:9" ht="13" x14ac:dyDescent="0.25">
      <c r="A682" s="44" t="s">
        <v>732</v>
      </c>
      <c r="B682" s="45" t="s">
        <v>58</v>
      </c>
      <c r="C682" s="46">
        <v>1.95</v>
      </c>
      <c r="D682" s="45" t="s">
        <v>58</v>
      </c>
      <c r="E682" s="45" t="s">
        <v>58</v>
      </c>
      <c r="F682" s="46">
        <v>1.9758080808080809</v>
      </c>
      <c r="G682" s="45" t="s">
        <v>58</v>
      </c>
      <c r="H682" s="46">
        <v>2.0499999999999998</v>
      </c>
      <c r="I682" s="46">
        <v>1.99</v>
      </c>
    </row>
    <row r="683" spans="1:9" ht="13" x14ac:dyDescent="0.25">
      <c r="A683" s="44" t="s">
        <v>733</v>
      </c>
      <c r="B683" s="46">
        <v>1.95</v>
      </c>
      <c r="C683" s="46">
        <v>2</v>
      </c>
      <c r="D683" s="46">
        <v>1.95</v>
      </c>
      <c r="E683" s="45" t="s">
        <v>58</v>
      </c>
      <c r="F683" s="46">
        <v>1.9473333333333334</v>
      </c>
      <c r="G683" s="45" t="s">
        <v>58</v>
      </c>
      <c r="H683" s="45" t="s">
        <v>58</v>
      </c>
      <c r="I683" s="46">
        <v>1.95</v>
      </c>
    </row>
    <row r="684" spans="1:9" ht="13" x14ac:dyDescent="0.25">
      <c r="A684" s="44" t="s">
        <v>734</v>
      </c>
      <c r="B684" s="45" t="s">
        <v>58</v>
      </c>
      <c r="C684" s="46">
        <v>2</v>
      </c>
      <c r="D684" s="46">
        <v>1.9035714285714285</v>
      </c>
      <c r="E684" s="45" t="s">
        <v>58</v>
      </c>
      <c r="F684" s="46">
        <v>1.95</v>
      </c>
      <c r="G684" s="46">
        <v>1.9</v>
      </c>
      <c r="H684" s="46">
        <v>2.0499999999999998</v>
      </c>
      <c r="I684" s="46">
        <v>1.94</v>
      </c>
    </row>
    <row r="685" spans="1:9" ht="13" x14ac:dyDescent="0.25">
      <c r="A685" s="44" t="s">
        <v>735</v>
      </c>
      <c r="B685" s="45" t="s">
        <v>58</v>
      </c>
      <c r="C685" s="46">
        <v>1.95</v>
      </c>
      <c r="D685" s="45" t="s">
        <v>58</v>
      </c>
      <c r="E685" s="45" t="s">
        <v>58</v>
      </c>
      <c r="F685" s="46">
        <v>1.9178313253012049</v>
      </c>
      <c r="G685" s="45" t="s">
        <v>58</v>
      </c>
      <c r="H685" s="45" t="s">
        <v>58</v>
      </c>
      <c r="I685" s="46">
        <v>1.92</v>
      </c>
    </row>
    <row r="686" spans="1:9" ht="13" x14ac:dyDescent="0.25">
      <c r="A686" s="44" t="s">
        <v>736</v>
      </c>
      <c r="B686" s="45" t="s">
        <v>58</v>
      </c>
      <c r="C686" s="46">
        <v>1.9</v>
      </c>
      <c r="D686" s="45" t="s">
        <v>58</v>
      </c>
      <c r="E686" s="45" t="s">
        <v>58</v>
      </c>
      <c r="F686" s="46">
        <v>1.9049860022603209</v>
      </c>
      <c r="G686" s="45" t="s">
        <v>58</v>
      </c>
      <c r="H686" s="45" t="s">
        <v>58</v>
      </c>
      <c r="I686" s="46">
        <v>1.9</v>
      </c>
    </row>
    <row r="687" spans="1:9" ht="13" x14ac:dyDescent="0.25">
      <c r="A687" s="44" t="s">
        <v>737</v>
      </c>
      <c r="B687" s="45" t="s">
        <v>58</v>
      </c>
      <c r="C687" s="45" t="s">
        <v>58</v>
      </c>
      <c r="D687" s="45" t="s">
        <v>58</v>
      </c>
      <c r="E687" s="45" t="s">
        <v>58</v>
      </c>
      <c r="F687" s="46">
        <v>1.8994205948405127</v>
      </c>
      <c r="G687" s="45" t="s">
        <v>58</v>
      </c>
      <c r="H687" s="45" t="s">
        <v>58</v>
      </c>
      <c r="I687" s="46">
        <v>1.9</v>
      </c>
    </row>
    <row r="688" spans="1:9" ht="13" x14ac:dyDescent="0.25">
      <c r="A688" s="44" t="s">
        <v>738</v>
      </c>
      <c r="B688" s="45" t="s">
        <v>58</v>
      </c>
      <c r="C688" s="46">
        <v>1.9</v>
      </c>
      <c r="D688" s="46">
        <v>1.95</v>
      </c>
      <c r="E688" s="46">
        <v>2.2000000000000002</v>
      </c>
      <c r="F688" s="46">
        <v>1.9010806916426513</v>
      </c>
      <c r="G688" s="45" t="s">
        <v>58</v>
      </c>
      <c r="H688" s="45" t="s">
        <v>58</v>
      </c>
      <c r="I688" s="46">
        <v>1.91</v>
      </c>
    </row>
    <row r="689" spans="1:9" ht="13" x14ac:dyDescent="0.25">
      <c r="A689" s="44" t="s">
        <v>739</v>
      </c>
      <c r="B689" s="45" t="s">
        <v>58</v>
      </c>
      <c r="C689" s="45" t="s">
        <v>58</v>
      </c>
      <c r="D689" s="45" t="s">
        <v>58</v>
      </c>
      <c r="E689" s="45" t="s">
        <v>58</v>
      </c>
      <c r="F689" s="46">
        <v>1.9097706144523285</v>
      </c>
      <c r="G689" s="45" t="s">
        <v>58</v>
      </c>
      <c r="H689" s="45" t="s">
        <v>58</v>
      </c>
      <c r="I689" s="46">
        <v>1.91</v>
      </c>
    </row>
    <row r="690" spans="1:9" ht="13" x14ac:dyDescent="0.25">
      <c r="A690" s="44" t="s">
        <v>740</v>
      </c>
      <c r="B690" s="45" t="s">
        <v>58</v>
      </c>
      <c r="C690" s="46">
        <v>1.9082644628099175</v>
      </c>
      <c r="D690" s="46">
        <v>1.95</v>
      </c>
      <c r="E690" s="45" t="s">
        <v>58</v>
      </c>
      <c r="F690" s="46">
        <v>1.9081716191631293</v>
      </c>
      <c r="G690" s="45" t="s">
        <v>58</v>
      </c>
      <c r="H690" s="45" t="s">
        <v>58</v>
      </c>
      <c r="I690" s="46">
        <v>1.91</v>
      </c>
    </row>
    <row r="691" spans="1:9" ht="13" x14ac:dyDescent="0.25">
      <c r="A691" s="44" t="s">
        <v>741</v>
      </c>
      <c r="B691" s="45" t="s">
        <v>58</v>
      </c>
      <c r="C691" s="45" t="s">
        <v>58</v>
      </c>
      <c r="D691" s="45" t="s">
        <v>58</v>
      </c>
      <c r="E691" s="45" t="s">
        <v>58</v>
      </c>
      <c r="F691" s="46">
        <v>1.8540217391304348</v>
      </c>
      <c r="G691" s="45" t="s">
        <v>58</v>
      </c>
      <c r="H691" s="45" t="s">
        <v>58</v>
      </c>
      <c r="I691" s="46">
        <v>1.85</v>
      </c>
    </row>
    <row r="692" spans="1:9" ht="13" x14ac:dyDescent="0.25">
      <c r="A692" s="44" t="s">
        <v>742</v>
      </c>
      <c r="B692" s="45" t="s">
        <v>58</v>
      </c>
      <c r="C692" s="45" t="s">
        <v>58</v>
      </c>
      <c r="D692" s="46">
        <v>1.8</v>
      </c>
      <c r="E692" s="45" t="s">
        <v>58</v>
      </c>
      <c r="F692" s="46">
        <v>1.7955555555555556</v>
      </c>
      <c r="G692" s="45" t="s">
        <v>58</v>
      </c>
      <c r="H692" s="46">
        <v>2.2999999999999998</v>
      </c>
      <c r="I692" s="46">
        <v>1.81</v>
      </c>
    </row>
    <row r="693" spans="1:9" ht="13" x14ac:dyDescent="0.25">
      <c r="A693" s="44" t="s">
        <v>743</v>
      </c>
      <c r="B693" s="45" t="s">
        <v>58</v>
      </c>
      <c r="C693" s="46">
        <v>1.8</v>
      </c>
      <c r="D693" s="46">
        <v>1.8</v>
      </c>
      <c r="E693" s="45" t="s">
        <v>58</v>
      </c>
      <c r="F693" s="46">
        <v>1.7702777777777778</v>
      </c>
      <c r="G693" s="45" t="s">
        <v>58</v>
      </c>
      <c r="H693" s="45" t="s">
        <v>58</v>
      </c>
      <c r="I693" s="46">
        <v>1.77</v>
      </c>
    </row>
    <row r="694" spans="1:9" ht="13" x14ac:dyDescent="0.25">
      <c r="A694" s="44" t="s">
        <v>744</v>
      </c>
      <c r="B694" s="45" t="s">
        <v>58</v>
      </c>
      <c r="C694" s="46">
        <v>1.75</v>
      </c>
      <c r="D694" s="46">
        <v>1.75</v>
      </c>
      <c r="E694" s="45" t="s">
        <v>58</v>
      </c>
      <c r="F694" s="46">
        <v>1.7684615384615385</v>
      </c>
      <c r="G694" s="45" t="s">
        <v>58</v>
      </c>
      <c r="H694" s="45" t="s">
        <v>58</v>
      </c>
      <c r="I694" s="46">
        <v>1.76</v>
      </c>
    </row>
    <row r="695" spans="1:9" ht="13" x14ac:dyDescent="0.25">
      <c r="A695" s="44" t="s">
        <v>745</v>
      </c>
      <c r="B695" s="45" t="s">
        <v>58</v>
      </c>
      <c r="C695" s="45" t="s">
        <v>58</v>
      </c>
      <c r="D695" s="45" t="s">
        <v>58</v>
      </c>
      <c r="E695" s="45" t="s">
        <v>58</v>
      </c>
      <c r="F695" s="46">
        <v>1.7710526315789474</v>
      </c>
      <c r="G695" s="45" t="s">
        <v>58</v>
      </c>
      <c r="H695" s="45" t="s">
        <v>58</v>
      </c>
      <c r="I695" s="46">
        <v>1.77</v>
      </c>
    </row>
    <row r="696" spans="1:9" ht="13" x14ac:dyDescent="0.25">
      <c r="A696" s="44" t="s">
        <v>746</v>
      </c>
      <c r="B696" s="46">
        <v>1.7</v>
      </c>
      <c r="C696" s="45" t="s">
        <v>58</v>
      </c>
      <c r="D696" s="45" t="s">
        <v>58</v>
      </c>
      <c r="E696" s="45" t="s">
        <v>58</v>
      </c>
      <c r="F696" s="46">
        <v>1.7540540540540541</v>
      </c>
      <c r="G696" s="45" t="s">
        <v>58</v>
      </c>
      <c r="H696" s="45" t="s">
        <v>58</v>
      </c>
      <c r="I696" s="46">
        <v>1.75</v>
      </c>
    </row>
    <row r="697" spans="1:9" ht="13" x14ac:dyDescent="0.25">
      <c r="A697" s="44" t="s">
        <v>747</v>
      </c>
      <c r="B697" s="45" t="s">
        <v>58</v>
      </c>
      <c r="C697" s="46">
        <v>1.7307692307692308</v>
      </c>
      <c r="D697" s="45" t="s">
        <v>58</v>
      </c>
      <c r="E697" s="45" t="s">
        <v>58</v>
      </c>
      <c r="F697" s="46">
        <v>1.8008921933085502</v>
      </c>
      <c r="G697" s="45" t="s">
        <v>58</v>
      </c>
      <c r="H697" s="46">
        <v>1.8</v>
      </c>
      <c r="I697" s="46">
        <v>1.79</v>
      </c>
    </row>
    <row r="698" spans="1:9" ht="13" x14ac:dyDescent="0.25">
      <c r="A698" s="44" t="s">
        <v>748</v>
      </c>
      <c r="B698" s="45" t="s">
        <v>58</v>
      </c>
      <c r="C698" s="46">
        <v>1.76</v>
      </c>
      <c r="D698" s="45" t="s">
        <v>58</v>
      </c>
      <c r="E698" s="45" t="s">
        <v>58</v>
      </c>
      <c r="F698" s="46">
        <v>1.761693962858905</v>
      </c>
      <c r="G698" s="45" t="s">
        <v>58</v>
      </c>
      <c r="H698" s="46">
        <v>1.8</v>
      </c>
      <c r="I698" s="46">
        <v>1.76</v>
      </c>
    </row>
    <row r="699" spans="1:9" ht="13" x14ac:dyDescent="0.25">
      <c r="A699" s="44" t="s">
        <v>749</v>
      </c>
      <c r="B699" s="45" t="s">
        <v>58</v>
      </c>
      <c r="C699" s="46">
        <v>1.85</v>
      </c>
      <c r="D699" s="46">
        <v>1.8064935064935066</v>
      </c>
      <c r="E699" s="45" t="s">
        <v>58</v>
      </c>
      <c r="F699" s="46">
        <v>1.9615384615384615</v>
      </c>
      <c r="G699" s="45" t="s">
        <v>58</v>
      </c>
      <c r="H699" s="46">
        <v>2.2000000000000002</v>
      </c>
      <c r="I699" s="46">
        <v>1.91</v>
      </c>
    </row>
    <row r="700" spans="1:9" ht="13" x14ac:dyDescent="0.25">
      <c r="A700" s="44" t="s">
        <v>750</v>
      </c>
      <c r="B700" s="45" t="s">
        <v>58</v>
      </c>
      <c r="C700" s="46">
        <v>1.9</v>
      </c>
      <c r="D700" s="45" t="s">
        <v>58</v>
      </c>
      <c r="E700" s="46">
        <v>1.9</v>
      </c>
      <c r="F700" s="46">
        <v>1.8841765339074272</v>
      </c>
      <c r="G700" s="45" t="s">
        <v>58</v>
      </c>
      <c r="H700" s="45" t="s">
        <v>58</v>
      </c>
      <c r="I700" s="46">
        <v>1.89</v>
      </c>
    </row>
    <row r="701" spans="1:9" ht="13" x14ac:dyDescent="0.25">
      <c r="A701" s="44" t="s">
        <v>751</v>
      </c>
      <c r="B701" s="45" t="s">
        <v>58</v>
      </c>
      <c r="C701" s="46">
        <v>1.7629007633587785</v>
      </c>
      <c r="D701" s="45" t="s">
        <v>58</v>
      </c>
      <c r="E701" s="45" t="s">
        <v>58</v>
      </c>
      <c r="F701" s="46">
        <v>1.8581818181818182</v>
      </c>
      <c r="G701" s="45" t="s">
        <v>58</v>
      </c>
      <c r="H701" s="45" t="s">
        <v>58</v>
      </c>
      <c r="I701" s="46">
        <v>1.83</v>
      </c>
    </row>
    <row r="702" spans="1:9" ht="13" x14ac:dyDescent="0.25">
      <c r="A702" s="44" t="s">
        <v>752</v>
      </c>
      <c r="B702" s="45" t="s">
        <v>58</v>
      </c>
      <c r="C702" s="45" t="s">
        <v>58</v>
      </c>
      <c r="D702" s="46">
        <v>1.9</v>
      </c>
      <c r="E702" s="45" t="s">
        <v>58</v>
      </c>
      <c r="F702" s="46">
        <v>1.8825581395348838</v>
      </c>
      <c r="G702" s="45" t="s">
        <v>58</v>
      </c>
      <c r="H702" s="45" t="s">
        <v>58</v>
      </c>
      <c r="I702" s="46">
        <v>1.88</v>
      </c>
    </row>
    <row r="703" spans="1:9" ht="13" x14ac:dyDescent="0.25">
      <c r="A703" s="44" t="s">
        <v>753</v>
      </c>
      <c r="B703" s="45" t="s">
        <v>58</v>
      </c>
      <c r="C703" s="45" t="s">
        <v>58</v>
      </c>
      <c r="D703" s="46">
        <v>1.7771291866028709</v>
      </c>
      <c r="E703" s="45" t="s">
        <v>58</v>
      </c>
      <c r="F703" s="46">
        <v>1.9456375838926174</v>
      </c>
      <c r="G703" s="45" t="s">
        <v>58</v>
      </c>
      <c r="H703" s="45" t="s">
        <v>58</v>
      </c>
      <c r="I703" s="46">
        <v>1.81</v>
      </c>
    </row>
    <row r="704" spans="1:9" ht="13" x14ac:dyDescent="0.25">
      <c r="A704" s="44" t="s">
        <v>754</v>
      </c>
      <c r="B704" s="45" t="s">
        <v>58</v>
      </c>
      <c r="C704" s="46">
        <v>1.85</v>
      </c>
      <c r="D704" s="45" t="s">
        <v>58</v>
      </c>
      <c r="E704" s="45" t="s">
        <v>58</v>
      </c>
      <c r="F704" s="46">
        <v>1.8911111111111112</v>
      </c>
      <c r="G704" s="45" t="s">
        <v>58</v>
      </c>
      <c r="H704" s="46">
        <v>1.9</v>
      </c>
      <c r="I704" s="46">
        <v>1.89</v>
      </c>
    </row>
    <row r="705" spans="1:9" ht="13" x14ac:dyDescent="0.25">
      <c r="A705" s="44" t="s">
        <v>755</v>
      </c>
      <c r="B705" s="45" t="s">
        <v>58</v>
      </c>
      <c r="C705" s="46">
        <v>1.8786995515695066</v>
      </c>
      <c r="D705" s="45" t="s">
        <v>58</v>
      </c>
      <c r="E705" s="45" t="s">
        <v>58</v>
      </c>
      <c r="F705" s="46">
        <v>1.8937037037037037</v>
      </c>
      <c r="G705" s="45" t="s">
        <v>58</v>
      </c>
      <c r="H705" s="45" t="s">
        <v>58</v>
      </c>
      <c r="I705" s="46">
        <v>1.89</v>
      </c>
    </row>
    <row r="706" spans="1:9" ht="13" x14ac:dyDescent="0.25">
      <c r="A706" s="44" t="s">
        <v>756</v>
      </c>
      <c r="B706" s="45" t="s">
        <v>58</v>
      </c>
      <c r="C706" s="45" t="s">
        <v>58</v>
      </c>
      <c r="D706" s="46">
        <v>1.8</v>
      </c>
      <c r="E706" s="45" t="s">
        <v>58</v>
      </c>
      <c r="F706" s="46">
        <v>1.8492801197880673</v>
      </c>
      <c r="G706" s="45" t="s">
        <v>58</v>
      </c>
      <c r="H706" s="45" t="s">
        <v>58</v>
      </c>
      <c r="I706" s="46">
        <v>1.83</v>
      </c>
    </row>
    <row r="707" spans="1:9" ht="13" x14ac:dyDescent="0.25">
      <c r="A707" s="44" t="s">
        <v>757</v>
      </c>
      <c r="B707" s="45" t="s">
        <v>58</v>
      </c>
      <c r="C707" s="46">
        <v>1.9</v>
      </c>
      <c r="D707" s="45" t="s">
        <v>58</v>
      </c>
      <c r="E707" s="45" t="s">
        <v>58</v>
      </c>
      <c r="F707" s="46">
        <v>1.7836000000000001</v>
      </c>
      <c r="G707" s="45" t="s">
        <v>58</v>
      </c>
      <c r="H707" s="45" t="s">
        <v>58</v>
      </c>
      <c r="I707" s="46">
        <v>1.79</v>
      </c>
    </row>
    <row r="708" spans="1:9" ht="13" x14ac:dyDescent="0.25">
      <c r="A708" s="44" t="s">
        <v>758</v>
      </c>
      <c r="B708" s="45" t="s">
        <v>58</v>
      </c>
      <c r="C708" s="46">
        <v>1.85</v>
      </c>
      <c r="D708" s="45" t="s">
        <v>58</v>
      </c>
      <c r="E708" s="45" t="s">
        <v>58</v>
      </c>
      <c r="F708" s="46">
        <v>1.8130662020905923</v>
      </c>
      <c r="G708" s="45" t="s">
        <v>58</v>
      </c>
      <c r="H708" s="46">
        <v>1.85</v>
      </c>
      <c r="I708" s="46">
        <v>1.82</v>
      </c>
    </row>
    <row r="709" spans="1:9" ht="13" x14ac:dyDescent="0.25">
      <c r="A709" s="44" t="s">
        <v>759</v>
      </c>
      <c r="B709" s="45" t="s">
        <v>58</v>
      </c>
      <c r="C709" s="45" t="s">
        <v>58</v>
      </c>
      <c r="D709" s="45" t="s">
        <v>58</v>
      </c>
      <c r="E709" s="45" t="s">
        <v>58</v>
      </c>
      <c r="F709" s="46">
        <v>1.8456258411843875</v>
      </c>
      <c r="G709" s="45" t="s">
        <v>58</v>
      </c>
      <c r="H709" s="45" t="s">
        <v>58</v>
      </c>
      <c r="I709" s="46">
        <v>1.85</v>
      </c>
    </row>
    <row r="710" spans="1:9" ht="13" x14ac:dyDescent="0.25">
      <c r="A710" s="44" t="s">
        <v>760</v>
      </c>
      <c r="B710" s="45" t="s">
        <v>58</v>
      </c>
      <c r="C710" s="45" t="s">
        <v>58</v>
      </c>
      <c r="D710" s="45" t="s">
        <v>58</v>
      </c>
      <c r="E710" s="45" t="s">
        <v>58</v>
      </c>
      <c r="F710" s="46">
        <v>1.8483865141481035</v>
      </c>
      <c r="G710" s="45" t="s">
        <v>58</v>
      </c>
      <c r="H710" s="45" t="s">
        <v>58</v>
      </c>
      <c r="I710" s="46">
        <v>1.85</v>
      </c>
    </row>
    <row r="711" spans="1:9" ht="13" x14ac:dyDescent="0.25">
      <c r="A711" s="44" t="s">
        <v>761</v>
      </c>
      <c r="B711" s="45" t="s">
        <v>58</v>
      </c>
      <c r="C711" s="45" t="s">
        <v>58</v>
      </c>
      <c r="D711" s="45" t="s">
        <v>58</v>
      </c>
      <c r="E711" s="45" t="s">
        <v>58</v>
      </c>
      <c r="F711" s="46">
        <v>1.85</v>
      </c>
      <c r="G711" s="45" t="s">
        <v>58</v>
      </c>
      <c r="H711" s="45" t="s">
        <v>58</v>
      </c>
      <c r="I711" s="46">
        <v>1.85</v>
      </c>
    </row>
    <row r="712" spans="1:9" ht="13" x14ac:dyDescent="0.25">
      <c r="A712" s="44" t="s">
        <v>762</v>
      </c>
      <c r="B712" s="45" t="s">
        <v>58</v>
      </c>
      <c r="C712" s="45" t="s">
        <v>58</v>
      </c>
      <c r="D712" s="45" t="s">
        <v>58</v>
      </c>
      <c r="E712" s="45" t="s">
        <v>58</v>
      </c>
      <c r="F712" s="46">
        <v>1.79</v>
      </c>
      <c r="G712" s="45" t="s">
        <v>58</v>
      </c>
      <c r="H712" s="45" t="s">
        <v>58</v>
      </c>
      <c r="I712" s="46">
        <v>1.79</v>
      </c>
    </row>
    <row r="713" spans="1:9" ht="13" x14ac:dyDescent="0.25">
      <c r="A713" s="44" t="s">
        <v>763</v>
      </c>
      <c r="B713" s="45" t="s">
        <v>58</v>
      </c>
      <c r="C713" s="46">
        <v>1.7186781609195403</v>
      </c>
      <c r="D713" s="45" t="s">
        <v>58</v>
      </c>
      <c r="E713" s="45" t="s">
        <v>58</v>
      </c>
      <c r="F713" s="46">
        <v>1.8051566951566951</v>
      </c>
      <c r="G713" s="45" t="s">
        <v>58</v>
      </c>
      <c r="H713" s="46">
        <v>1.81</v>
      </c>
      <c r="I713" s="46">
        <v>1.8</v>
      </c>
    </row>
    <row r="714" spans="1:9" ht="13" x14ac:dyDescent="0.25">
      <c r="A714" s="44" t="s">
        <v>764</v>
      </c>
      <c r="B714" s="45" t="s">
        <v>58</v>
      </c>
      <c r="C714" s="46">
        <v>1.78</v>
      </c>
      <c r="D714" s="46">
        <v>1.75</v>
      </c>
      <c r="E714" s="45" t="s">
        <v>58</v>
      </c>
      <c r="F714" s="46">
        <v>1.7887500000000001</v>
      </c>
      <c r="G714" s="45" t="s">
        <v>58</v>
      </c>
      <c r="H714" s="45" t="s">
        <v>58</v>
      </c>
      <c r="I714" s="46">
        <v>1.78</v>
      </c>
    </row>
    <row r="715" spans="1:9" ht="13" x14ac:dyDescent="0.25">
      <c r="A715" s="44" t="s">
        <v>765</v>
      </c>
      <c r="B715" s="45" t="s">
        <v>58</v>
      </c>
      <c r="C715" s="46">
        <v>1.72</v>
      </c>
      <c r="D715" s="45" t="s">
        <v>58</v>
      </c>
      <c r="E715" s="45" t="s">
        <v>58</v>
      </c>
      <c r="F715" s="46">
        <v>1.7286144578313254</v>
      </c>
      <c r="G715" s="45" t="s">
        <v>58</v>
      </c>
      <c r="H715" s="45" t="s">
        <v>58</v>
      </c>
      <c r="I715" s="46">
        <v>1.73</v>
      </c>
    </row>
    <row r="716" spans="1:9" ht="13" x14ac:dyDescent="0.25">
      <c r="A716" s="44" t="s">
        <v>766</v>
      </c>
      <c r="B716" s="45" t="s">
        <v>58</v>
      </c>
      <c r="C716" s="45" t="s">
        <v>58</v>
      </c>
      <c r="D716" s="45" t="s">
        <v>58</v>
      </c>
      <c r="E716" s="45" t="s">
        <v>58</v>
      </c>
      <c r="F716" s="46">
        <v>1.6642857142857144</v>
      </c>
      <c r="G716" s="45" t="s">
        <v>58</v>
      </c>
      <c r="H716" s="46">
        <v>1.7</v>
      </c>
      <c r="I716" s="46">
        <v>1.67</v>
      </c>
    </row>
    <row r="717" spans="1:9" ht="13" x14ac:dyDescent="0.25">
      <c r="A717" s="44" t="s">
        <v>767</v>
      </c>
      <c r="B717" s="45" t="s">
        <v>58</v>
      </c>
      <c r="C717" s="46">
        <v>1.74</v>
      </c>
      <c r="D717" s="46">
        <v>1.75</v>
      </c>
      <c r="E717" s="45" t="s">
        <v>58</v>
      </c>
      <c r="F717" s="46">
        <v>1.7230222815147684</v>
      </c>
      <c r="G717" s="45" t="s">
        <v>58</v>
      </c>
      <c r="H717" s="46">
        <v>2.4</v>
      </c>
      <c r="I717" s="46">
        <v>1.75</v>
      </c>
    </row>
    <row r="718" spans="1:9" ht="13" x14ac:dyDescent="0.25">
      <c r="A718" s="44" t="s">
        <v>768</v>
      </c>
      <c r="B718" s="45" t="s">
        <v>58</v>
      </c>
      <c r="C718" s="46">
        <v>1.7864285714285715</v>
      </c>
      <c r="D718" s="46">
        <v>1.8</v>
      </c>
      <c r="E718" s="45" t="s">
        <v>58</v>
      </c>
      <c r="F718" s="46">
        <v>1.7628571428571429</v>
      </c>
      <c r="G718" s="45" t="s">
        <v>58</v>
      </c>
      <c r="H718" s="46">
        <v>2.4</v>
      </c>
      <c r="I718" s="46">
        <v>1.79</v>
      </c>
    </row>
    <row r="719" spans="1:9" ht="13" x14ac:dyDescent="0.25">
      <c r="A719" s="44" t="s">
        <v>769</v>
      </c>
      <c r="B719" s="45" t="s">
        <v>58</v>
      </c>
      <c r="C719" s="46">
        <v>1.923913043478261</v>
      </c>
      <c r="D719" s="45" t="s">
        <v>58</v>
      </c>
      <c r="E719" s="45" t="s">
        <v>58</v>
      </c>
      <c r="F719" s="46">
        <v>1.7558672376873661</v>
      </c>
      <c r="G719" s="45" t="s">
        <v>58</v>
      </c>
      <c r="H719" s="45" t="s">
        <v>58</v>
      </c>
      <c r="I719" s="46">
        <v>1.8</v>
      </c>
    </row>
    <row r="720" spans="1:9" ht="13" x14ac:dyDescent="0.25">
      <c r="A720" s="44" t="s">
        <v>770</v>
      </c>
      <c r="B720" s="45" t="s">
        <v>58</v>
      </c>
      <c r="C720" s="45" t="s">
        <v>58</v>
      </c>
      <c r="D720" s="45" t="s">
        <v>58</v>
      </c>
      <c r="E720" s="45" t="s">
        <v>58</v>
      </c>
      <c r="F720" s="46">
        <v>1.7803693181818181</v>
      </c>
      <c r="G720" s="45" t="s">
        <v>58</v>
      </c>
      <c r="H720" s="46">
        <v>2.2799999999999998</v>
      </c>
      <c r="I720" s="46">
        <v>1.79</v>
      </c>
    </row>
    <row r="721" spans="1:9" ht="13" x14ac:dyDescent="0.25">
      <c r="A721" s="44" t="s">
        <v>771</v>
      </c>
      <c r="B721" s="45" t="s">
        <v>58</v>
      </c>
      <c r="C721" s="45" t="s">
        <v>58</v>
      </c>
      <c r="D721" s="45" t="s">
        <v>58</v>
      </c>
      <c r="E721" s="45" t="s">
        <v>58</v>
      </c>
      <c r="F721" s="46">
        <v>1.785409297607629</v>
      </c>
      <c r="G721" s="45" t="s">
        <v>58</v>
      </c>
      <c r="H721" s="45" t="s">
        <v>58</v>
      </c>
      <c r="I721" s="46">
        <v>1.79</v>
      </c>
    </row>
    <row r="722" spans="1:9" ht="13" x14ac:dyDescent="0.25">
      <c r="A722" s="44" t="s">
        <v>772</v>
      </c>
      <c r="B722" s="45" t="s">
        <v>58</v>
      </c>
      <c r="C722" s="45" t="s">
        <v>58</v>
      </c>
      <c r="D722" s="46">
        <v>1.7</v>
      </c>
      <c r="E722" s="45" t="s">
        <v>58</v>
      </c>
      <c r="F722" s="46">
        <v>1.7083824899099658</v>
      </c>
      <c r="G722" s="45" t="s">
        <v>58</v>
      </c>
      <c r="H722" s="46">
        <v>2.16</v>
      </c>
      <c r="I722" s="46">
        <v>2.02</v>
      </c>
    </row>
    <row r="723" spans="1:9" ht="13" x14ac:dyDescent="0.25">
      <c r="A723" s="44" t="s">
        <v>773</v>
      </c>
      <c r="B723" s="45" t="s">
        <v>58</v>
      </c>
      <c r="C723" s="46">
        <v>1.85</v>
      </c>
      <c r="D723" s="45" t="s">
        <v>58</v>
      </c>
      <c r="E723" s="45" t="s">
        <v>58</v>
      </c>
      <c r="F723" s="46">
        <v>1.7355308219178083</v>
      </c>
      <c r="G723" s="45" t="s">
        <v>58</v>
      </c>
      <c r="H723" s="46">
        <v>1.7</v>
      </c>
      <c r="I723" s="46">
        <v>1.74</v>
      </c>
    </row>
    <row r="724" spans="1:9" ht="13" x14ac:dyDescent="0.25">
      <c r="A724" s="44" t="s">
        <v>774</v>
      </c>
      <c r="B724" s="45" t="s">
        <v>58</v>
      </c>
      <c r="C724" s="46">
        <v>1.7</v>
      </c>
      <c r="D724" s="45" t="s">
        <v>58</v>
      </c>
      <c r="E724" s="45" t="s">
        <v>58</v>
      </c>
      <c r="F724" s="46">
        <v>1.7273593609709281</v>
      </c>
      <c r="G724" s="45" t="s">
        <v>58</v>
      </c>
      <c r="H724" s="45" t="s">
        <v>58</v>
      </c>
      <c r="I724" s="46">
        <v>1.73</v>
      </c>
    </row>
    <row r="725" spans="1:9" ht="13" x14ac:dyDescent="0.25">
      <c r="A725" s="44" t="s">
        <v>775</v>
      </c>
      <c r="B725" s="45" t="s">
        <v>58</v>
      </c>
      <c r="C725" s="45" t="s">
        <v>58</v>
      </c>
      <c r="D725" s="45" t="s">
        <v>58</v>
      </c>
      <c r="E725" s="45" t="s">
        <v>58</v>
      </c>
      <c r="F725" s="46">
        <v>1.770189701897019</v>
      </c>
      <c r="G725" s="45" t="s">
        <v>58</v>
      </c>
      <c r="H725" s="46">
        <v>2.2999999999999998</v>
      </c>
      <c r="I725" s="46">
        <v>1.87</v>
      </c>
    </row>
    <row r="726" spans="1:9" ht="13" x14ac:dyDescent="0.25">
      <c r="A726" s="44" t="s">
        <v>776</v>
      </c>
      <c r="B726" s="45" t="s">
        <v>58</v>
      </c>
      <c r="C726" s="46">
        <v>1.8</v>
      </c>
      <c r="D726" s="45" t="s">
        <v>58</v>
      </c>
      <c r="E726" s="45" t="s">
        <v>58</v>
      </c>
      <c r="F726" s="46">
        <v>1.6919999999999999</v>
      </c>
      <c r="G726" s="45" t="s">
        <v>58</v>
      </c>
      <c r="H726" s="45" t="s">
        <v>58</v>
      </c>
      <c r="I726" s="46">
        <v>1.71</v>
      </c>
    </row>
    <row r="727" spans="1:9" ht="13" x14ac:dyDescent="0.25">
      <c r="A727" s="44" t="s">
        <v>777</v>
      </c>
      <c r="B727" s="45" t="s">
        <v>58</v>
      </c>
      <c r="C727" s="45" t="s">
        <v>58</v>
      </c>
      <c r="D727" s="45" t="s">
        <v>58</v>
      </c>
      <c r="E727" s="45" t="s">
        <v>58</v>
      </c>
      <c r="F727" s="46">
        <v>1.7549999999999999</v>
      </c>
      <c r="G727" s="45" t="s">
        <v>58</v>
      </c>
      <c r="H727" s="45" t="s">
        <v>58</v>
      </c>
      <c r="I727" s="46">
        <v>1.76</v>
      </c>
    </row>
    <row r="728" spans="1:9" ht="13" x14ac:dyDescent="0.25">
      <c r="A728" s="44" t="s">
        <v>778</v>
      </c>
      <c r="B728" s="45" t="s">
        <v>58</v>
      </c>
      <c r="C728" s="45" t="s">
        <v>58</v>
      </c>
      <c r="D728" s="46">
        <v>1.75</v>
      </c>
      <c r="E728" s="45" t="s">
        <v>58</v>
      </c>
      <c r="F728" s="46">
        <v>1.7637142857142858</v>
      </c>
      <c r="G728" s="45" t="s">
        <v>58</v>
      </c>
      <c r="H728" s="45" t="s">
        <v>58</v>
      </c>
      <c r="I728" s="46">
        <v>1.76</v>
      </c>
    </row>
    <row r="729" spans="1:9" ht="13" x14ac:dyDescent="0.25">
      <c r="A729" s="44" t="s">
        <v>779</v>
      </c>
      <c r="B729" s="45" t="s">
        <v>58</v>
      </c>
      <c r="C729" s="46">
        <v>1.8</v>
      </c>
      <c r="D729" s="46">
        <v>1.78</v>
      </c>
      <c r="E729" s="45" t="s">
        <v>58</v>
      </c>
      <c r="F729" s="46">
        <v>1.7797348484848485</v>
      </c>
      <c r="G729" s="45" t="s">
        <v>58</v>
      </c>
      <c r="H729" s="46">
        <v>2.15</v>
      </c>
      <c r="I729" s="46">
        <v>1.8</v>
      </c>
    </row>
    <row r="730" spans="1:9" ht="13" x14ac:dyDescent="0.25">
      <c r="A730" s="44" t="s">
        <v>780</v>
      </c>
      <c r="B730" s="45" t="s">
        <v>58</v>
      </c>
      <c r="C730" s="45" t="s">
        <v>58</v>
      </c>
      <c r="D730" s="46">
        <v>1.8726315789473684</v>
      </c>
      <c r="E730" s="45" t="s">
        <v>58</v>
      </c>
      <c r="F730" s="46">
        <v>1.8333333333333333</v>
      </c>
      <c r="G730" s="46">
        <v>1.9</v>
      </c>
      <c r="H730" s="45" t="s">
        <v>58</v>
      </c>
      <c r="I730" s="46">
        <v>1.85</v>
      </c>
    </row>
    <row r="731" spans="1:9" ht="13" x14ac:dyDescent="0.25">
      <c r="A731" s="44" t="s">
        <v>781</v>
      </c>
      <c r="B731" s="45" t="s">
        <v>58</v>
      </c>
      <c r="C731" s="46">
        <v>1.8</v>
      </c>
      <c r="D731" s="45" t="s">
        <v>58</v>
      </c>
      <c r="E731" s="45" t="s">
        <v>58</v>
      </c>
      <c r="F731" s="46">
        <v>1.8535668528088254</v>
      </c>
      <c r="G731" s="45" t="s">
        <v>58</v>
      </c>
      <c r="H731" s="46">
        <v>2.2999999999999998</v>
      </c>
      <c r="I731" s="46">
        <v>1.89</v>
      </c>
    </row>
    <row r="732" spans="1:9" ht="13" x14ac:dyDescent="0.25">
      <c r="A732" s="44" t="s">
        <v>782</v>
      </c>
      <c r="B732" s="45" t="s">
        <v>58</v>
      </c>
      <c r="C732" s="45" t="s">
        <v>58</v>
      </c>
      <c r="D732" s="45" t="s">
        <v>58</v>
      </c>
      <c r="E732" s="45" t="s">
        <v>58</v>
      </c>
      <c r="F732" s="46">
        <v>1.8472527472527474</v>
      </c>
      <c r="G732" s="45" t="s">
        <v>58</v>
      </c>
      <c r="H732" s="45" t="s">
        <v>58</v>
      </c>
      <c r="I732" s="46">
        <v>1.85</v>
      </c>
    </row>
    <row r="733" spans="1:9" ht="13" x14ac:dyDescent="0.25">
      <c r="A733" s="44" t="s">
        <v>783</v>
      </c>
      <c r="B733" s="45" t="s">
        <v>58</v>
      </c>
      <c r="C733" s="46">
        <v>1.8864179104477612</v>
      </c>
      <c r="D733" s="46">
        <v>1.85</v>
      </c>
      <c r="E733" s="45" t="s">
        <v>58</v>
      </c>
      <c r="F733" s="46">
        <v>1.866287084207372</v>
      </c>
      <c r="G733" s="45" t="s">
        <v>58</v>
      </c>
      <c r="H733" s="45" t="s">
        <v>58</v>
      </c>
      <c r="I733" s="46">
        <v>1.87</v>
      </c>
    </row>
    <row r="734" spans="1:9" ht="13" x14ac:dyDescent="0.25">
      <c r="A734" s="44" t="s">
        <v>784</v>
      </c>
      <c r="B734" s="45" t="s">
        <v>58</v>
      </c>
      <c r="C734" s="46">
        <v>2</v>
      </c>
      <c r="D734" s="46">
        <v>1.8</v>
      </c>
      <c r="E734" s="45" t="s">
        <v>58</v>
      </c>
      <c r="F734" s="46">
        <v>1.9714285714285715</v>
      </c>
      <c r="G734" s="46">
        <v>2</v>
      </c>
      <c r="H734" s="45" t="s">
        <v>58</v>
      </c>
      <c r="I734" s="46">
        <v>1.89</v>
      </c>
    </row>
    <row r="735" spans="1:9" ht="13" x14ac:dyDescent="0.25">
      <c r="A735" s="44" t="s">
        <v>785</v>
      </c>
      <c r="B735" s="45" t="s">
        <v>58</v>
      </c>
      <c r="C735" s="46">
        <v>2.1</v>
      </c>
      <c r="D735" s="46">
        <v>2.1</v>
      </c>
      <c r="E735" s="45" t="s">
        <v>58</v>
      </c>
      <c r="F735" s="46">
        <v>2.026470588235294</v>
      </c>
      <c r="G735" s="45" t="s">
        <v>58</v>
      </c>
      <c r="H735" s="46">
        <v>2</v>
      </c>
      <c r="I735" s="46">
        <v>2.04</v>
      </c>
    </row>
    <row r="736" spans="1:9" ht="13" x14ac:dyDescent="0.25">
      <c r="A736" s="44" t="s">
        <v>786</v>
      </c>
      <c r="B736" s="45" t="s">
        <v>58</v>
      </c>
      <c r="C736" s="45" t="s">
        <v>58</v>
      </c>
      <c r="D736" s="46">
        <v>2.0470588235294116</v>
      </c>
      <c r="E736" s="45" t="s">
        <v>58</v>
      </c>
      <c r="F736" s="46">
        <v>2.0406976744186047</v>
      </c>
      <c r="G736" s="45" t="s">
        <v>58</v>
      </c>
      <c r="H736" s="45" t="s">
        <v>58</v>
      </c>
      <c r="I736" s="46">
        <v>2.04</v>
      </c>
    </row>
    <row r="737" spans="1:9" ht="13" x14ac:dyDescent="0.25">
      <c r="A737" s="44" t="s">
        <v>787</v>
      </c>
      <c r="B737" s="45" t="s">
        <v>58</v>
      </c>
      <c r="C737" s="46">
        <v>2.0332778147901398</v>
      </c>
      <c r="D737" s="46">
        <v>2.0499999999999998</v>
      </c>
      <c r="E737" s="45" t="s">
        <v>58</v>
      </c>
      <c r="F737" s="46">
        <v>2.1312500000000001</v>
      </c>
      <c r="G737" s="45" t="s">
        <v>58</v>
      </c>
      <c r="H737" s="45" t="s">
        <v>58</v>
      </c>
      <c r="I737" s="46">
        <v>2.11</v>
      </c>
    </row>
    <row r="738" spans="1:9" ht="13" x14ac:dyDescent="0.25">
      <c r="A738" s="44" t="s">
        <v>788</v>
      </c>
      <c r="B738" s="45" t="s">
        <v>58</v>
      </c>
      <c r="C738" s="45" t="s">
        <v>58</v>
      </c>
      <c r="D738" s="45" t="s">
        <v>58</v>
      </c>
      <c r="E738" s="45" t="s">
        <v>58</v>
      </c>
      <c r="F738" s="46">
        <v>2.08</v>
      </c>
      <c r="G738" s="45" t="s">
        <v>58</v>
      </c>
      <c r="H738" s="46">
        <v>2.08</v>
      </c>
      <c r="I738" s="46">
        <v>2.08</v>
      </c>
    </row>
    <row r="739" spans="1:9" ht="13" x14ac:dyDescent="0.25">
      <c r="A739" s="44" t="s">
        <v>789</v>
      </c>
      <c r="B739" s="46">
        <v>2.0499999999999998</v>
      </c>
      <c r="C739" s="45" t="s">
        <v>58</v>
      </c>
      <c r="D739" s="45" t="s">
        <v>58</v>
      </c>
      <c r="E739" s="45" t="s">
        <v>58</v>
      </c>
      <c r="F739" s="46">
        <v>1.9647727272727273</v>
      </c>
      <c r="G739" s="45" t="s">
        <v>58</v>
      </c>
      <c r="H739" s="45" t="s">
        <v>58</v>
      </c>
      <c r="I739" s="46">
        <v>1.97</v>
      </c>
    </row>
    <row r="740" spans="1:9" ht="13" x14ac:dyDescent="0.25">
      <c r="A740" s="44" t="s">
        <v>790</v>
      </c>
      <c r="B740" s="45" t="s">
        <v>58</v>
      </c>
      <c r="C740" s="46">
        <v>2.1800000000000002</v>
      </c>
      <c r="D740" s="46">
        <v>1.9</v>
      </c>
      <c r="E740" s="45" t="s">
        <v>58</v>
      </c>
      <c r="F740" s="46">
        <v>1.9813698630136987</v>
      </c>
      <c r="G740" s="45" t="s">
        <v>58</v>
      </c>
      <c r="H740" s="45" t="s">
        <v>58</v>
      </c>
      <c r="I740" s="46">
        <v>1.96</v>
      </c>
    </row>
    <row r="741" spans="1:9" ht="13" x14ac:dyDescent="0.25">
      <c r="A741" s="44" t="s">
        <v>791</v>
      </c>
      <c r="B741" s="45" t="s">
        <v>58</v>
      </c>
      <c r="C741" s="46">
        <v>2.1</v>
      </c>
      <c r="D741" s="45" t="s">
        <v>58</v>
      </c>
      <c r="E741" s="45" t="s">
        <v>58</v>
      </c>
      <c r="F741" s="46">
        <v>1.9866666666666666</v>
      </c>
      <c r="G741" s="45" t="s">
        <v>58</v>
      </c>
      <c r="H741" s="45" t="s">
        <v>58</v>
      </c>
      <c r="I741" s="46">
        <v>2</v>
      </c>
    </row>
    <row r="742" spans="1:9" ht="13" x14ac:dyDescent="0.25">
      <c r="A742" s="44" t="s">
        <v>792</v>
      </c>
      <c r="B742" s="45" t="s">
        <v>58</v>
      </c>
      <c r="C742" s="45" t="s">
        <v>58</v>
      </c>
      <c r="D742" s="45" t="s">
        <v>58</v>
      </c>
      <c r="E742" s="45" t="s">
        <v>58</v>
      </c>
      <c r="F742" s="46">
        <v>2.0499999999999998</v>
      </c>
      <c r="G742" s="45" t="s">
        <v>58</v>
      </c>
      <c r="H742" s="45" t="s">
        <v>58</v>
      </c>
      <c r="I742" s="46">
        <v>2.0499999999999998</v>
      </c>
    </row>
    <row r="743" spans="1:9" ht="13" x14ac:dyDescent="0.25">
      <c r="A743" s="44" t="s">
        <v>793</v>
      </c>
      <c r="B743" s="45" t="s">
        <v>58</v>
      </c>
      <c r="C743" s="46">
        <v>2.1</v>
      </c>
      <c r="D743" s="46">
        <v>2</v>
      </c>
      <c r="E743" s="45" t="s">
        <v>58</v>
      </c>
      <c r="F743" s="46">
        <v>2</v>
      </c>
      <c r="G743" s="45" t="s">
        <v>58</v>
      </c>
      <c r="H743" s="45" t="s">
        <v>58</v>
      </c>
      <c r="I743" s="46">
        <v>2.0099999999999998</v>
      </c>
    </row>
    <row r="744" spans="1:9" ht="13" x14ac:dyDescent="0.25">
      <c r="A744" s="44" t="s">
        <v>794</v>
      </c>
      <c r="B744" s="45" t="s">
        <v>58</v>
      </c>
      <c r="C744" s="45" t="s">
        <v>58</v>
      </c>
      <c r="D744" s="46">
        <v>2.0499999999999998</v>
      </c>
      <c r="E744" s="45" t="s">
        <v>58</v>
      </c>
      <c r="F744" s="46">
        <v>2</v>
      </c>
      <c r="G744" s="45" t="s">
        <v>58</v>
      </c>
      <c r="H744" s="45" t="s">
        <v>58</v>
      </c>
      <c r="I744" s="46">
        <v>2.0299999999999998</v>
      </c>
    </row>
    <row r="745" spans="1:9" ht="13" x14ac:dyDescent="0.25">
      <c r="A745" s="44" t="s">
        <v>795</v>
      </c>
      <c r="B745" s="45" t="s">
        <v>58</v>
      </c>
      <c r="C745" s="45" t="s">
        <v>58</v>
      </c>
      <c r="D745" s="46">
        <v>2.0499999999999998</v>
      </c>
      <c r="E745" s="45" t="s">
        <v>58</v>
      </c>
      <c r="F745" s="46">
        <v>1.9766666666666666</v>
      </c>
      <c r="G745" s="45" t="s">
        <v>58</v>
      </c>
      <c r="H745" s="45" t="s">
        <v>58</v>
      </c>
      <c r="I745" s="46">
        <v>1.99</v>
      </c>
    </row>
    <row r="746" spans="1:9" ht="13" x14ac:dyDescent="0.25">
      <c r="A746" s="44" t="s">
        <v>796</v>
      </c>
      <c r="B746" s="45" t="s">
        <v>58</v>
      </c>
      <c r="C746" s="45" t="s">
        <v>58</v>
      </c>
      <c r="D746" s="45" t="s">
        <v>58</v>
      </c>
      <c r="E746" s="45" t="s">
        <v>58</v>
      </c>
      <c r="F746" s="46">
        <v>2.0499999999999998</v>
      </c>
      <c r="G746" s="45" t="s">
        <v>58</v>
      </c>
      <c r="H746" s="45" t="s">
        <v>58</v>
      </c>
      <c r="I746" s="46">
        <v>2.0499999999999998</v>
      </c>
    </row>
    <row r="747" spans="1:9" ht="13" x14ac:dyDescent="0.25">
      <c r="A747" s="44" t="s">
        <v>797</v>
      </c>
      <c r="B747" s="45" t="s">
        <v>58</v>
      </c>
      <c r="C747" s="46">
        <v>2.0499999999999998</v>
      </c>
      <c r="D747" s="45" t="s">
        <v>58</v>
      </c>
      <c r="E747" s="45" t="s">
        <v>58</v>
      </c>
      <c r="F747" s="46">
        <v>2</v>
      </c>
      <c r="G747" s="45" t="s">
        <v>58</v>
      </c>
      <c r="H747" s="45" t="s">
        <v>58</v>
      </c>
      <c r="I747" s="46">
        <v>2.02</v>
      </c>
    </row>
    <row r="748" spans="1:9" ht="13" x14ac:dyDescent="0.25">
      <c r="A748" s="44" t="s">
        <v>798</v>
      </c>
      <c r="B748" s="45" t="s">
        <v>58</v>
      </c>
      <c r="C748" s="46">
        <v>2.0499999999999998</v>
      </c>
      <c r="D748" s="45" t="s">
        <v>58</v>
      </c>
      <c r="E748" s="45" t="s">
        <v>58</v>
      </c>
      <c r="F748" s="46">
        <v>2.0759213759213759</v>
      </c>
      <c r="G748" s="45" t="s">
        <v>58</v>
      </c>
      <c r="H748" s="45" t="s">
        <v>58</v>
      </c>
      <c r="I748" s="46">
        <v>2.0699999999999998</v>
      </c>
    </row>
    <row r="749" spans="1:9" ht="13" x14ac:dyDescent="0.25">
      <c r="A749" s="44" t="s">
        <v>799</v>
      </c>
      <c r="B749" s="45" t="s">
        <v>58</v>
      </c>
      <c r="C749" s="46">
        <v>2.1338099020386552</v>
      </c>
      <c r="D749" s="46">
        <v>2</v>
      </c>
      <c r="E749" s="45" t="s">
        <v>58</v>
      </c>
      <c r="F749" s="46">
        <v>2.1730460046900388</v>
      </c>
      <c r="G749" s="45" t="s">
        <v>58</v>
      </c>
      <c r="H749" s="45" t="s">
        <v>58</v>
      </c>
      <c r="I749" s="46">
        <v>2.16</v>
      </c>
    </row>
    <row r="750" spans="1:9" ht="13" x14ac:dyDescent="0.25">
      <c r="A750" s="44" t="s">
        <v>800</v>
      </c>
      <c r="B750" s="45" t="s">
        <v>58</v>
      </c>
      <c r="C750" s="46">
        <v>2.1899568207260516</v>
      </c>
      <c r="D750" s="45" t="s">
        <v>58</v>
      </c>
      <c r="E750" s="46">
        <v>2.4500000000000002</v>
      </c>
      <c r="F750" s="46">
        <v>2.3626771987939015</v>
      </c>
      <c r="G750" s="45" t="s">
        <v>58</v>
      </c>
      <c r="H750" s="46">
        <v>2.8</v>
      </c>
      <c r="I750" s="46">
        <v>2.3199999999999998</v>
      </c>
    </row>
    <row r="751" spans="1:9" ht="13" x14ac:dyDescent="0.25">
      <c r="A751" s="44" t="s">
        <v>801</v>
      </c>
      <c r="B751" s="45" t="s">
        <v>58</v>
      </c>
      <c r="C751" s="46">
        <v>2.2501730334087582</v>
      </c>
      <c r="D751" s="45" t="s">
        <v>58</v>
      </c>
      <c r="E751" s="46">
        <v>2.2999999999999998</v>
      </c>
      <c r="F751" s="46">
        <v>2.4240588734786299</v>
      </c>
      <c r="G751" s="45" t="s">
        <v>58</v>
      </c>
      <c r="H751" s="46">
        <v>2.95</v>
      </c>
      <c r="I751" s="46">
        <v>2.44</v>
      </c>
    </row>
    <row r="752" spans="1:9" ht="13" x14ac:dyDescent="0.25">
      <c r="A752" s="44" t="s">
        <v>802</v>
      </c>
      <c r="B752" s="45" t="s">
        <v>58</v>
      </c>
      <c r="C752" s="45" t="s">
        <v>58</v>
      </c>
      <c r="D752" s="46">
        <v>2.5158490566037734</v>
      </c>
      <c r="E752" s="45" t="s">
        <v>58</v>
      </c>
      <c r="F752" s="46">
        <v>2.3299660441426147</v>
      </c>
      <c r="G752" s="45" t="s">
        <v>58</v>
      </c>
      <c r="H752" s="45" t="s">
        <v>58</v>
      </c>
      <c r="I752" s="46">
        <v>2.36</v>
      </c>
    </row>
    <row r="753" spans="1:9" ht="13" x14ac:dyDescent="0.25">
      <c r="A753" s="44" t="s">
        <v>803</v>
      </c>
      <c r="B753" s="45" t="s">
        <v>58</v>
      </c>
      <c r="C753" s="46">
        <v>2.451100811123986</v>
      </c>
      <c r="D753" s="45" t="s">
        <v>58</v>
      </c>
      <c r="E753" s="45" t="s">
        <v>58</v>
      </c>
      <c r="F753" s="46">
        <v>2.4081051277338723</v>
      </c>
      <c r="G753" s="45" t="s">
        <v>58</v>
      </c>
      <c r="H753" s="45" t="s">
        <v>58</v>
      </c>
      <c r="I753" s="46">
        <v>2.42</v>
      </c>
    </row>
    <row r="754" spans="1:9" ht="13" x14ac:dyDescent="0.25">
      <c r="A754" s="44" t="s">
        <v>804</v>
      </c>
      <c r="B754" s="45" t="s">
        <v>58</v>
      </c>
      <c r="C754" s="46">
        <v>2.4666666666666668</v>
      </c>
      <c r="D754" s="46">
        <v>2.5</v>
      </c>
      <c r="E754" s="45" t="s">
        <v>58</v>
      </c>
      <c r="F754" s="46">
        <v>2.5486317894325023</v>
      </c>
      <c r="G754" s="45" t="s">
        <v>58</v>
      </c>
      <c r="H754" s="46">
        <v>2.4932853250291944</v>
      </c>
      <c r="I754" s="46">
        <v>2.54</v>
      </c>
    </row>
    <row r="755" spans="1:9" ht="13" x14ac:dyDescent="0.25">
      <c r="A755" s="44" t="s">
        <v>805</v>
      </c>
      <c r="B755" s="45" t="s">
        <v>58</v>
      </c>
      <c r="C755" s="45" t="s">
        <v>58</v>
      </c>
      <c r="D755" s="45" t="s">
        <v>58</v>
      </c>
      <c r="E755" s="45" t="s">
        <v>58</v>
      </c>
      <c r="F755" s="46">
        <v>2.4759156482391513</v>
      </c>
      <c r="G755" s="46">
        <v>2.65</v>
      </c>
      <c r="H755" s="45" t="s">
        <v>58</v>
      </c>
      <c r="I755" s="46">
        <v>2.48</v>
      </c>
    </row>
    <row r="756" spans="1:9" ht="13" x14ac:dyDescent="0.25">
      <c r="A756" s="44" t="s">
        <v>806</v>
      </c>
      <c r="B756" s="45" t="s">
        <v>58</v>
      </c>
      <c r="C756" s="46">
        <v>2.4</v>
      </c>
      <c r="D756" s="46">
        <v>2.4500000000000002</v>
      </c>
      <c r="E756" s="45" t="s">
        <v>58</v>
      </c>
      <c r="F756" s="46">
        <v>2.4933438470838718</v>
      </c>
      <c r="G756" s="45" t="s">
        <v>58</v>
      </c>
      <c r="H756" s="46">
        <v>2.7632299927901949</v>
      </c>
      <c r="I756" s="46">
        <v>2.66</v>
      </c>
    </row>
    <row r="757" spans="1:9" ht="13" x14ac:dyDescent="0.25">
      <c r="A757" s="44" t="s">
        <v>807</v>
      </c>
      <c r="B757" s="45" t="s">
        <v>58</v>
      </c>
      <c r="C757" s="46">
        <v>2.6</v>
      </c>
      <c r="D757" s="46">
        <v>2.5299999999999998</v>
      </c>
      <c r="E757" s="45" t="s">
        <v>58</v>
      </c>
      <c r="F757" s="46">
        <v>2.5137205891157279</v>
      </c>
      <c r="G757" s="45" t="s">
        <v>58</v>
      </c>
      <c r="H757" s="46">
        <v>2.82</v>
      </c>
      <c r="I757" s="46">
        <v>2.65</v>
      </c>
    </row>
    <row r="758" spans="1:9" ht="13" x14ac:dyDescent="0.25">
      <c r="A758" s="44" t="s">
        <v>808</v>
      </c>
      <c r="B758" s="45" t="s">
        <v>58</v>
      </c>
      <c r="C758" s="46">
        <v>2.65</v>
      </c>
      <c r="D758" s="45" t="s">
        <v>58</v>
      </c>
      <c r="E758" s="45" t="s">
        <v>58</v>
      </c>
      <c r="F758" s="46">
        <v>2.5957894736842104</v>
      </c>
      <c r="G758" s="45" t="s">
        <v>58</v>
      </c>
      <c r="H758" s="46">
        <v>2.85</v>
      </c>
      <c r="I758" s="46">
        <v>2.67</v>
      </c>
    </row>
    <row r="759" spans="1:9" ht="13" x14ac:dyDescent="0.25">
      <c r="A759" s="44" t="s">
        <v>809</v>
      </c>
      <c r="B759" s="45" t="s">
        <v>58</v>
      </c>
      <c r="C759" s="45" t="s">
        <v>58</v>
      </c>
      <c r="D759" s="46">
        <v>2.78</v>
      </c>
      <c r="E759" s="45" t="s">
        <v>58</v>
      </c>
      <c r="F759" s="46">
        <v>2.6749999999999998</v>
      </c>
      <c r="G759" s="45" t="s">
        <v>58</v>
      </c>
      <c r="H759" s="45" t="s">
        <v>58</v>
      </c>
      <c r="I759" s="46">
        <v>2.68</v>
      </c>
    </row>
    <row r="760" spans="1:9" ht="13" x14ac:dyDescent="0.25">
      <c r="A760" s="44" t="s">
        <v>810</v>
      </c>
      <c r="B760" s="45" t="s">
        <v>58</v>
      </c>
      <c r="C760" s="46">
        <v>2.6</v>
      </c>
      <c r="D760" s="46">
        <v>2.5882568807339448</v>
      </c>
      <c r="E760" s="45" t="s">
        <v>58</v>
      </c>
      <c r="F760" s="46">
        <v>2.7370967741935486</v>
      </c>
      <c r="G760" s="45" t="s">
        <v>58</v>
      </c>
      <c r="H760" s="45" t="s">
        <v>58</v>
      </c>
      <c r="I760" s="46">
        <v>2.69</v>
      </c>
    </row>
    <row r="761" spans="1:9" ht="13" x14ac:dyDescent="0.25">
      <c r="A761" s="44" t="s">
        <v>811</v>
      </c>
      <c r="B761" s="45" t="s">
        <v>58</v>
      </c>
      <c r="C761" s="45" t="s">
        <v>58</v>
      </c>
      <c r="D761" s="46">
        <v>2.68</v>
      </c>
      <c r="E761" s="45" t="s">
        <v>58</v>
      </c>
      <c r="F761" s="46">
        <v>2.6944444444444446</v>
      </c>
      <c r="G761" s="45" t="s">
        <v>58</v>
      </c>
      <c r="H761" s="45" t="s">
        <v>58</v>
      </c>
      <c r="I761" s="46">
        <v>2.69</v>
      </c>
    </row>
    <row r="762" spans="1:9" ht="13" x14ac:dyDescent="0.25">
      <c r="A762" s="44" t="s">
        <v>812</v>
      </c>
      <c r="B762" s="45" t="s">
        <v>58</v>
      </c>
      <c r="C762" s="46">
        <v>2.9833333333333334</v>
      </c>
      <c r="D762" s="46">
        <v>2.98</v>
      </c>
      <c r="E762" s="45" t="s">
        <v>58</v>
      </c>
      <c r="F762" s="46">
        <v>2.95</v>
      </c>
      <c r="G762" s="45" t="s">
        <v>58</v>
      </c>
      <c r="H762" s="46">
        <v>3</v>
      </c>
      <c r="I762" s="46">
        <v>2.97</v>
      </c>
    </row>
    <row r="763" spans="1:9" ht="13" x14ac:dyDescent="0.25">
      <c r="A763" s="44" t="s">
        <v>813</v>
      </c>
      <c r="B763" s="45" t="s">
        <v>58</v>
      </c>
      <c r="C763" s="46">
        <v>3.2</v>
      </c>
      <c r="D763" s="45" t="s">
        <v>58</v>
      </c>
      <c r="E763" s="45" t="s">
        <v>58</v>
      </c>
      <c r="F763" s="46">
        <v>3.1401071066724562</v>
      </c>
      <c r="G763" s="45" t="s">
        <v>58</v>
      </c>
      <c r="H763" s="45" t="s">
        <v>58</v>
      </c>
      <c r="I763" s="46">
        <v>3.16</v>
      </c>
    </row>
    <row r="764" spans="1:9" ht="13" x14ac:dyDescent="0.25">
      <c r="A764" s="44" t="s">
        <v>814</v>
      </c>
      <c r="B764" s="45" t="s">
        <v>58</v>
      </c>
      <c r="C764" s="45" t="s">
        <v>58</v>
      </c>
      <c r="D764" s="46">
        <v>3.1133333333333333</v>
      </c>
      <c r="E764" s="45" t="s">
        <v>58</v>
      </c>
      <c r="F764" s="46">
        <v>3.0833333333333335</v>
      </c>
      <c r="G764" s="45" t="s">
        <v>58</v>
      </c>
      <c r="H764" s="45" t="s">
        <v>58</v>
      </c>
      <c r="I764" s="46">
        <v>3.1</v>
      </c>
    </row>
    <row r="765" spans="1:9" ht="13" x14ac:dyDescent="0.25">
      <c r="A765" s="44" t="s">
        <v>815</v>
      </c>
      <c r="B765" s="45" t="s">
        <v>58</v>
      </c>
      <c r="C765" s="46">
        <v>3.2</v>
      </c>
      <c r="D765" s="45" t="s">
        <v>58</v>
      </c>
      <c r="E765" s="45" t="s">
        <v>58</v>
      </c>
      <c r="F765" s="46">
        <v>3.1698630136986301</v>
      </c>
      <c r="G765" s="45" t="s">
        <v>58</v>
      </c>
      <c r="H765" s="46">
        <v>3.3357142857142859</v>
      </c>
      <c r="I765" s="46">
        <v>3.21</v>
      </c>
    </row>
    <row r="766" spans="1:9" ht="13" x14ac:dyDescent="0.25">
      <c r="A766" s="44" t="s">
        <v>816</v>
      </c>
      <c r="B766" s="45" t="s">
        <v>58</v>
      </c>
      <c r="C766" s="45" t="s">
        <v>58</v>
      </c>
      <c r="D766" s="45" t="s">
        <v>58</v>
      </c>
      <c r="E766" s="45" t="s">
        <v>58</v>
      </c>
      <c r="F766" s="46">
        <v>3.2595315024232634</v>
      </c>
      <c r="G766" s="45" t="s">
        <v>58</v>
      </c>
      <c r="H766" s="45" t="s">
        <v>58</v>
      </c>
      <c r="I766" s="46">
        <v>3.26</v>
      </c>
    </row>
    <row r="767" spans="1:9" ht="13" x14ac:dyDescent="0.25">
      <c r="A767" s="44" t="s">
        <v>817</v>
      </c>
      <c r="B767" s="45" t="s">
        <v>58</v>
      </c>
      <c r="C767" s="45" t="s">
        <v>58</v>
      </c>
      <c r="D767" s="45" t="s">
        <v>58</v>
      </c>
      <c r="E767" s="45" t="s">
        <v>58</v>
      </c>
      <c r="F767" s="46">
        <v>3.1076923076923078</v>
      </c>
      <c r="G767" s="45" t="s">
        <v>58</v>
      </c>
      <c r="H767" s="46">
        <v>3.55</v>
      </c>
      <c r="I767" s="46">
        <v>3.14</v>
      </c>
    </row>
    <row r="768" spans="1:9" ht="13" x14ac:dyDescent="0.25">
      <c r="A768" s="44" t="s">
        <v>818</v>
      </c>
      <c r="B768" s="45" t="s">
        <v>58</v>
      </c>
      <c r="C768" s="45" t="s">
        <v>58</v>
      </c>
      <c r="D768" s="45" t="s">
        <v>58</v>
      </c>
      <c r="E768" s="45" t="s">
        <v>58</v>
      </c>
      <c r="F768" s="46">
        <v>3.11</v>
      </c>
      <c r="G768" s="45" t="s">
        <v>58</v>
      </c>
      <c r="H768" s="45" t="s">
        <v>58</v>
      </c>
      <c r="I768" s="46">
        <v>3.11</v>
      </c>
    </row>
    <row r="769" spans="1:9" ht="13" x14ac:dyDescent="0.25">
      <c r="A769" s="44" t="s">
        <v>819</v>
      </c>
      <c r="B769" s="45" t="s">
        <v>58</v>
      </c>
      <c r="C769" s="46">
        <v>3.15</v>
      </c>
      <c r="D769" s="45" t="s">
        <v>58</v>
      </c>
      <c r="E769" s="45" t="s">
        <v>58</v>
      </c>
      <c r="F769" s="46">
        <v>3.15</v>
      </c>
      <c r="G769" s="45" t="s">
        <v>58</v>
      </c>
      <c r="H769" s="45" t="s">
        <v>58</v>
      </c>
      <c r="I769" s="46">
        <v>3.15</v>
      </c>
    </row>
    <row r="770" spans="1:9" ht="13" x14ac:dyDescent="0.25">
      <c r="A770" s="44" t="s">
        <v>820</v>
      </c>
      <c r="B770" s="45" t="s">
        <v>58</v>
      </c>
      <c r="C770" s="45" t="s">
        <v>58</v>
      </c>
      <c r="D770" s="46">
        <v>3</v>
      </c>
      <c r="E770" s="45" t="s">
        <v>58</v>
      </c>
      <c r="F770" s="45" t="s">
        <v>58</v>
      </c>
      <c r="G770" s="45" t="s">
        <v>58</v>
      </c>
      <c r="H770" s="45" t="s">
        <v>58</v>
      </c>
      <c r="I770" s="46">
        <v>3</v>
      </c>
    </row>
    <row r="771" spans="1:9" ht="13" x14ac:dyDescent="0.25">
      <c r="A771" s="44" t="s">
        <v>821</v>
      </c>
      <c r="B771" s="45" t="s">
        <v>58</v>
      </c>
      <c r="C771" s="45" t="s">
        <v>58</v>
      </c>
      <c r="D771" s="45" t="s">
        <v>58</v>
      </c>
      <c r="E771" s="45" t="s">
        <v>58</v>
      </c>
      <c r="F771" s="46">
        <v>3.1039909149902662</v>
      </c>
      <c r="G771" s="45" t="s">
        <v>58</v>
      </c>
      <c r="H771" s="46">
        <v>3.5227272727272729</v>
      </c>
      <c r="I771" s="46">
        <v>3.3</v>
      </c>
    </row>
    <row r="772" spans="1:9" ht="13" x14ac:dyDescent="0.25">
      <c r="A772" s="44" t="s">
        <v>822</v>
      </c>
      <c r="B772" s="45" t="s">
        <v>58</v>
      </c>
      <c r="C772" s="45" t="s">
        <v>58</v>
      </c>
      <c r="D772" s="45" t="s">
        <v>58</v>
      </c>
      <c r="E772" s="45" t="s">
        <v>58</v>
      </c>
      <c r="F772" s="46">
        <v>2.96</v>
      </c>
      <c r="G772" s="45" t="s">
        <v>58</v>
      </c>
      <c r="H772" s="46">
        <v>3.4069767441860463</v>
      </c>
      <c r="I772" s="46">
        <v>3.17</v>
      </c>
    </row>
    <row r="773" spans="1:9" ht="13" x14ac:dyDescent="0.25">
      <c r="A773" s="44" t="s">
        <v>823</v>
      </c>
      <c r="B773" s="45" t="s">
        <v>58</v>
      </c>
      <c r="C773" s="45" t="s">
        <v>58</v>
      </c>
      <c r="D773" s="46">
        <v>3</v>
      </c>
      <c r="E773" s="45" t="s">
        <v>58</v>
      </c>
      <c r="F773" s="46">
        <v>3.0333333333333332</v>
      </c>
      <c r="G773" s="45" t="s">
        <v>58</v>
      </c>
      <c r="H773" s="46">
        <v>3.4</v>
      </c>
      <c r="I773" s="46">
        <v>3.09</v>
      </c>
    </row>
    <row r="774" spans="1:9" ht="13" x14ac:dyDescent="0.25">
      <c r="A774" s="44" t="s">
        <v>824</v>
      </c>
      <c r="B774" s="45" t="s">
        <v>58</v>
      </c>
      <c r="C774" s="45" t="s">
        <v>58</v>
      </c>
      <c r="D774" s="45" t="s">
        <v>58</v>
      </c>
      <c r="E774" s="45" t="s">
        <v>58</v>
      </c>
      <c r="F774" s="46">
        <v>3.1</v>
      </c>
      <c r="G774" s="45" t="s">
        <v>58</v>
      </c>
      <c r="H774" s="45" t="s">
        <v>58</v>
      </c>
      <c r="I774" s="46">
        <v>3.1</v>
      </c>
    </row>
    <row r="775" spans="1:9" ht="13" x14ac:dyDescent="0.25">
      <c r="A775" s="44" t="s">
        <v>825</v>
      </c>
      <c r="B775" s="45" t="s">
        <v>58</v>
      </c>
      <c r="C775" s="45" t="s">
        <v>58</v>
      </c>
      <c r="D775" s="45" t="s">
        <v>58</v>
      </c>
      <c r="E775" s="45" t="s">
        <v>58</v>
      </c>
      <c r="F775" s="46">
        <v>3.15</v>
      </c>
      <c r="G775" s="45" t="s">
        <v>58</v>
      </c>
      <c r="H775" s="45" t="s">
        <v>58</v>
      </c>
      <c r="I775" s="46">
        <v>3.15</v>
      </c>
    </row>
    <row r="776" spans="1:9" ht="13" x14ac:dyDescent="0.25">
      <c r="A776" s="44" t="s">
        <v>826</v>
      </c>
      <c r="B776" s="45" t="s">
        <v>58</v>
      </c>
      <c r="C776" s="45" t="s">
        <v>58</v>
      </c>
      <c r="D776" s="45" t="s">
        <v>58</v>
      </c>
      <c r="E776" s="45" t="s">
        <v>58</v>
      </c>
      <c r="F776" s="46">
        <v>3.15</v>
      </c>
      <c r="G776" s="45" t="s">
        <v>58</v>
      </c>
      <c r="H776" s="45" t="s">
        <v>58</v>
      </c>
      <c r="I776" s="46">
        <v>3.15</v>
      </c>
    </row>
    <row r="777" spans="1:9" ht="13" x14ac:dyDescent="0.25">
      <c r="A777" s="44" t="s">
        <v>827</v>
      </c>
      <c r="B777" s="45" t="s">
        <v>58</v>
      </c>
      <c r="C777" s="46">
        <v>3.1033333333333335</v>
      </c>
      <c r="D777" s="45" t="s">
        <v>58</v>
      </c>
      <c r="E777" s="45" t="s">
        <v>58</v>
      </c>
      <c r="F777" s="46">
        <v>3.01</v>
      </c>
      <c r="G777" s="45" t="s">
        <v>58</v>
      </c>
      <c r="H777" s="45" t="s">
        <v>58</v>
      </c>
      <c r="I777" s="46">
        <v>3.06</v>
      </c>
    </row>
    <row r="778" spans="1:9" ht="13" x14ac:dyDescent="0.25">
      <c r="A778" s="44" t="s">
        <v>828</v>
      </c>
      <c r="B778" s="45" t="s">
        <v>58</v>
      </c>
      <c r="C778" s="45" t="s">
        <v>58</v>
      </c>
      <c r="D778" s="45" t="s">
        <v>58</v>
      </c>
      <c r="E778" s="45" t="s">
        <v>58</v>
      </c>
      <c r="F778" s="46">
        <v>3.0278409090909091</v>
      </c>
      <c r="G778" s="45" t="s">
        <v>58</v>
      </c>
      <c r="H778" s="45" t="s">
        <v>58</v>
      </c>
      <c r="I778" s="46">
        <v>3.03</v>
      </c>
    </row>
    <row r="779" spans="1:9" ht="13" x14ac:dyDescent="0.25">
      <c r="A779" s="44" t="s">
        <v>829</v>
      </c>
      <c r="B779" s="45" t="s">
        <v>58</v>
      </c>
      <c r="C779" s="46">
        <v>2.9736571879936808</v>
      </c>
      <c r="D779" s="45" t="s">
        <v>58</v>
      </c>
      <c r="E779" s="46">
        <v>2.95</v>
      </c>
      <c r="F779" s="46">
        <v>2.9734782608695651</v>
      </c>
      <c r="G779" s="45" t="s">
        <v>58</v>
      </c>
      <c r="H779" s="45" t="s">
        <v>58</v>
      </c>
      <c r="I779" s="46">
        <v>2.97</v>
      </c>
    </row>
    <row r="780" spans="1:9" ht="13" x14ac:dyDescent="0.25">
      <c r="A780" s="44" t="s">
        <v>830</v>
      </c>
      <c r="B780" s="45" t="s">
        <v>58</v>
      </c>
      <c r="C780" s="46">
        <v>3.1</v>
      </c>
      <c r="D780" s="46">
        <v>2.92</v>
      </c>
      <c r="E780" s="45" t="s">
        <v>58</v>
      </c>
      <c r="F780" s="46">
        <v>2.9747169811320755</v>
      </c>
      <c r="G780" s="45" t="s">
        <v>58</v>
      </c>
      <c r="H780" s="45" t="s">
        <v>58</v>
      </c>
      <c r="I780" s="46">
        <v>2.95</v>
      </c>
    </row>
    <row r="781" spans="1:9" ht="13" x14ac:dyDescent="0.25">
      <c r="A781" s="44" t="s">
        <v>831</v>
      </c>
      <c r="B781" s="45" t="s">
        <v>58</v>
      </c>
      <c r="C781" s="46">
        <v>3.0336525461919783</v>
      </c>
      <c r="D781" s="45" t="s">
        <v>58</v>
      </c>
      <c r="E781" s="45" t="s">
        <v>58</v>
      </c>
      <c r="F781" s="46">
        <v>3.073809523809524</v>
      </c>
      <c r="G781" s="45" t="s">
        <v>58</v>
      </c>
      <c r="H781" s="45" t="s">
        <v>58</v>
      </c>
      <c r="I781" s="46">
        <v>3.07</v>
      </c>
    </row>
    <row r="782" spans="1:9" ht="13" x14ac:dyDescent="0.25">
      <c r="A782" s="44" t="s">
        <v>832</v>
      </c>
      <c r="B782" s="45" t="s">
        <v>58</v>
      </c>
      <c r="C782" s="46">
        <v>3.1566666666666667</v>
      </c>
      <c r="D782" s="45" t="s">
        <v>58</v>
      </c>
      <c r="E782" s="45" t="s">
        <v>58</v>
      </c>
      <c r="F782" s="46">
        <v>3.05</v>
      </c>
      <c r="G782" s="45" t="s">
        <v>58</v>
      </c>
      <c r="H782" s="45" t="s">
        <v>58</v>
      </c>
      <c r="I782" s="46">
        <v>3.07</v>
      </c>
    </row>
    <row r="783" spans="1:9" ht="13" x14ac:dyDescent="0.25">
      <c r="A783" s="44" t="s">
        <v>833</v>
      </c>
      <c r="B783" s="45" t="s">
        <v>58</v>
      </c>
      <c r="C783" s="46">
        <v>3.2029545454545456</v>
      </c>
      <c r="D783" s="45" t="s">
        <v>58</v>
      </c>
      <c r="E783" s="45" t="s">
        <v>58</v>
      </c>
      <c r="F783" s="46">
        <v>3.0769827586206895</v>
      </c>
      <c r="G783" s="46">
        <v>3.05</v>
      </c>
      <c r="H783" s="46">
        <v>3.395</v>
      </c>
      <c r="I783" s="46">
        <v>3.18</v>
      </c>
    </row>
    <row r="784" spans="1:9" ht="13" x14ac:dyDescent="0.25">
      <c r="A784" s="44" t="s">
        <v>834</v>
      </c>
      <c r="B784" s="45" t="s">
        <v>58</v>
      </c>
      <c r="C784" s="46">
        <v>3.2</v>
      </c>
      <c r="D784" s="45" t="s">
        <v>58</v>
      </c>
      <c r="E784" s="45" t="s">
        <v>58</v>
      </c>
      <c r="F784" s="46">
        <v>3.05</v>
      </c>
      <c r="G784" s="45" t="s">
        <v>58</v>
      </c>
      <c r="H784" s="46">
        <v>3.4</v>
      </c>
      <c r="I784" s="46">
        <v>3.21</v>
      </c>
    </row>
    <row r="785" spans="1:9" ht="13" x14ac:dyDescent="0.25">
      <c r="A785" s="44" t="s">
        <v>835</v>
      </c>
      <c r="B785" s="45" t="s">
        <v>58</v>
      </c>
      <c r="C785" s="45" t="s">
        <v>58</v>
      </c>
      <c r="D785" s="46">
        <v>3.05</v>
      </c>
      <c r="E785" s="45" t="s">
        <v>58</v>
      </c>
      <c r="F785" s="46">
        <v>3.0286702766038531</v>
      </c>
      <c r="G785" s="45" t="s">
        <v>58</v>
      </c>
      <c r="H785" s="45" t="s">
        <v>58</v>
      </c>
      <c r="I785" s="46">
        <v>3.04</v>
      </c>
    </row>
    <row r="786" spans="1:9" ht="13" x14ac:dyDescent="0.25">
      <c r="A786" s="44" t="s">
        <v>836</v>
      </c>
      <c r="B786" s="45" t="s">
        <v>58</v>
      </c>
      <c r="C786" s="46">
        <v>3.0681102362204724</v>
      </c>
      <c r="D786" s="46">
        <v>3</v>
      </c>
      <c r="E786" s="45" t="s">
        <v>58</v>
      </c>
      <c r="F786" s="46">
        <v>2.9726063829787233</v>
      </c>
      <c r="G786" s="45" t="s">
        <v>58</v>
      </c>
      <c r="H786" s="46">
        <v>3.2</v>
      </c>
      <c r="I786" s="46">
        <v>3</v>
      </c>
    </row>
    <row r="787" spans="1:9" ht="13" x14ac:dyDescent="0.25">
      <c r="A787" s="44" t="s">
        <v>837</v>
      </c>
      <c r="B787" s="46">
        <v>3</v>
      </c>
      <c r="C787" s="45" t="s">
        <v>58</v>
      </c>
      <c r="D787" s="45" t="s">
        <v>58</v>
      </c>
      <c r="E787" s="45" t="s">
        <v>58</v>
      </c>
      <c r="F787" s="46">
        <v>2.98</v>
      </c>
      <c r="G787" s="45" t="s">
        <v>58</v>
      </c>
      <c r="H787" s="46">
        <v>2.9</v>
      </c>
      <c r="I787" s="46">
        <v>2.99</v>
      </c>
    </row>
    <row r="788" spans="1:9" ht="13" x14ac:dyDescent="0.25">
      <c r="A788" s="44" t="s">
        <v>838</v>
      </c>
      <c r="B788" s="45" t="s">
        <v>58</v>
      </c>
      <c r="C788" s="45" t="s">
        <v>58</v>
      </c>
      <c r="D788" s="45" t="s">
        <v>58</v>
      </c>
      <c r="E788" s="45" t="s">
        <v>58</v>
      </c>
      <c r="F788" s="46">
        <v>2.965217391304348</v>
      </c>
      <c r="G788" s="45" t="s">
        <v>58</v>
      </c>
      <c r="H788" s="45" t="s">
        <v>58</v>
      </c>
      <c r="I788" s="46">
        <v>2.97</v>
      </c>
    </row>
    <row r="789" spans="1:9" ht="13" x14ac:dyDescent="0.25">
      <c r="A789" s="44" t="s">
        <v>839</v>
      </c>
      <c r="B789" s="45" t="s">
        <v>58</v>
      </c>
      <c r="C789" s="45" t="s">
        <v>58</v>
      </c>
      <c r="D789" s="45" t="s">
        <v>58</v>
      </c>
      <c r="E789" s="45" t="s">
        <v>58</v>
      </c>
      <c r="F789" s="46">
        <v>2.9344592592592593</v>
      </c>
      <c r="G789" s="45" t="s">
        <v>58</v>
      </c>
      <c r="H789" s="45" t="s">
        <v>58</v>
      </c>
      <c r="I789" s="46">
        <v>2.93</v>
      </c>
    </row>
    <row r="790" spans="1:9" ht="13" x14ac:dyDescent="0.25">
      <c r="A790" s="44" t="s">
        <v>840</v>
      </c>
      <c r="B790" s="45" t="s">
        <v>58</v>
      </c>
      <c r="C790" s="45" t="s">
        <v>58</v>
      </c>
      <c r="D790" s="46">
        <v>2.9</v>
      </c>
      <c r="E790" s="45" t="s">
        <v>58</v>
      </c>
      <c r="F790" s="46">
        <v>3</v>
      </c>
      <c r="G790" s="46">
        <v>2.85</v>
      </c>
      <c r="H790" s="45" t="s">
        <v>58</v>
      </c>
      <c r="I790" s="46">
        <v>2.96</v>
      </c>
    </row>
    <row r="791" spans="1:9" ht="13" x14ac:dyDescent="0.25">
      <c r="A791" s="44" t="s">
        <v>841</v>
      </c>
      <c r="B791" s="45" t="s">
        <v>58</v>
      </c>
      <c r="C791" s="45" t="s">
        <v>58</v>
      </c>
      <c r="D791" s="45" t="s">
        <v>58</v>
      </c>
      <c r="E791" s="45" t="s">
        <v>58</v>
      </c>
      <c r="F791" s="46">
        <v>2.95</v>
      </c>
      <c r="G791" s="45" t="s">
        <v>58</v>
      </c>
      <c r="H791" s="45" t="s">
        <v>58</v>
      </c>
      <c r="I791" s="46">
        <v>2.95</v>
      </c>
    </row>
    <row r="792" spans="1:9" ht="13" x14ac:dyDescent="0.25">
      <c r="A792" s="44" t="s">
        <v>842</v>
      </c>
      <c r="B792" s="45" t="s">
        <v>58</v>
      </c>
      <c r="C792" s="46">
        <v>2.95</v>
      </c>
      <c r="D792" s="45" t="s">
        <v>58</v>
      </c>
      <c r="E792" s="45" t="s">
        <v>58</v>
      </c>
      <c r="F792" s="46">
        <v>2.85</v>
      </c>
      <c r="G792" s="45" t="s">
        <v>58</v>
      </c>
      <c r="H792" s="45" t="s">
        <v>58</v>
      </c>
      <c r="I792" s="46">
        <v>2.87</v>
      </c>
    </row>
    <row r="793" spans="1:9" ht="13" x14ac:dyDescent="0.25">
      <c r="A793" s="44" t="s">
        <v>843</v>
      </c>
      <c r="B793" s="45" t="s">
        <v>58</v>
      </c>
      <c r="C793" s="46">
        <v>2.8029126213592233</v>
      </c>
      <c r="D793" s="46">
        <v>2.9139534883720932</v>
      </c>
      <c r="E793" s="45" t="s">
        <v>58</v>
      </c>
      <c r="F793" s="46">
        <v>2.819681647940075</v>
      </c>
      <c r="G793" s="45" t="s">
        <v>58</v>
      </c>
      <c r="H793" s="45" t="s">
        <v>58</v>
      </c>
      <c r="I793" s="46">
        <v>2.83</v>
      </c>
    </row>
    <row r="794" spans="1:9" ht="13" x14ac:dyDescent="0.25">
      <c r="A794" s="44" t="s">
        <v>844</v>
      </c>
      <c r="B794" s="45" t="s">
        <v>58</v>
      </c>
      <c r="C794" s="45" t="s">
        <v>58</v>
      </c>
      <c r="D794" s="45" t="s">
        <v>58</v>
      </c>
      <c r="E794" s="46">
        <v>3</v>
      </c>
      <c r="F794" s="46">
        <v>2.8080267558528429</v>
      </c>
      <c r="G794" s="45" t="s">
        <v>58</v>
      </c>
      <c r="H794" s="46">
        <v>2.95</v>
      </c>
      <c r="I794" s="46">
        <v>2.83</v>
      </c>
    </row>
    <row r="795" spans="1:9" ht="13" x14ac:dyDescent="0.25">
      <c r="A795" s="44" t="s">
        <v>845</v>
      </c>
      <c r="B795" s="46">
        <v>2.85</v>
      </c>
      <c r="C795" s="45" t="s">
        <v>58</v>
      </c>
      <c r="D795" s="46">
        <v>3.1</v>
      </c>
      <c r="E795" s="45" t="s">
        <v>58</v>
      </c>
      <c r="F795" s="46">
        <v>2.8970833333333332</v>
      </c>
      <c r="G795" s="45" t="s">
        <v>58</v>
      </c>
      <c r="H795" s="45" t="s">
        <v>58</v>
      </c>
      <c r="I795" s="46">
        <v>2.94</v>
      </c>
    </row>
    <row r="796" spans="1:9" ht="13" x14ac:dyDescent="0.25">
      <c r="A796" s="44" t="s">
        <v>846</v>
      </c>
      <c r="B796" s="45" t="s">
        <v>58</v>
      </c>
      <c r="C796" s="45" t="s">
        <v>58</v>
      </c>
      <c r="D796" s="45" t="s">
        <v>58</v>
      </c>
      <c r="E796" s="45" t="s">
        <v>58</v>
      </c>
      <c r="F796" s="46">
        <v>2.85</v>
      </c>
      <c r="G796" s="45" t="s">
        <v>58</v>
      </c>
      <c r="H796" s="45" t="s">
        <v>58</v>
      </c>
      <c r="I796" s="46">
        <v>2.85</v>
      </c>
    </row>
    <row r="797" spans="1:9" ht="13" x14ac:dyDescent="0.25">
      <c r="A797" s="44" t="s">
        <v>847</v>
      </c>
      <c r="B797" s="45" t="s">
        <v>58</v>
      </c>
      <c r="C797" s="46">
        <v>3.05</v>
      </c>
      <c r="D797" s="46">
        <v>3.06</v>
      </c>
      <c r="E797" s="45" t="s">
        <v>58</v>
      </c>
      <c r="F797" s="46">
        <v>3</v>
      </c>
      <c r="G797" s="45" t="s">
        <v>58</v>
      </c>
      <c r="H797" s="46">
        <v>3.1526315789473682</v>
      </c>
      <c r="I797" s="46">
        <v>3.05</v>
      </c>
    </row>
    <row r="798" spans="1:9" ht="13" x14ac:dyDescent="0.25">
      <c r="A798" s="44" t="s">
        <v>848</v>
      </c>
      <c r="B798" s="45" t="s">
        <v>58</v>
      </c>
      <c r="C798" s="46">
        <v>3.1</v>
      </c>
      <c r="D798" s="46">
        <v>3.1</v>
      </c>
      <c r="E798" s="46">
        <v>3</v>
      </c>
      <c r="F798" s="46">
        <v>3.0805447470817122</v>
      </c>
      <c r="G798" s="45" t="s">
        <v>58</v>
      </c>
      <c r="H798" s="45" t="s">
        <v>58</v>
      </c>
      <c r="I798" s="46">
        <v>3.09</v>
      </c>
    </row>
    <row r="799" spans="1:9" ht="13" x14ac:dyDescent="0.25">
      <c r="A799" s="44" t="s">
        <v>849</v>
      </c>
      <c r="B799" s="45" t="s">
        <v>58</v>
      </c>
      <c r="C799" s="46">
        <v>3.1</v>
      </c>
      <c r="D799" s="45" t="s">
        <v>58</v>
      </c>
      <c r="E799" s="45" t="s">
        <v>58</v>
      </c>
      <c r="F799" s="46">
        <v>3.11046511627907</v>
      </c>
      <c r="G799" s="45" t="s">
        <v>58</v>
      </c>
      <c r="H799" s="46">
        <v>3.1</v>
      </c>
      <c r="I799" s="46">
        <v>3.11</v>
      </c>
    </row>
    <row r="800" spans="1:9" ht="13" x14ac:dyDescent="0.25">
      <c r="A800" s="44" t="s">
        <v>850</v>
      </c>
      <c r="B800" s="45" t="s">
        <v>58</v>
      </c>
      <c r="C800" s="46">
        <v>3.1</v>
      </c>
      <c r="D800" s="45" t="s">
        <v>58</v>
      </c>
      <c r="E800" s="46">
        <v>3.12</v>
      </c>
      <c r="F800" s="46">
        <v>3.1587912087912087</v>
      </c>
      <c r="G800" s="45" t="s">
        <v>58</v>
      </c>
      <c r="H800" s="45" t="s">
        <v>58</v>
      </c>
      <c r="I800" s="46">
        <v>3.14</v>
      </c>
    </row>
    <row r="801" spans="1:9" ht="13" x14ac:dyDescent="0.25">
      <c r="A801" s="44" t="s">
        <v>851</v>
      </c>
      <c r="B801" s="45" t="s">
        <v>58</v>
      </c>
      <c r="C801" s="46">
        <v>3.1704918032786886</v>
      </c>
      <c r="D801" s="45" t="s">
        <v>58</v>
      </c>
      <c r="E801" s="45" t="s">
        <v>58</v>
      </c>
      <c r="F801" s="46">
        <v>3.1472243342144433</v>
      </c>
      <c r="G801" s="45" t="s">
        <v>58</v>
      </c>
      <c r="H801" s="45" t="s">
        <v>58</v>
      </c>
      <c r="I801" s="46">
        <v>3.15</v>
      </c>
    </row>
    <row r="802" spans="1:9" ht="13" x14ac:dyDescent="0.25">
      <c r="A802" s="44" t="s">
        <v>852</v>
      </c>
      <c r="B802" s="45" t="s">
        <v>58</v>
      </c>
      <c r="C802" s="46">
        <v>3.35</v>
      </c>
      <c r="D802" s="45" t="s">
        <v>58</v>
      </c>
      <c r="E802" s="45" t="s">
        <v>58</v>
      </c>
      <c r="F802" s="46">
        <v>3.05</v>
      </c>
      <c r="G802" s="45" t="s">
        <v>58</v>
      </c>
      <c r="H802" s="45" t="s">
        <v>58</v>
      </c>
      <c r="I802" s="46">
        <v>3.09</v>
      </c>
    </row>
    <row r="803" spans="1:9" ht="13" x14ac:dyDescent="0.25">
      <c r="A803" s="44" t="s">
        <v>853</v>
      </c>
      <c r="B803" s="45" t="s">
        <v>58</v>
      </c>
      <c r="C803" s="46">
        <v>2.96</v>
      </c>
      <c r="D803" s="45" t="s">
        <v>58</v>
      </c>
      <c r="E803" s="45" t="s">
        <v>58</v>
      </c>
      <c r="F803" s="46">
        <v>3.0986192096868947</v>
      </c>
      <c r="G803" s="45" t="s">
        <v>58</v>
      </c>
      <c r="H803" s="45" t="s">
        <v>58</v>
      </c>
      <c r="I803" s="46">
        <v>3.09</v>
      </c>
    </row>
    <row r="804" spans="1:9" ht="13" x14ac:dyDescent="0.25">
      <c r="A804" s="44" t="s">
        <v>854</v>
      </c>
      <c r="B804" s="45" t="s">
        <v>58</v>
      </c>
      <c r="C804" s="46">
        <v>3.05</v>
      </c>
      <c r="D804" s="46">
        <v>3.1539999999999999</v>
      </c>
      <c r="E804" s="45" t="s">
        <v>58</v>
      </c>
      <c r="F804" s="46">
        <v>3.1076923076923078</v>
      </c>
      <c r="G804" s="45" t="s">
        <v>58</v>
      </c>
      <c r="H804" s="45" t="s">
        <v>58</v>
      </c>
      <c r="I804" s="46">
        <v>3.1</v>
      </c>
    </row>
    <row r="805" spans="1:9" ht="13" x14ac:dyDescent="0.25">
      <c r="A805" s="44" t="s">
        <v>855</v>
      </c>
      <c r="B805" s="45" t="s">
        <v>58</v>
      </c>
      <c r="C805" s="46">
        <v>3.0341772151898736</v>
      </c>
      <c r="D805" s="45" t="s">
        <v>58</v>
      </c>
      <c r="E805" s="45" t="s">
        <v>58</v>
      </c>
      <c r="F805" s="46">
        <v>3.0645624103299856</v>
      </c>
      <c r="G805" s="45" t="s">
        <v>58</v>
      </c>
      <c r="H805" s="46">
        <v>2.9209785522788203</v>
      </c>
      <c r="I805" s="46">
        <v>3.05</v>
      </c>
    </row>
    <row r="806" spans="1:9" ht="13" x14ac:dyDescent="0.25">
      <c r="A806" s="44" t="s">
        <v>856</v>
      </c>
      <c r="B806" s="45" t="s">
        <v>58</v>
      </c>
      <c r="C806" s="46">
        <v>3.1</v>
      </c>
      <c r="D806" s="46">
        <v>3.05</v>
      </c>
      <c r="E806" s="45" t="s">
        <v>58</v>
      </c>
      <c r="F806" s="46">
        <v>3.0829374829374832</v>
      </c>
      <c r="G806" s="45" t="s">
        <v>58</v>
      </c>
      <c r="H806" s="45" t="s">
        <v>58</v>
      </c>
      <c r="I806" s="46">
        <v>3.09</v>
      </c>
    </row>
    <row r="807" spans="1:9" ht="13" x14ac:dyDescent="0.25">
      <c r="A807" s="44" t="s">
        <v>857</v>
      </c>
      <c r="B807" s="45" t="s">
        <v>58</v>
      </c>
      <c r="C807" s="45" t="s">
        <v>58</v>
      </c>
      <c r="D807" s="46">
        <v>3.1</v>
      </c>
      <c r="E807" s="45" t="s">
        <v>58</v>
      </c>
      <c r="F807" s="46">
        <v>3.1106610077995569</v>
      </c>
      <c r="G807" s="45" t="s">
        <v>58</v>
      </c>
      <c r="H807" s="45" t="s">
        <v>58</v>
      </c>
      <c r="I807" s="46">
        <v>3.11</v>
      </c>
    </row>
    <row r="808" spans="1:9" ht="13" x14ac:dyDescent="0.25">
      <c r="A808" s="44" t="s">
        <v>858</v>
      </c>
      <c r="B808" s="45" t="s">
        <v>58</v>
      </c>
      <c r="C808" s="46">
        <v>3.1749999999999998</v>
      </c>
      <c r="D808" s="46">
        <v>3.4</v>
      </c>
      <c r="E808" s="45" t="s">
        <v>58</v>
      </c>
      <c r="F808" s="46">
        <v>3.2139323182110431</v>
      </c>
      <c r="G808" s="45" t="s">
        <v>58</v>
      </c>
      <c r="H808" s="46">
        <v>3.1749999999999998</v>
      </c>
      <c r="I808" s="46">
        <v>3.21</v>
      </c>
    </row>
    <row r="809" spans="1:9" ht="13" x14ac:dyDescent="0.25">
      <c r="A809" s="44" t="s">
        <v>859</v>
      </c>
      <c r="B809" s="45" t="s">
        <v>58</v>
      </c>
      <c r="C809" s="45" t="s">
        <v>58</v>
      </c>
      <c r="D809" s="45" t="s">
        <v>58</v>
      </c>
      <c r="E809" s="46">
        <v>3.5</v>
      </c>
      <c r="F809" s="46">
        <v>3.5294146378894613</v>
      </c>
      <c r="G809" s="45" t="s">
        <v>58</v>
      </c>
      <c r="H809" s="45" t="s">
        <v>58</v>
      </c>
      <c r="I809" s="46">
        <v>3.53</v>
      </c>
    </row>
    <row r="810" spans="1:9" ht="13" x14ac:dyDescent="0.25">
      <c r="A810" s="44" t="s">
        <v>860</v>
      </c>
      <c r="B810" s="45" t="s">
        <v>58</v>
      </c>
      <c r="C810" s="46">
        <v>3.55</v>
      </c>
      <c r="D810" s="45" t="s">
        <v>58</v>
      </c>
      <c r="E810" s="45" t="s">
        <v>58</v>
      </c>
      <c r="F810" s="46">
        <v>3.5539877300613498</v>
      </c>
      <c r="G810" s="45" t="s">
        <v>58</v>
      </c>
      <c r="H810" s="45" t="s">
        <v>58</v>
      </c>
      <c r="I810" s="46">
        <v>3.55</v>
      </c>
    </row>
    <row r="811" spans="1:9" ht="13" x14ac:dyDescent="0.25">
      <c r="A811" s="44" t="s">
        <v>861</v>
      </c>
      <c r="B811" s="45" t="s">
        <v>58</v>
      </c>
      <c r="C811" s="45" t="s">
        <v>58</v>
      </c>
      <c r="D811" s="45" t="s">
        <v>58</v>
      </c>
      <c r="E811" s="45" t="s">
        <v>58</v>
      </c>
      <c r="F811" s="46">
        <v>3.4</v>
      </c>
      <c r="G811" s="45" t="s">
        <v>58</v>
      </c>
      <c r="H811" s="45" t="s">
        <v>58</v>
      </c>
      <c r="I811" s="46">
        <v>3.4</v>
      </c>
    </row>
    <row r="812" spans="1:9" ht="13" x14ac:dyDescent="0.25">
      <c r="A812" s="44" t="s">
        <v>862</v>
      </c>
      <c r="B812" s="45" t="s">
        <v>58</v>
      </c>
      <c r="C812" s="45" t="s">
        <v>58</v>
      </c>
      <c r="D812" s="45" t="s">
        <v>58</v>
      </c>
      <c r="E812" s="45" t="s">
        <v>58</v>
      </c>
      <c r="F812" s="46">
        <v>3.4</v>
      </c>
      <c r="G812" s="45" t="s">
        <v>58</v>
      </c>
      <c r="H812" s="45" t="s">
        <v>58</v>
      </c>
      <c r="I812" s="46">
        <v>3.4</v>
      </c>
    </row>
    <row r="813" spans="1:9" ht="13" x14ac:dyDescent="0.25">
      <c r="A813" s="44" t="s">
        <v>863</v>
      </c>
      <c r="B813" s="45" t="s">
        <v>58</v>
      </c>
      <c r="C813" s="46">
        <v>3.2</v>
      </c>
      <c r="D813" s="46">
        <v>3.12</v>
      </c>
      <c r="E813" s="45" t="s">
        <v>58</v>
      </c>
      <c r="F813" s="46">
        <v>3.4</v>
      </c>
      <c r="G813" s="45" t="s">
        <v>58</v>
      </c>
      <c r="H813" s="45" t="s">
        <v>58</v>
      </c>
      <c r="I813" s="46">
        <v>3.18</v>
      </c>
    </row>
    <row r="814" spans="1:9" ht="13" x14ac:dyDescent="0.25">
      <c r="A814" s="44" t="s">
        <v>864</v>
      </c>
      <c r="B814" s="45" t="s">
        <v>58</v>
      </c>
      <c r="C814" s="46">
        <v>3.2</v>
      </c>
      <c r="D814" s="45" t="s">
        <v>58</v>
      </c>
      <c r="E814" s="45" t="s">
        <v>58</v>
      </c>
      <c r="F814" s="46">
        <v>3.1749999999999998</v>
      </c>
      <c r="G814" s="45" t="s">
        <v>58</v>
      </c>
      <c r="H814" s="45" t="s">
        <v>58</v>
      </c>
      <c r="I814" s="46">
        <v>3.19</v>
      </c>
    </row>
    <row r="815" spans="1:9" ht="13" x14ac:dyDescent="0.25">
      <c r="A815" s="44" t="s">
        <v>865</v>
      </c>
      <c r="B815" s="45" t="s">
        <v>58</v>
      </c>
      <c r="C815" s="46">
        <v>3.35</v>
      </c>
      <c r="D815" s="46">
        <v>3.25</v>
      </c>
      <c r="E815" s="45" t="s">
        <v>58</v>
      </c>
      <c r="F815" s="46">
        <v>3.27</v>
      </c>
      <c r="G815" s="45" t="s">
        <v>58</v>
      </c>
      <c r="H815" s="45" t="s">
        <v>58</v>
      </c>
      <c r="I815" s="46">
        <v>3.28</v>
      </c>
    </row>
    <row r="816" spans="1:9" ht="13" x14ac:dyDescent="0.25">
      <c r="A816" s="44" t="s">
        <v>866</v>
      </c>
      <c r="B816" s="45" t="s">
        <v>58</v>
      </c>
      <c r="C816" s="46">
        <v>3.2866666666666666</v>
      </c>
      <c r="D816" s="46">
        <v>3.2959999999999998</v>
      </c>
      <c r="E816" s="45" t="s">
        <v>58</v>
      </c>
      <c r="F816" s="46">
        <v>3.266532635417827</v>
      </c>
      <c r="G816" s="45" t="s">
        <v>58</v>
      </c>
      <c r="H816" s="45" t="s">
        <v>58</v>
      </c>
      <c r="I816" s="46">
        <v>3.28</v>
      </c>
    </row>
    <row r="817" spans="1:9" ht="13" x14ac:dyDescent="0.25">
      <c r="A817" s="44" t="s">
        <v>867</v>
      </c>
      <c r="B817" s="45" t="s">
        <v>58</v>
      </c>
      <c r="C817" s="46">
        <v>3.27</v>
      </c>
      <c r="D817" s="46">
        <v>3.2684210526315791</v>
      </c>
      <c r="E817" s="45" t="s">
        <v>58</v>
      </c>
      <c r="F817" s="46">
        <v>3.295854063018242</v>
      </c>
      <c r="G817" s="45" t="s">
        <v>58</v>
      </c>
      <c r="H817" s="45" t="s">
        <v>58</v>
      </c>
      <c r="I817" s="46">
        <v>3.29</v>
      </c>
    </row>
    <row r="818" spans="1:9" ht="13" x14ac:dyDescent="0.25">
      <c r="A818" s="44" t="s">
        <v>868</v>
      </c>
      <c r="B818" s="45" t="s">
        <v>58</v>
      </c>
      <c r="C818" s="46">
        <v>3.3</v>
      </c>
      <c r="D818" s="45" t="s">
        <v>58</v>
      </c>
      <c r="E818" s="45" t="s">
        <v>58</v>
      </c>
      <c r="F818" s="46">
        <v>3.3006666666666669</v>
      </c>
      <c r="G818" s="45" t="s">
        <v>58</v>
      </c>
      <c r="H818" s="45" t="s">
        <v>58</v>
      </c>
      <c r="I818" s="46">
        <v>3.3</v>
      </c>
    </row>
    <row r="819" spans="1:9" ht="13" x14ac:dyDescent="0.25">
      <c r="A819" s="44" t="s">
        <v>869</v>
      </c>
      <c r="B819" s="45" t="s">
        <v>58</v>
      </c>
      <c r="C819" s="46">
        <v>3.3</v>
      </c>
      <c r="D819" s="46">
        <v>3.25</v>
      </c>
      <c r="E819" s="45" t="s">
        <v>58</v>
      </c>
      <c r="F819" s="46">
        <v>3.2808408063893815</v>
      </c>
      <c r="G819" s="45" t="s">
        <v>58</v>
      </c>
      <c r="H819" s="45" t="s">
        <v>58</v>
      </c>
      <c r="I819" s="46">
        <v>3.28</v>
      </c>
    </row>
    <row r="820" spans="1:9" ht="13" x14ac:dyDescent="0.25">
      <c r="A820" s="44" t="s">
        <v>870</v>
      </c>
      <c r="B820" s="45" t="s">
        <v>58</v>
      </c>
      <c r="C820" s="45" t="s">
        <v>58</v>
      </c>
      <c r="D820" s="45" t="s">
        <v>58</v>
      </c>
      <c r="E820" s="45" t="s">
        <v>58</v>
      </c>
      <c r="F820" s="46">
        <v>3.2291547618055962</v>
      </c>
      <c r="G820" s="45" t="s">
        <v>58</v>
      </c>
      <c r="H820" s="45" t="s">
        <v>58</v>
      </c>
      <c r="I820" s="46">
        <v>3.23</v>
      </c>
    </row>
    <row r="821" spans="1:9" ht="13" x14ac:dyDescent="0.25">
      <c r="A821" s="44" t="s">
        <v>871</v>
      </c>
      <c r="B821" s="45" t="s">
        <v>58</v>
      </c>
      <c r="C821" s="45" t="s">
        <v>58</v>
      </c>
      <c r="D821" s="46">
        <v>3.2</v>
      </c>
      <c r="E821" s="45" t="s">
        <v>58</v>
      </c>
      <c r="F821" s="46">
        <v>3.1968020262361767</v>
      </c>
      <c r="G821" s="45" t="s">
        <v>58</v>
      </c>
      <c r="H821" s="46">
        <v>3.43</v>
      </c>
      <c r="I821" s="46">
        <v>3.23</v>
      </c>
    </row>
    <row r="822" spans="1:9" ht="13" x14ac:dyDescent="0.25">
      <c r="A822" s="44" t="s">
        <v>872</v>
      </c>
      <c r="B822" s="45" t="s">
        <v>58</v>
      </c>
      <c r="C822" s="46">
        <v>3.2</v>
      </c>
      <c r="D822" s="46">
        <v>3.2</v>
      </c>
      <c r="E822" s="45" t="s">
        <v>58</v>
      </c>
      <c r="F822" s="46">
        <v>3.1733333333333333</v>
      </c>
      <c r="G822" s="45" t="s">
        <v>58</v>
      </c>
      <c r="H822" s="45" t="s">
        <v>58</v>
      </c>
      <c r="I822" s="46">
        <v>3.19</v>
      </c>
    </row>
    <row r="823" spans="1:9" ht="13" x14ac:dyDescent="0.25">
      <c r="A823" s="44" t="s">
        <v>873</v>
      </c>
      <c r="B823" s="45" t="s">
        <v>58</v>
      </c>
      <c r="C823" s="46">
        <v>3.2735294117647058</v>
      </c>
      <c r="D823" s="45" t="s">
        <v>58</v>
      </c>
      <c r="E823" s="45" t="s">
        <v>58</v>
      </c>
      <c r="F823" s="46">
        <v>3.2535696335556978</v>
      </c>
      <c r="G823" s="45" t="s">
        <v>58</v>
      </c>
      <c r="H823" s="45" t="s">
        <v>58</v>
      </c>
      <c r="I823" s="46">
        <v>3.26</v>
      </c>
    </row>
    <row r="824" spans="1:9" ht="13" x14ac:dyDescent="0.25">
      <c r="A824" s="44" t="s">
        <v>874</v>
      </c>
      <c r="B824" s="45" t="s">
        <v>58</v>
      </c>
      <c r="C824" s="46">
        <v>3.3</v>
      </c>
      <c r="D824" s="45" t="s">
        <v>58</v>
      </c>
      <c r="E824" s="45" t="s">
        <v>58</v>
      </c>
      <c r="F824" s="46">
        <v>3.3133333333333335</v>
      </c>
      <c r="G824" s="45" t="s">
        <v>58</v>
      </c>
      <c r="H824" s="45" t="s">
        <v>58</v>
      </c>
      <c r="I824" s="46">
        <v>3.31</v>
      </c>
    </row>
    <row r="825" spans="1:9" ht="13" x14ac:dyDescent="0.25">
      <c r="A825" s="44" t="s">
        <v>875</v>
      </c>
      <c r="B825" s="45" t="s">
        <v>58</v>
      </c>
      <c r="C825" s="46">
        <v>3.35</v>
      </c>
      <c r="D825" s="45" t="s">
        <v>58</v>
      </c>
      <c r="E825" s="45" t="s">
        <v>58</v>
      </c>
      <c r="F825" s="46">
        <v>3.3299873450062676</v>
      </c>
      <c r="G825" s="45" t="s">
        <v>58</v>
      </c>
      <c r="H825" s="45" t="s">
        <v>58</v>
      </c>
      <c r="I825" s="46">
        <v>3.33</v>
      </c>
    </row>
    <row r="826" spans="1:9" ht="13" x14ac:dyDescent="0.25">
      <c r="A826" s="44" t="s">
        <v>876</v>
      </c>
      <c r="B826" s="45" t="s">
        <v>58</v>
      </c>
      <c r="C826" s="46">
        <v>3.35</v>
      </c>
      <c r="D826" s="45" t="s">
        <v>58</v>
      </c>
      <c r="E826" s="45" t="s">
        <v>58</v>
      </c>
      <c r="F826" s="46">
        <v>3.4764705882352942</v>
      </c>
      <c r="G826" s="45" t="s">
        <v>58</v>
      </c>
      <c r="H826" s="46">
        <v>3.6</v>
      </c>
      <c r="I826" s="46">
        <v>3.49</v>
      </c>
    </row>
    <row r="827" spans="1:9" ht="13" x14ac:dyDescent="0.25">
      <c r="A827" s="44" t="s">
        <v>877</v>
      </c>
      <c r="B827" s="45" t="s">
        <v>58</v>
      </c>
      <c r="C827" s="45" t="s">
        <v>58</v>
      </c>
      <c r="D827" s="45" t="s">
        <v>58</v>
      </c>
      <c r="E827" s="45" t="s">
        <v>58</v>
      </c>
      <c r="F827" s="46">
        <v>3.49</v>
      </c>
      <c r="G827" s="45" t="s">
        <v>58</v>
      </c>
      <c r="H827" s="45" t="s">
        <v>58</v>
      </c>
      <c r="I827" s="46">
        <v>3.49</v>
      </c>
    </row>
    <row r="828" spans="1:9" ht="13" x14ac:dyDescent="0.25">
      <c r="A828" s="44" t="s">
        <v>878</v>
      </c>
      <c r="B828" s="45" t="s">
        <v>58</v>
      </c>
      <c r="C828" s="46">
        <v>3.6</v>
      </c>
      <c r="D828" s="46">
        <v>3.6</v>
      </c>
      <c r="E828" s="45" t="s">
        <v>58</v>
      </c>
      <c r="F828" s="46">
        <v>3.5916522250159444</v>
      </c>
      <c r="G828" s="45" t="s">
        <v>58</v>
      </c>
      <c r="H828" s="46">
        <v>3.65</v>
      </c>
      <c r="I828" s="46">
        <v>3.61</v>
      </c>
    </row>
    <row r="829" spans="1:9" ht="13" x14ac:dyDescent="0.25">
      <c r="A829" s="44" t="s">
        <v>879</v>
      </c>
      <c r="B829" s="45" t="s">
        <v>58</v>
      </c>
      <c r="C829" s="45" t="s">
        <v>58</v>
      </c>
      <c r="D829" s="45" t="s">
        <v>58</v>
      </c>
      <c r="E829" s="45" t="s">
        <v>58</v>
      </c>
      <c r="F829" s="46">
        <v>3.6687500000000002</v>
      </c>
      <c r="G829" s="45" t="s">
        <v>58</v>
      </c>
      <c r="H829" s="45" t="s">
        <v>58</v>
      </c>
      <c r="I829" s="46">
        <v>3.67</v>
      </c>
    </row>
    <row r="830" spans="1:9" ht="13" x14ac:dyDescent="0.25">
      <c r="A830" s="44" t="s">
        <v>880</v>
      </c>
      <c r="B830" s="45" t="s">
        <v>58</v>
      </c>
      <c r="C830" s="45" t="s">
        <v>58</v>
      </c>
      <c r="D830" s="45" t="s">
        <v>58</v>
      </c>
      <c r="E830" s="45" t="s">
        <v>58</v>
      </c>
      <c r="F830" s="46">
        <v>3.69</v>
      </c>
      <c r="G830" s="45" t="s">
        <v>58</v>
      </c>
      <c r="H830" s="45" t="s">
        <v>58</v>
      </c>
      <c r="I830" s="46">
        <v>3.69</v>
      </c>
    </row>
    <row r="831" spans="1:9" ht="13" x14ac:dyDescent="0.25">
      <c r="A831" s="44" t="s">
        <v>881</v>
      </c>
      <c r="B831" s="45" t="s">
        <v>58</v>
      </c>
      <c r="C831" s="45" t="s">
        <v>58</v>
      </c>
      <c r="D831" s="45" t="s">
        <v>58</v>
      </c>
      <c r="E831" s="45" t="s">
        <v>58</v>
      </c>
      <c r="F831" s="46">
        <v>3.7388888888888889</v>
      </c>
      <c r="G831" s="45" t="s">
        <v>58</v>
      </c>
      <c r="H831" s="46">
        <v>3.7</v>
      </c>
      <c r="I831" s="46">
        <v>3.73</v>
      </c>
    </row>
    <row r="832" spans="1:9" ht="13" x14ac:dyDescent="0.25">
      <c r="A832" s="44" t="s">
        <v>882</v>
      </c>
      <c r="B832" s="45" t="s">
        <v>58</v>
      </c>
      <c r="C832" s="46">
        <v>3.75</v>
      </c>
      <c r="D832" s="45" t="s">
        <v>58</v>
      </c>
      <c r="E832" s="45" t="s">
        <v>58</v>
      </c>
      <c r="F832" s="46">
        <v>3.7833333333333332</v>
      </c>
      <c r="G832" s="45" t="s">
        <v>58</v>
      </c>
      <c r="H832" s="46">
        <v>3.8</v>
      </c>
      <c r="I832" s="46">
        <v>3.79</v>
      </c>
    </row>
    <row r="833" spans="1:9" ht="13" x14ac:dyDescent="0.25">
      <c r="A833" s="44" t="s">
        <v>883</v>
      </c>
      <c r="B833" s="45" t="s">
        <v>58</v>
      </c>
      <c r="C833" s="46">
        <v>3.85</v>
      </c>
      <c r="D833" s="45" t="s">
        <v>58</v>
      </c>
      <c r="E833" s="45" t="s">
        <v>58</v>
      </c>
      <c r="F833" s="46">
        <v>3.85</v>
      </c>
      <c r="G833" s="45" t="s">
        <v>58</v>
      </c>
      <c r="H833" s="45" t="s">
        <v>58</v>
      </c>
      <c r="I833" s="46">
        <v>3.85</v>
      </c>
    </row>
    <row r="834" spans="1:9" ht="13" x14ac:dyDescent="0.25">
      <c r="A834" s="44" t="s">
        <v>884</v>
      </c>
      <c r="B834" s="45" t="s">
        <v>58</v>
      </c>
      <c r="C834" s="45" t="s">
        <v>58</v>
      </c>
      <c r="D834" s="45" t="s">
        <v>58</v>
      </c>
      <c r="E834" s="45" t="s">
        <v>58</v>
      </c>
      <c r="F834" s="46">
        <v>3.8814709236031928</v>
      </c>
      <c r="G834" s="45" t="s">
        <v>58</v>
      </c>
      <c r="H834" s="46">
        <v>3.85</v>
      </c>
      <c r="I834" s="46">
        <v>3.88</v>
      </c>
    </row>
    <row r="835" spans="1:9" ht="13" x14ac:dyDescent="0.25">
      <c r="A835" s="44" t="s">
        <v>885</v>
      </c>
      <c r="B835" s="45" t="s">
        <v>58</v>
      </c>
      <c r="C835" s="45" t="s">
        <v>58</v>
      </c>
      <c r="D835" s="45" t="s">
        <v>58</v>
      </c>
      <c r="E835" s="45" t="s">
        <v>58</v>
      </c>
      <c r="F835" s="46">
        <v>3.88</v>
      </c>
      <c r="G835" s="45" t="s">
        <v>58</v>
      </c>
      <c r="H835" s="45" t="s">
        <v>58</v>
      </c>
      <c r="I835" s="46">
        <v>3.88</v>
      </c>
    </row>
    <row r="836" spans="1:9" ht="13" x14ac:dyDescent="0.25">
      <c r="A836" s="44" t="s">
        <v>886</v>
      </c>
      <c r="B836" s="45" t="s">
        <v>58</v>
      </c>
      <c r="C836" s="45" t="s">
        <v>58</v>
      </c>
      <c r="D836" s="45" t="s">
        <v>58</v>
      </c>
      <c r="E836" s="45" t="s">
        <v>58</v>
      </c>
      <c r="F836" s="46">
        <v>3.8580000000000001</v>
      </c>
      <c r="G836" s="45" t="s">
        <v>58</v>
      </c>
      <c r="H836" s="45" t="s">
        <v>58</v>
      </c>
      <c r="I836" s="46">
        <v>3.86</v>
      </c>
    </row>
    <row r="837" spans="1:9" ht="13" x14ac:dyDescent="0.25">
      <c r="A837" s="44" t="s">
        <v>887</v>
      </c>
      <c r="B837" s="45" t="s">
        <v>58</v>
      </c>
      <c r="C837" s="45" t="s">
        <v>58</v>
      </c>
      <c r="D837" s="45" t="s">
        <v>58</v>
      </c>
      <c r="E837" s="45" t="s">
        <v>58</v>
      </c>
      <c r="F837" s="46">
        <v>3.8710970464135022</v>
      </c>
      <c r="G837" s="45" t="s">
        <v>58</v>
      </c>
      <c r="H837" s="45" t="s">
        <v>58</v>
      </c>
      <c r="I837" s="46">
        <v>3.87</v>
      </c>
    </row>
    <row r="838" spans="1:9" ht="13" x14ac:dyDescent="0.25">
      <c r="A838" s="44" t="s">
        <v>888</v>
      </c>
      <c r="B838" s="45" t="s">
        <v>58</v>
      </c>
      <c r="C838" s="46">
        <v>3.875</v>
      </c>
      <c r="D838" s="45" t="s">
        <v>58</v>
      </c>
      <c r="E838" s="45" t="s">
        <v>58</v>
      </c>
      <c r="F838" s="46">
        <v>3.9105640535372848</v>
      </c>
      <c r="G838" s="45" t="s">
        <v>58</v>
      </c>
      <c r="H838" s="45" t="s">
        <v>58</v>
      </c>
      <c r="I838" s="46">
        <v>3.91</v>
      </c>
    </row>
    <row r="839" spans="1:9" ht="13" x14ac:dyDescent="0.25">
      <c r="A839" s="44" t="s">
        <v>889</v>
      </c>
      <c r="B839" s="45" t="s">
        <v>58</v>
      </c>
      <c r="C839" s="45" t="s">
        <v>58</v>
      </c>
      <c r="D839" s="45" t="s">
        <v>58</v>
      </c>
      <c r="E839" s="45" t="s">
        <v>58</v>
      </c>
      <c r="F839" s="46">
        <v>4.1076923076923073</v>
      </c>
      <c r="G839" s="45" t="s">
        <v>58</v>
      </c>
      <c r="H839" s="45" t="s">
        <v>58</v>
      </c>
      <c r="I839" s="46">
        <v>4.1100000000000003</v>
      </c>
    </row>
    <row r="840" spans="1:9" ht="13" x14ac:dyDescent="0.25">
      <c r="A840" s="44" t="s">
        <v>890</v>
      </c>
      <c r="B840" s="45" t="s">
        <v>58</v>
      </c>
      <c r="C840" s="45" t="s">
        <v>58</v>
      </c>
      <c r="D840" s="46">
        <v>4.4000000000000004</v>
      </c>
      <c r="E840" s="45" t="s">
        <v>58</v>
      </c>
      <c r="F840" s="45" t="s">
        <v>58</v>
      </c>
      <c r="G840" s="45" t="s">
        <v>58</v>
      </c>
      <c r="H840" s="46">
        <v>4.4658064516129032</v>
      </c>
      <c r="I840" s="46">
        <v>4.45</v>
      </c>
    </row>
    <row r="841" spans="1:9" ht="13" x14ac:dyDescent="0.25">
      <c r="A841" s="44" t="s">
        <v>891</v>
      </c>
      <c r="B841" s="45" t="s">
        <v>58</v>
      </c>
      <c r="C841" s="46">
        <v>4.4000000000000004</v>
      </c>
      <c r="D841" s="45" t="s">
        <v>58</v>
      </c>
      <c r="E841" s="45" t="s">
        <v>58</v>
      </c>
      <c r="F841" s="46">
        <v>4.45</v>
      </c>
      <c r="G841" s="45" t="s">
        <v>58</v>
      </c>
      <c r="H841" s="46">
        <v>4.25</v>
      </c>
      <c r="I841" s="46">
        <v>4.37</v>
      </c>
    </row>
    <row r="842" spans="1:9" ht="13" x14ac:dyDescent="0.25">
      <c r="A842" s="44" t="s">
        <v>892</v>
      </c>
      <c r="B842" s="45" t="s">
        <v>58</v>
      </c>
      <c r="C842" s="45" t="s">
        <v>58</v>
      </c>
      <c r="D842" s="45" t="s">
        <v>58</v>
      </c>
      <c r="E842" s="45" t="s">
        <v>58</v>
      </c>
      <c r="F842" s="46">
        <v>4.4863636363636363</v>
      </c>
      <c r="G842" s="45" t="s">
        <v>58</v>
      </c>
      <c r="H842" s="46">
        <v>4.25</v>
      </c>
      <c r="I842" s="46">
        <v>4.47</v>
      </c>
    </row>
    <row r="843" spans="1:9" ht="13" x14ac:dyDescent="0.25">
      <c r="A843" s="44" t="s">
        <v>893</v>
      </c>
      <c r="B843" s="45" t="s">
        <v>58</v>
      </c>
      <c r="C843" s="46">
        <v>4.5</v>
      </c>
      <c r="D843" s="45" t="s">
        <v>58</v>
      </c>
      <c r="E843" s="45" t="s">
        <v>58</v>
      </c>
      <c r="F843" s="46">
        <v>4.4979797979797977</v>
      </c>
      <c r="G843" s="45" t="s">
        <v>58</v>
      </c>
      <c r="H843" s="45" t="s">
        <v>58</v>
      </c>
      <c r="I843" s="46">
        <v>4.5</v>
      </c>
    </row>
    <row r="844" spans="1:9" ht="13" x14ac:dyDescent="0.25">
      <c r="A844" s="44" t="s">
        <v>894</v>
      </c>
      <c r="B844" s="45" t="s">
        <v>58</v>
      </c>
      <c r="C844" s="45" t="s">
        <v>58</v>
      </c>
      <c r="D844" s="46">
        <v>4.55</v>
      </c>
      <c r="E844" s="45" t="s">
        <v>58</v>
      </c>
      <c r="F844" s="46">
        <v>4.5</v>
      </c>
      <c r="G844" s="45" t="s">
        <v>58</v>
      </c>
      <c r="H844" s="46">
        <v>4.25</v>
      </c>
      <c r="I844" s="46">
        <v>4.45</v>
      </c>
    </row>
    <row r="845" spans="1:9" ht="13" x14ac:dyDescent="0.25">
      <c r="A845" s="44" t="s">
        <v>895</v>
      </c>
      <c r="B845" s="45" t="s">
        <v>58</v>
      </c>
      <c r="C845" s="46">
        <v>4.5999999999999996</v>
      </c>
      <c r="D845" s="45" t="s">
        <v>58</v>
      </c>
      <c r="E845" s="45" t="s">
        <v>58</v>
      </c>
      <c r="F845" s="46">
        <v>4.5586206896551724</v>
      </c>
      <c r="G845" s="45" t="s">
        <v>58</v>
      </c>
      <c r="H845" s="46">
        <v>4.5999999999999996</v>
      </c>
      <c r="I845" s="46">
        <v>4.57</v>
      </c>
    </row>
    <row r="846" spans="1:9" ht="13" x14ac:dyDescent="0.25">
      <c r="A846" s="44" t="s">
        <v>896</v>
      </c>
      <c r="B846" s="45" t="s">
        <v>58</v>
      </c>
      <c r="C846" s="45" t="s">
        <v>58</v>
      </c>
      <c r="D846" s="46">
        <v>4.7</v>
      </c>
      <c r="E846" s="45" t="s">
        <v>58</v>
      </c>
      <c r="F846" s="46">
        <v>4.6938775510204085</v>
      </c>
      <c r="G846" s="45" t="s">
        <v>58</v>
      </c>
      <c r="H846" s="45" t="s">
        <v>58</v>
      </c>
      <c r="I846" s="46">
        <v>4.7</v>
      </c>
    </row>
    <row r="847" spans="1:9" ht="13" x14ac:dyDescent="0.25">
      <c r="A847" s="44" t="s">
        <v>897</v>
      </c>
      <c r="B847" s="45" t="s">
        <v>58</v>
      </c>
      <c r="C847" s="45" t="s">
        <v>58</v>
      </c>
      <c r="D847" s="45" t="s">
        <v>58</v>
      </c>
      <c r="E847" s="45" t="s">
        <v>58</v>
      </c>
      <c r="F847" s="46">
        <v>4.8852112676056336</v>
      </c>
      <c r="G847" s="45" t="s">
        <v>58</v>
      </c>
      <c r="H847" s="45" t="s">
        <v>58</v>
      </c>
      <c r="I847" s="46">
        <v>4.8899999999999997</v>
      </c>
    </row>
    <row r="848" spans="1:9" ht="13" x14ac:dyDescent="0.25">
      <c r="A848" s="44" t="s">
        <v>898</v>
      </c>
      <c r="B848" s="45" t="s">
        <v>58</v>
      </c>
      <c r="C848" s="45" t="s">
        <v>58</v>
      </c>
      <c r="D848" s="45" t="s">
        <v>58</v>
      </c>
      <c r="E848" s="45" t="s">
        <v>58</v>
      </c>
      <c r="F848" s="46">
        <v>4.9031250000000002</v>
      </c>
      <c r="G848" s="45" t="s">
        <v>58</v>
      </c>
      <c r="H848" s="45" t="s">
        <v>58</v>
      </c>
      <c r="I848" s="46">
        <v>4.9000000000000004</v>
      </c>
    </row>
    <row r="849" spans="1:9" ht="13" x14ac:dyDescent="0.25">
      <c r="A849" s="44" t="s">
        <v>899</v>
      </c>
      <c r="B849" s="45" t="s">
        <v>58</v>
      </c>
      <c r="C849" s="45" t="s">
        <v>58</v>
      </c>
      <c r="D849" s="45" t="s">
        <v>58</v>
      </c>
      <c r="E849" s="45" t="s">
        <v>58</v>
      </c>
      <c r="F849" s="46">
        <v>5.1180000000000003</v>
      </c>
      <c r="G849" s="45" t="s">
        <v>58</v>
      </c>
      <c r="H849" s="45" t="s">
        <v>58</v>
      </c>
      <c r="I849" s="46">
        <v>5.12</v>
      </c>
    </row>
    <row r="850" spans="1:9" ht="13" x14ac:dyDescent="0.25">
      <c r="A850" s="44" t="s">
        <v>900</v>
      </c>
      <c r="B850" s="45" t="s">
        <v>58</v>
      </c>
      <c r="C850" s="45" t="s">
        <v>58</v>
      </c>
      <c r="D850" s="45" t="s">
        <v>58</v>
      </c>
      <c r="E850" s="45" t="s">
        <v>58</v>
      </c>
      <c r="F850" s="46">
        <v>5.048948948948949</v>
      </c>
      <c r="G850" s="45" t="s">
        <v>58</v>
      </c>
      <c r="H850" s="45" t="s">
        <v>58</v>
      </c>
      <c r="I850" s="46">
        <v>5.05</v>
      </c>
    </row>
    <row r="851" spans="1:9" ht="13" x14ac:dyDescent="0.25">
      <c r="A851" s="44" t="s">
        <v>901</v>
      </c>
      <c r="B851" s="45" t="s">
        <v>58</v>
      </c>
      <c r="C851" s="45" t="s">
        <v>58</v>
      </c>
      <c r="D851" s="45" t="s">
        <v>58</v>
      </c>
      <c r="E851" s="45" t="s">
        <v>58</v>
      </c>
      <c r="F851" s="46">
        <v>4.8460000000000001</v>
      </c>
      <c r="G851" s="45" t="s">
        <v>58</v>
      </c>
      <c r="H851" s="46">
        <v>4.8</v>
      </c>
      <c r="I851" s="46">
        <v>4.84</v>
      </c>
    </row>
    <row r="852" spans="1:9" ht="13" x14ac:dyDescent="0.25">
      <c r="A852" s="44" t="s">
        <v>902</v>
      </c>
      <c r="B852" s="45" t="s">
        <v>58</v>
      </c>
      <c r="C852" s="45" t="s">
        <v>58</v>
      </c>
      <c r="D852" s="45" t="s">
        <v>58</v>
      </c>
      <c r="E852" s="45" t="s">
        <v>58</v>
      </c>
      <c r="F852" s="46">
        <v>4.8499999999999996</v>
      </c>
      <c r="G852" s="45" t="s">
        <v>58</v>
      </c>
      <c r="H852" s="45" t="s">
        <v>58</v>
      </c>
      <c r="I852" s="46">
        <v>4.8499999999999996</v>
      </c>
    </row>
    <row r="853" spans="1:9" ht="13" x14ac:dyDescent="0.25">
      <c r="A853" s="44" t="s">
        <v>903</v>
      </c>
      <c r="B853" s="45" t="s">
        <v>58</v>
      </c>
      <c r="C853" s="45" t="s">
        <v>58</v>
      </c>
      <c r="D853" s="46">
        <v>5</v>
      </c>
      <c r="E853" s="45" t="s">
        <v>58</v>
      </c>
      <c r="F853" s="46">
        <v>4.9216666666666669</v>
      </c>
      <c r="G853" s="45" t="s">
        <v>58</v>
      </c>
      <c r="H853" s="45" t="s">
        <v>58</v>
      </c>
      <c r="I853" s="46">
        <v>4.93</v>
      </c>
    </row>
    <row r="854" spans="1:9" ht="13" x14ac:dyDescent="0.25">
      <c r="A854" s="44" t="s">
        <v>904</v>
      </c>
      <c r="B854" s="45" t="s">
        <v>58</v>
      </c>
      <c r="C854" s="46">
        <v>4.9333333333333336</v>
      </c>
      <c r="D854" s="46">
        <v>5.0599999999999996</v>
      </c>
      <c r="E854" s="45" t="s">
        <v>58</v>
      </c>
      <c r="F854" s="46">
        <v>4.9450000000000003</v>
      </c>
      <c r="G854" s="45" t="s">
        <v>58</v>
      </c>
      <c r="H854" s="46">
        <v>5.4</v>
      </c>
      <c r="I854" s="46">
        <v>5.07</v>
      </c>
    </row>
    <row r="855" spans="1:9" ht="13" x14ac:dyDescent="0.25">
      <c r="A855" s="44" t="s">
        <v>905</v>
      </c>
      <c r="B855" s="45" t="s">
        <v>58</v>
      </c>
      <c r="C855" s="46">
        <v>4.9225000000000003</v>
      </c>
      <c r="D855" s="45" t="s">
        <v>58</v>
      </c>
      <c r="E855" s="45" t="s">
        <v>58</v>
      </c>
      <c r="F855" s="46">
        <v>5.3</v>
      </c>
      <c r="G855" s="45" t="s">
        <v>58</v>
      </c>
      <c r="H855" s="45" t="s">
        <v>58</v>
      </c>
      <c r="I855" s="46">
        <v>5.17</v>
      </c>
    </row>
    <row r="856" spans="1:9" ht="13" x14ac:dyDescent="0.25">
      <c r="A856" s="44" t="s">
        <v>906</v>
      </c>
      <c r="B856" s="45" t="s">
        <v>58</v>
      </c>
      <c r="C856" s="46">
        <v>4.9249999999999998</v>
      </c>
      <c r="D856" s="45" t="s">
        <v>58</v>
      </c>
      <c r="E856" s="45" t="s">
        <v>58</v>
      </c>
      <c r="F856" s="45" t="s">
        <v>58</v>
      </c>
      <c r="G856" s="45" t="s">
        <v>58</v>
      </c>
      <c r="H856" s="45" t="s">
        <v>58</v>
      </c>
      <c r="I856" s="46">
        <v>4.93</v>
      </c>
    </row>
    <row r="857" spans="1:9" ht="13" x14ac:dyDescent="0.25">
      <c r="A857" s="44" t="s">
        <v>907</v>
      </c>
      <c r="B857" s="45" t="s">
        <v>58</v>
      </c>
      <c r="C857" s="45" t="s">
        <v>58</v>
      </c>
      <c r="D857" s="45" t="s">
        <v>58</v>
      </c>
      <c r="E857" s="45" t="s">
        <v>58</v>
      </c>
      <c r="F857" s="46">
        <v>4.6500000000000004</v>
      </c>
      <c r="G857" s="45" t="s">
        <v>58</v>
      </c>
      <c r="H857" s="45" t="s">
        <v>58</v>
      </c>
      <c r="I857" s="46">
        <v>4.6500000000000004</v>
      </c>
    </row>
    <row r="858" spans="1:9" ht="13" x14ac:dyDescent="0.25">
      <c r="A858" s="44" t="s">
        <v>908</v>
      </c>
      <c r="B858" s="45" t="s">
        <v>58</v>
      </c>
      <c r="C858" s="45" t="s">
        <v>58</v>
      </c>
      <c r="D858" s="45" t="s">
        <v>58</v>
      </c>
      <c r="E858" s="45" t="s">
        <v>58</v>
      </c>
      <c r="F858" s="46">
        <v>4.7942031228020818</v>
      </c>
      <c r="G858" s="45" t="s">
        <v>58</v>
      </c>
      <c r="H858" s="45" t="s">
        <v>58</v>
      </c>
      <c r="I858" s="46">
        <v>4.79</v>
      </c>
    </row>
    <row r="859" spans="1:9" ht="13" x14ac:dyDescent="0.25">
      <c r="A859" s="44" t="s">
        <v>909</v>
      </c>
      <c r="B859" s="45" t="s">
        <v>58</v>
      </c>
      <c r="C859" s="46">
        <v>4.8</v>
      </c>
      <c r="D859" s="45" t="s">
        <v>58</v>
      </c>
      <c r="E859" s="45" t="s">
        <v>58</v>
      </c>
      <c r="F859" s="46">
        <v>5.0666666666666664</v>
      </c>
      <c r="G859" s="45" t="s">
        <v>58</v>
      </c>
      <c r="H859" s="45" t="s">
        <v>58</v>
      </c>
      <c r="I859" s="46">
        <v>4.97</v>
      </c>
    </row>
    <row r="860" spans="1:9" ht="13" x14ac:dyDescent="0.25">
      <c r="A860" s="44" t="s">
        <v>910</v>
      </c>
      <c r="B860" s="45" t="s">
        <v>58</v>
      </c>
      <c r="C860" s="45" t="s">
        <v>58</v>
      </c>
      <c r="D860" s="46">
        <v>5.05</v>
      </c>
      <c r="E860" s="45" t="s">
        <v>58</v>
      </c>
      <c r="F860" s="46">
        <v>4.97</v>
      </c>
      <c r="G860" s="45" t="s">
        <v>58</v>
      </c>
      <c r="H860" s="45" t="s">
        <v>58</v>
      </c>
      <c r="I860" s="46">
        <v>5.04</v>
      </c>
    </row>
    <row r="861" spans="1:9" ht="13" x14ac:dyDescent="0.25">
      <c r="A861" s="44" t="s">
        <v>911</v>
      </c>
      <c r="B861" s="45" t="s">
        <v>58</v>
      </c>
      <c r="C861" s="46">
        <v>4.8</v>
      </c>
      <c r="D861" s="45" t="s">
        <v>58</v>
      </c>
      <c r="E861" s="45" t="s">
        <v>58</v>
      </c>
      <c r="F861" s="46">
        <v>4.9749999999999996</v>
      </c>
      <c r="G861" s="45" t="s">
        <v>58</v>
      </c>
      <c r="H861" s="45" t="s">
        <v>58</v>
      </c>
      <c r="I861" s="46">
        <v>4.9400000000000004</v>
      </c>
    </row>
    <row r="862" spans="1:9" ht="13" x14ac:dyDescent="0.25">
      <c r="A862" s="44" t="s">
        <v>912</v>
      </c>
      <c r="B862" s="45" t="s">
        <v>58</v>
      </c>
      <c r="C862" s="46">
        <v>4.9749999999999996</v>
      </c>
      <c r="D862" s="45" t="s">
        <v>58</v>
      </c>
      <c r="E862" s="45" t="s">
        <v>58</v>
      </c>
      <c r="F862" s="46">
        <v>4.9749999999999996</v>
      </c>
      <c r="G862" s="45" t="s">
        <v>58</v>
      </c>
      <c r="H862" s="45" t="s">
        <v>58</v>
      </c>
      <c r="I862" s="46">
        <v>4.9800000000000004</v>
      </c>
    </row>
    <row r="863" spans="1:9" ht="13" x14ac:dyDescent="0.25">
      <c r="A863" s="44" t="s">
        <v>913</v>
      </c>
      <c r="B863" s="45" t="s">
        <v>58</v>
      </c>
      <c r="C863" s="46">
        <v>4.92</v>
      </c>
      <c r="D863" s="46">
        <v>5</v>
      </c>
      <c r="E863" s="45" t="s">
        <v>58</v>
      </c>
      <c r="F863" s="46">
        <v>5</v>
      </c>
      <c r="G863" s="45" t="s">
        <v>58</v>
      </c>
      <c r="H863" s="46">
        <v>4.95</v>
      </c>
      <c r="I863" s="46">
        <v>4.97</v>
      </c>
    </row>
    <row r="864" spans="1:9" ht="13" x14ac:dyDescent="0.25">
      <c r="A864" s="44" t="s">
        <v>914</v>
      </c>
      <c r="B864" s="45" t="s">
        <v>58</v>
      </c>
      <c r="C864" s="46">
        <v>4.9625754527162975</v>
      </c>
      <c r="D864" s="46">
        <v>4.8499999999999996</v>
      </c>
      <c r="E864" s="45" t="s">
        <v>58</v>
      </c>
      <c r="F864" s="46">
        <v>4.847003424657534</v>
      </c>
      <c r="G864" s="45" t="s">
        <v>58</v>
      </c>
      <c r="H864" s="46">
        <v>4.9000000000000004</v>
      </c>
      <c r="I864" s="46">
        <v>4.87</v>
      </c>
    </row>
    <row r="865" spans="1:9" ht="13" x14ac:dyDescent="0.25">
      <c r="A865" s="44" t="s">
        <v>915</v>
      </c>
      <c r="B865" s="45" t="s">
        <v>58</v>
      </c>
      <c r="C865" s="46">
        <v>4.95</v>
      </c>
      <c r="D865" s="45" t="s">
        <v>58</v>
      </c>
      <c r="E865" s="45" t="s">
        <v>58</v>
      </c>
      <c r="F865" s="46">
        <v>4.952</v>
      </c>
      <c r="G865" s="45" t="s">
        <v>58</v>
      </c>
      <c r="H865" s="46">
        <v>4.82</v>
      </c>
      <c r="I865" s="46">
        <v>4.91</v>
      </c>
    </row>
    <row r="866" spans="1:9" ht="13" x14ac:dyDescent="0.25">
      <c r="A866" s="44" t="s">
        <v>916</v>
      </c>
      <c r="B866" s="45" t="s">
        <v>58</v>
      </c>
      <c r="C866" s="46">
        <v>4.9000000000000004</v>
      </c>
      <c r="D866" s="46">
        <v>5</v>
      </c>
      <c r="E866" s="45" t="s">
        <v>58</v>
      </c>
      <c r="F866" s="46">
        <v>4.959739263803681</v>
      </c>
      <c r="G866" s="45" t="s">
        <v>58</v>
      </c>
      <c r="H866" s="45" t="s">
        <v>58</v>
      </c>
      <c r="I866" s="46">
        <v>4.96</v>
      </c>
    </row>
    <row r="867" spans="1:9" ht="13" x14ac:dyDescent="0.25">
      <c r="A867" s="44" t="s">
        <v>917</v>
      </c>
      <c r="B867" s="46">
        <v>5.2</v>
      </c>
      <c r="C867" s="45" t="s">
        <v>58</v>
      </c>
      <c r="D867" s="45" t="s">
        <v>58</v>
      </c>
      <c r="E867" s="45" t="s">
        <v>58</v>
      </c>
      <c r="F867" s="46">
        <v>5.1377622377622378</v>
      </c>
      <c r="G867" s="45" t="s">
        <v>58</v>
      </c>
      <c r="H867" s="45" t="s">
        <v>58</v>
      </c>
      <c r="I867" s="46">
        <v>5.15</v>
      </c>
    </row>
    <row r="868" spans="1:9" ht="13" x14ac:dyDescent="0.25">
      <c r="A868" s="44" t="s">
        <v>918</v>
      </c>
      <c r="B868" s="45" t="s">
        <v>58</v>
      </c>
      <c r="C868" s="46">
        <v>5.2879939209726441</v>
      </c>
      <c r="D868" s="45" t="s">
        <v>58</v>
      </c>
      <c r="E868" s="45" t="s">
        <v>58</v>
      </c>
      <c r="F868" s="46">
        <v>5.288636363636364</v>
      </c>
      <c r="G868" s="45" t="s">
        <v>58</v>
      </c>
      <c r="H868" s="45" t="s">
        <v>58</v>
      </c>
      <c r="I868" s="46">
        <v>5.29</v>
      </c>
    </row>
    <row r="869" spans="1:9" ht="13" x14ac:dyDescent="0.25">
      <c r="A869" s="44" t="s">
        <v>919</v>
      </c>
      <c r="B869" s="45" t="s">
        <v>58</v>
      </c>
      <c r="C869" s="45" t="s">
        <v>58</v>
      </c>
      <c r="D869" s="46">
        <v>5.6</v>
      </c>
      <c r="E869" s="45" t="s">
        <v>58</v>
      </c>
      <c r="F869" s="46">
        <v>5.5</v>
      </c>
      <c r="G869" s="45" t="s">
        <v>58</v>
      </c>
      <c r="H869" s="46">
        <v>5.4</v>
      </c>
      <c r="I869" s="46">
        <v>5.52</v>
      </c>
    </row>
    <row r="870" spans="1:9" ht="13" x14ac:dyDescent="0.25">
      <c r="A870" s="44" t="s">
        <v>920</v>
      </c>
      <c r="B870" s="45" t="s">
        <v>58</v>
      </c>
      <c r="C870" s="46">
        <v>5.75</v>
      </c>
      <c r="D870" s="45" t="s">
        <v>58</v>
      </c>
      <c r="E870" s="45" t="s">
        <v>58</v>
      </c>
      <c r="F870" s="46">
        <v>5.8208333333333337</v>
      </c>
      <c r="G870" s="45" t="s">
        <v>58</v>
      </c>
      <c r="H870" s="45" t="s">
        <v>58</v>
      </c>
      <c r="I870" s="46">
        <v>5.81</v>
      </c>
    </row>
    <row r="871" spans="1:9" ht="13" x14ac:dyDescent="0.25">
      <c r="A871" s="44" t="s">
        <v>921</v>
      </c>
      <c r="B871" s="45" t="s">
        <v>58</v>
      </c>
      <c r="C871" s="45" t="s">
        <v>58</v>
      </c>
      <c r="D871" s="46">
        <v>6</v>
      </c>
      <c r="E871" s="45" t="s">
        <v>58</v>
      </c>
      <c r="F871" s="46">
        <v>5.81</v>
      </c>
      <c r="G871" s="45" t="s">
        <v>58</v>
      </c>
      <c r="H871" s="45" t="s">
        <v>58</v>
      </c>
      <c r="I871" s="46">
        <v>5.91</v>
      </c>
    </row>
    <row r="872" spans="1:9" ht="13" x14ac:dyDescent="0.25">
      <c r="A872" s="44" t="s">
        <v>922</v>
      </c>
      <c r="B872" s="45" t="s">
        <v>58</v>
      </c>
      <c r="C872" s="46">
        <v>6</v>
      </c>
      <c r="D872" s="45" t="s">
        <v>58</v>
      </c>
      <c r="E872" s="45" t="s">
        <v>58</v>
      </c>
      <c r="F872" s="46">
        <v>5.5895657856520478</v>
      </c>
      <c r="G872" s="45" t="s">
        <v>58</v>
      </c>
      <c r="H872" s="45" t="s">
        <v>58</v>
      </c>
      <c r="I872" s="46">
        <v>5.74</v>
      </c>
    </row>
    <row r="873" spans="1:9" ht="13" x14ac:dyDescent="0.25">
      <c r="A873" s="44" t="s">
        <v>923</v>
      </c>
      <c r="B873" s="45" t="s">
        <v>58</v>
      </c>
      <c r="C873" s="46">
        <v>5.9</v>
      </c>
      <c r="D873" s="45" t="s">
        <v>58</v>
      </c>
      <c r="E873" s="45" t="s">
        <v>58</v>
      </c>
      <c r="F873" s="46">
        <v>5.7833333333333332</v>
      </c>
      <c r="G873" s="45" t="s">
        <v>58</v>
      </c>
      <c r="H873" s="45" t="s">
        <v>58</v>
      </c>
      <c r="I873" s="46">
        <v>5.81</v>
      </c>
    </row>
    <row r="874" spans="1:9" ht="13" x14ac:dyDescent="0.25">
      <c r="A874" s="44" t="s">
        <v>924</v>
      </c>
      <c r="B874" s="45" t="s">
        <v>58</v>
      </c>
      <c r="C874" s="46">
        <v>6</v>
      </c>
      <c r="D874" s="45" t="s">
        <v>58</v>
      </c>
      <c r="E874" s="45" t="s">
        <v>58</v>
      </c>
      <c r="F874" s="46">
        <v>5.8925806451612903</v>
      </c>
      <c r="G874" s="45" t="s">
        <v>58</v>
      </c>
      <c r="H874" s="45" t="s">
        <v>58</v>
      </c>
      <c r="I874" s="46">
        <v>5.9</v>
      </c>
    </row>
    <row r="875" spans="1:9" ht="13" x14ac:dyDescent="0.25">
      <c r="A875" s="44" t="s">
        <v>925</v>
      </c>
      <c r="B875" s="45" t="s">
        <v>58</v>
      </c>
      <c r="C875" s="46">
        <v>6.2</v>
      </c>
      <c r="D875" s="46">
        <v>6</v>
      </c>
      <c r="E875" s="45" t="s">
        <v>58</v>
      </c>
      <c r="F875" s="46">
        <v>6.0329646017699119</v>
      </c>
      <c r="G875" s="45" t="s">
        <v>58</v>
      </c>
      <c r="H875" s="46">
        <v>5.9</v>
      </c>
      <c r="I875" s="46">
        <v>6.03</v>
      </c>
    </row>
    <row r="876" spans="1:9" ht="13" x14ac:dyDescent="0.25">
      <c r="A876" s="44" t="s">
        <v>926</v>
      </c>
      <c r="B876" s="45" t="s">
        <v>58</v>
      </c>
      <c r="C876" s="45" t="s">
        <v>58</v>
      </c>
      <c r="D876" s="45" t="s">
        <v>58</v>
      </c>
      <c r="E876" s="45" t="s">
        <v>58</v>
      </c>
      <c r="F876" s="46">
        <v>6.1</v>
      </c>
      <c r="G876" s="45" t="s">
        <v>58</v>
      </c>
      <c r="H876" s="45" t="s">
        <v>58</v>
      </c>
      <c r="I876" s="46">
        <v>6.1</v>
      </c>
    </row>
    <row r="877" spans="1:9" ht="13" x14ac:dyDescent="0.25">
      <c r="A877" s="44" t="s">
        <v>927</v>
      </c>
      <c r="B877" s="45" t="s">
        <v>58</v>
      </c>
      <c r="C877" s="45" t="s">
        <v>58</v>
      </c>
      <c r="D877" s="46">
        <v>6.65</v>
      </c>
      <c r="E877" s="45" t="s">
        <v>58</v>
      </c>
      <c r="F877" s="46">
        <v>6.7</v>
      </c>
      <c r="G877" s="45" t="s">
        <v>58</v>
      </c>
      <c r="H877" s="45" t="s">
        <v>58</v>
      </c>
      <c r="I877" s="46">
        <v>6.69</v>
      </c>
    </row>
    <row r="878" spans="1:9" ht="13" x14ac:dyDescent="0.25">
      <c r="A878" s="44" t="s">
        <v>928</v>
      </c>
      <c r="B878" s="45" t="s">
        <v>58</v>
      </c>
      <c r="C878" s="45" t="s">
        <v>58</v>
      </c>
      <c r="D878" s="45" t="s">
        <v>58</v>
      </c>
      <c r="E878" s="45" t="s">
        <v>58</v>
      </c>
      <c r="F878" s="46">
        <v>6.7666666666666666</v>
      </c>
      <c r="G878" s="45" t="s">
        <v>58</v>
      </c>
      <c r="H878" s="45" t="s">
        <v>58</v>
      </c>
      <c r="I878" s="46">
        <v>6.77</v>
      </c>
    </row>
    <row r="879" spans="1:9" ht="13" x14ac:dyDescent="0.25">
      <c r="A879" s="44" t="s">
        <v>929</v>
      </c>
      <c r="B879" s="45" t="s">
        <v>58</v>
      </c>
      <c r="C879" s="45" t="s">
        <v>58</v>
      </c>
      <c r="D879" s="45" t="s">
        <v>58</v>
      </c>
      <c r="E879" s="45" t="s">
        <v>58</v>
      </c>
      <c r="F879" s="46">
        <v>6.9424999999999999</v>
      </c>
      <c r="G879" s="45" t="s">
        <v>58</v>
      </c>
      <c r="H879" s="45" t="s">
        <v>58</v>
      </c>
      <c r="I879" s="46">
        <v>6.94</v>
      </c>
    </row>
    <row r="880" spans="1:9" ht="13" x14ac:dyDescent="0.25">
      <c r="A880" s="44" t="s">
        <v>930</v>
      </c>
      <c r="B880" s="45" t="s">
        <v>58</v>
      </c>
      <c r="C880" s="45" t="s">
        <v>58</v>
      </c>
      <c r="D880" s="45" t="s">
        <v>58</v>
      </c>
      <c r="E880" s="45" t="s">
        <v>58</v>
      </c>
      <c r="F880" s="46">
        <v>6.9833333333333334</v>
      </c>
      <c r="G880" s="45" t="s">
        <v>58</v>
      </c>
      <c r="H880" s="45" t="s">
        <v>58</v>
      </c>
      <c r="I880" s="46">
        <v>6.98</v>
      </c>
    </row>
    <row r="881" spans="1:9" ht="13" x14ac:dyDescent="0.25">
      <c r="A881" s="44" t="s">
        <v>931</v>
      </c>
      <c r="B881" s="45" t="s">
        <v>58</v>
      </c>
      <c r="C881" s="45" t="s">
        <v>58</v>
      </c>
      <c r="D881" s="45" t="s">
        <v>58</v>
      </c>
      <c r="E881" s="45" t="s">
        <v>58</v>
      </c>
      <c r="F881" s="46">
        <v>7.0444444444444443</v>
      </c>
      <c r="G881" s="45" t="s">
        <v>58</v>
      </c>
      <c r="H881" s="45" t="s">
        <v>58</v>
      </c>
      <c r="I881" s="46">
        <v>7.04</v>
      </c>
    </row>
    <row r="882" spans="1:9" ht="13" x14ac:dyDescent="0.25">
      <c r="A882" s="44" t="s">
        <v>932</v>
      </c>
      <c r="B882" s="45" t="s">
        <v>58</v>
      </c>
      <c r="C882" s="45" t="s">
        <v>58</v>
      </c>
      <c r="D882" s="45" t="s">
        <v>58</v>
      </c>
      <c r="E882" s="45" t="s">
        <v>58</v>
      </c>
      <c r="F882" s="46">
        <v>7.1446666666666667</v>
      </c>
      <c r="G882" s="45" t="s">
        <v>58</v>
      </c>
      <c r="H882" s="45" t="s">
        <v>58</v>
      </c>
      <c r="I882" s="46">
        <v>7.14</v>
      </c>
    </row>
    <row r="883" spans="1:9" ht="13" x14ac:dyDescent="0.25">
      <c r="A883" s="44" t="s">
        <v>933</v>
      </c>
      <c r="B883" s="45" t="s">
        <v>58</v>
      </c>
      <c r="C883" s="46">
        <v>7.35</v>
      </c>
      <c r="D883" s="45" t="s">
        <v>58</v>
      </c>
      <c r="E883" s="45" t="s">
        <v>58</v>
      </c>
      <c r="F883" s="46">
        <v>7.2874999999999996</v>
      </c>
      <c r="G883" s="45" t="s">
        <v>58</v>
      </c>
      <c r="H883" s="45" t="s">
        <v>58</v>
      </c>
      <c r="I883" s="46">
        <v>7.29</v>
      </c>
    </row>
    <row r="884" spans="1:9" ht="13" x14ac:dyDescent="0.25">
      <c r="A884" s="44" t="s">
        <v>934</v>
      </c>
      <c r="B884" s="45" t="s">
        <v>58</v>
      </c>
      <c r="C884" s="46">
        <v>7.29</v>
      </c>
      <c r="D884" s="45" t="s">
        <v>58</v>
      </c>
      <c r="E884" s="45" t="s">
        <v>58</v>
      </c>
      <c r="F884" s="46">
        <v>7.4375</v>
      </c>
      <c r="G884" s="45" t="s">
        <v>58</v>
      </c>
      <c r="H884" s="45" t="s">
        <v>58</v>
      </c>
      <c r="I884" s="46">
        <v>7.43</v>
      </c>
    </row>
    <row r="885" spans="1:9" ht="13" x14ac:dyDescent="0.25">
      <c r="A885" s="44" t="s">
        <v>935</v>
      </c>
      <c r="B885" s="45" t="s">
        <v>58</v>
      </c>
      <c r="C885" s="45" t="s">
        <v>58</v>
      </c>
      <c r="D885" s="45" t="s">
        <v>58</v>
      </c>
      <c r="E885" s="45" t="s">
        <v>58</v>
      </c>
      <c r="F885" s="46">
        <v>7.8</v>
      </c>
      <c r="G885" s="45" t="s">
        <v>58</v>
      </c>
      <c r="H885" s="45" t="s">
        <v>58</v>
      </c>
      <c r="I885" s="46">
        <v>7.8</v>
      </c>
    </row>
    <row r="886" spans="1:9" ht="13" x14ac:dyDescent="0.25">
      <c r="A886" s="44" t="s">
        <v>936</v>
      </c>
      <c r="B886" s="45" t="s">
        <v>58</v>
      </c>
      <c r="C886" s="45" t="s">
        <v>58</v>
      </c>
      <c r="D886" s="45" t="s">
        <v>58</v>
      </c>
      <c r="E886" s="45" t="s">
        <v>58</v>
      </c>
      <c r="F886" s="46">
        <v>7.9666666666666668</v>
      </c>
      <c r="G886" s="45" t="s">
        <v>58</v>
      </c>
      <c r="H886" s="45" t="s">
        <v>58</v>
      </c>
      <c r="I886" s="46">
        <v>7.97</v>
      </c>
    </row>
    <row r="887" spans="1:9" ht="13" x14ac:dyDescent="0.25">
      <c r="A887" s="44" t="s">
        <v>937</v>
      </c>
      <c r="B887" s="45" t="s">
        <v>58</v>
      </c>
      <c r="C887" s="46">
        <v>7.7807017543859649</v>
      </c>
      <c r="D887" s="45" t="s">
        <v>58</v>
      </c>
      <c r="E887" s="45" t="s">
        <v>58</v>
      </c>
      <c r="F887" s="46">
        <v>7.5363636363636362</v>
      </c>
      <c r="G887" s="45" t="s">
        <v>58</v>
      </c>
      <c r="H887" s="45" t="s">
        <v>58</v>
      </c>
      <c r="I887" s="46">
        <v>7.58</v>
      </c>
    </row>
    <row r="888" spans="1:9" ht="13" x14ac:dyDescent="0.25">
      <c r="A888" s="44" t="s">
        <v>938</v>
      </c>
      <c r="B888" s="45" t="s">
        <v>58</v>
      </c>
      <c r="C888" s="45" t="s">
        <v>58</v>
      </c>
      <c r="D888" s="45" t="s">
        <v>58</v>
      </c>
      <c r="E888" s="45" t="s">
        <v>58</v>
      </c>
      <c r="F888" s="46">
        <v>7.54</v>
      </c>
      <c r="G888" s="45" t="s">
        <v>58</v>
      </c>
      <c r="H888" s="45" t="s">
        <v>58</v>
      </c>
      <c r="I888" s="46">
        <v>7.54</v>
      </c>
    </row>
    <row r="889" spans="1:9" ht="13" x14ac:dyDescent="0.25">
      <c r="A889" s="44" t="s">
        <v>939</v>
      </c>
      <c r="B889" s="45" t="s">
        <v>58</v>
      </c>
      <c r="C889" s="45" t="s">
        <v>58</v>
      </c>
      <c r="D889" s="45" t="s">
        <v>58</v>
      </c>
      <c r="E889" s="45" t="s">
        <v>58</v>
      </c>
      <c r="F889" s="46">
        <v>7.54</v>
      </c>
      <c r="G889" s="45" t="s">
        <v>58</v>
      </c>
      <c r="H889" s="45" t="s">
        <v>58</v>
      </c>
      <c r="I889" s="46">
        <v>7.54</v>
      </c>
    </row>
  </sheetData>
  <mergeCells count="16">
    <mergeCell ref="A7:C7"/>
    <mergeCell ref="D7:I7"/>
    <mergeCell ref="A8:C8"/>
    <mergeCell ref="D8:I8"/>
    <mergeCell ref="A9:C9"/>
    <mergeCell ref="D9:I9"/>
    <mergeCell ref="A13:C13"/>
    <mergeCell ref="D13:I13"/>
    <mergeCell ref="A14:C14"/>
    <mergeCell ref="D14:I14"/>
    <mergeCell ref="A10:C10"/>
    <mergeCell ref="D10:I10"/>
    <mergeCell ref="A11:C11"/>
    <mergeCell ref="D11:I11"/>
    <mergeCell ref="A12:C12"/>
    <mergeCell ref="D12:I12"/>
  </mergeCells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a4f2b8b-f043-4807-9114-f9bbb97bdb52">
      <Terms xmlns="http://schemas.microsoft.com/office/infopath/2007/PartnerControls"/>
    </lcf76f155ced4ddcb4097134ff3c332f>
    <TaxCatchAll xmlns="fcb9a479-c974-49d1-a8f5-61be5c7d62d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74840ADB8C054AAE882EFB9F073C03" ma:contentTypeVersion="16" ma:contentTypeDescription="Create a new document." ma:contentTypeScope="" ma:versionID="39e6b97aa2e066a0cc4730d716a3e929">
  <xsd:schema xmlns:xsd="http://www.w3.org/2001/XMLSchema" xmlns:xs="http://www.w3.org/2001/XMLSchema" xmlns:p="http://schemas.microsoft.com/office/2006/metadata/properties" xmlns:ns2="fa4f2b8b-f043-4807-9114-f9bbb97bdb52" xmlns:ns3="fcb9a479-c974-49d1-a8f5-61be5c7d62d9" targetNamespace="http://schemas.microsoft.com/office/2006/metadata/properties" ma:root="true" ma:fieldsID="98fc0c71eec2c8054fbec24054e77068" ns2:_="" ns3:_="">
    <xsd:import namespace="fa4f2b8b-f043-4807-9114-f9bbb97bdb52"/>
    <xsd:import namespace="fcb9a479-c974-49d1-a8f5-61be5c7d62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4f2b8b-f043-4807-9114-f9bbb97bdb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afae2cac-dc33-4095-9f53-123168436c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b9a479-c974-49d1-a8f5-61be5c7d62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e2288f86-685b-4088-8406-f4972bf84ec2}" ma:internalName="TaxCatchAll" ma:showField="CatchAllData" ma:web="fcb9a479-c974-49d1-a8f5-61be5c7d62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471B52-14DC-4F3D-B38D-56ADAFF108BA}">
  <ds:schemaRefs>
    <ds:schemaRef ds:uri="http://purl.org/dc/terms/"/>
    <ds:schemaRef ds:uri="http://purl.org/dc/dcmitype/"/>
    <ds:schemaRef ds:uri="http://schemas.microsoft.com/office/2006/documentManagement/types"/>
    <ds:schemaRef ds:uri="fcb9a479-c974-49d1-a8f5-61be5c7d62d9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fa4f2b8b-f043-4807-9114-f9bbb97bdb52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5E14F6A-29AE-4405-B4CF-492E0E47EC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4f2b8b-f043-4807-9114-f9bbb97bdb52"/>
    <ds:schemaRef ds:uri="fcb9a479-c974-49d1-a8f5-61be5c7d62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790FB3-5317-457C-8EF0-433531B43CEF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44586577-41c5-4d3e-b272-133aaef8b80b}" enabled="0" method="" siteId="{44586577-41c5-4d3e-b272-133aaef8b80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21" baseType="lpstr">
      <vt:lpstr>PRODUC</vt:lpstr>
      <vt:lpstr>CONSUMOS</vt:lpstr>
      <vt:lpstr>EXPORT</vt:lpstr>
      <vt:lpstr>IMPORT</vt:lpstr>
      <vt:lpstr>EXISTENCIAS</vt:lpstr>
      <vt:lpstr>PoolRed BD Mensual con volumen</vt:lpstr>
      <vt:lpstr>PoolRed BD Semanal sin volumen</vt:lpstr>
      <vt:lpstr>Observatorio Sem EXTRA VIRGEN</vt:lpstr>
      <vt:lpstr>Observatorio Semanal VIRGEN</vt:lpstr>
      <vt:lpstr>Observatorio Sem LAMPANTE</vt:lpstr>
      <vt:lpstr>Observatorio Mens EXTRA VIRGEN</vt:lpstr>
      <vt:lpstr>Observatorio Mens VIRGEN</vt:lpstr>
      <vt:lpstr>Observatorio Mens LAMPANTE</vt:lpstr>
      <vt:lpstr>Mercado Total</vt:lpstr>
      <vt:lpstr>Gráfico CONS</vt:lpstr>
      <vt:lpstr>CONSUMOS!Print_Area</vt:lpstr>
      <vt:lpstr>EXISTENCIAS!Print_Area</vt:lpstr>
      <vt:lpstr>EXPORT!Print_Area</vt:lpstr>
      <vt:lpstr>IMPORT!Print_Area</vt:lpstr>
      <vt:lpstr>'Mercado Total'!Print_Area</vt:lpstr>
      <vt:lpstr>PRODUC!Print_Area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sistemas</dc:creator>
  <cp:keywords/>
  <dc:description/>
  <cp:lastModifiedBy>Canino, Alessandro (Bip Group)</cp:lastModifiedBy>
  <cp:revision/>
  <cp:lastPrinted>2022-10-03T13:25:53Z</cp:lastPrinted>
  <dcterms:created xsi:type="dcterms:W3CDTF">2010-11-10T11:24:29Z</dcterms:created>
  <dcterms:modified xsi:type="dcterms:W3CDTF">2023-10-06T10:18:20Z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0x010100E974840ADB8C054AAE882EFB9F073C03</vt:lpwstr>
  </property>
  <property fmtid="{D5CDD505-2E9C-101B-9397-08002B2CF9AE}" pid="3" name="Order">
    <vt:r8>307400</vt:r8>
  </property>
  <property fmtid="{D5CDD505-2E9C-101B-9397-08002B2CF9AE}" pid="4" name="MediaServiceImageTags">
    <vt:lpwstr/>
  </property>
</Properties>
</file>