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8"/>
  <workbookPr/>
  <xr:revisionPtr revIDLastSave="0" documentId="11_65FAFC4E610ACB9988E17443BCF7997329DB7ADF" xr6:coauthVersionLast="47" xr6:coauthVersionMax="47" xr10:uidLastSave="{00000000-0000-0000-0000-000000000000}"/>
  <bookViews>
    <workbookView xWindow="0" yWindow="0" windowWidth="0" windowHeight="0" firstSheet="1" activeTab="1" xr2:uid="{00000000-000D-0000-FFFF-FFFF00000000}"/>
  </bookViews>
  <sheets>
    <sheet name="General Office Info" sheetId="1" r:id="rId1"/>
    <sheet name="Rooms" sheetId="2" r:id="rId2"/>
    <sheet name="Booking Rules" sheetId="3" r:id="rId3"/>
    <sheet name="MAVS - O365" sheetId="4" r:id="rId4"/>
    <sheet name="MAVS - iPads SN" sheetId="5" r:id="rId5"/>
  </sheets>
  <definedNames>
    <definedName name="YesNoValidation">Rooms!$AM$6:$AM$7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0" roundtripDataSignature="AMtx7mi5kOReaGhCQX3QGnu7fGStQX0v2w=="/>
    </ext>
  </extLst>
</workbook>
</file>

<file path=xl/calcChain.xml><?xml version="1.0" encoding="utf-8"?>
<calcChain xmlns="http://schemas.openxmlformats.org/spreadsheetml/2006/main">
  <c r="G5" i="2" l="1"/>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 i="2"/>
  <c r="G3" i="2"/>
  <c r="D44" i="4"/>
  <c r="C44" i="4"/>
  <c r="D43" i="4"/>
  <c r="C43" i="4"/>
  <c r="D42" i="4"/>
  <c r="C42" i="4"/>
  <c r="D41" i="4"/>
  <c r="C41" i="4"/>
  <c r="D40" i="4"/>
  <c r="C40" i="4"/>
  <c r="D39" i="4"/>
  <c r="C39" i="4"/>
  <c r="D38" i="4"/>
  <c r="C38" i="4"/>
  <c r="D37" i="4"/>
  <c r="C37" i="4"/>
  <c r="D36" i="4"/>
  <c r="C36" i="4"/>
  <c r="D35" i="4"/>
  <c r="C35" i="4"/>
  <c r="D34" i="4"/>
  <c r="C34" i="4"/>
  <c r="D33" i="4"/>
  <c r="C33" i="4"/>
  <c r="D32" i="4"/>
  <c r="C32" i="4"/>
  <c r="D31" i="4"/>
  <c r="C31" i="4"/>
  <c r="D30" i="4"/>
  <c r="C30" i="4"/>
  <c r="D29" i="4"/>
  <c r="C29" i="4"/>
  <c r="D28" i="4"/>
  <c r="C28" i="4"/>
  <c r="D27" i="4"/>
  <c r="C27" i="4"/>
  <c r="D26" i="4"/>
  <c r="C26" i="4"/>
  <c r="D25" i="4"/>
  <c r="C25" i="4"/>
  <c r="D24" i="4"/>
  <c r="C24" i="4"/>
  <c r="D23" i="4"/>
  <c r="C23" i="4"/>
  <c r="D22" i="4"/>
  <c r="C22" i="4"/>
  <c r="D21" i="4"/>
  <c r="C21" i="4"/>
  <c r="D20" i="4"/>
  <c r="C20" i="4"/>
  <c r="D19" i="4"/>
  <c r="C19" i="4"/>
  <c r="D18" i="4"/>
  <c r="C18" i="4"/>
  <c r="D17" i="4"/>
  <c r="C17" i="4"/>
  <c r="D16" i="4"/>
  <c r="C16" i="4"/>
  <c r="D15" i="4"/>
  <c r="C15" i="4"/>
  <c r="D14" i="4"/>
  <c r="C14" i="4"/>
  <c r="D13" i="4"/>
  <c r="C13" i="4"/>
  <c r="D12" i="4"/>
  <c r="C12" i="4"/>
  <c r="D11" i="4"/>
  <c r="C11" i="4"/>
  <c r="D10" i="4"/>
  <c r="C10" i="4"/>
  <c r="D9" i="4"/>
  <c r="C9" i="4"/>
  <c r="D8" i="4"/>
  <c r="C8" i="4"/>
  <c r="D7" i="4"/>
  <c r="C7" i="4"/>
  <c r="D6" i="4"/>
  <c r="C6" i="4"/>
  <c r="D5" i="4"/>
  <c r="C5" i="4"/>
  <c r="D4" i="4"/>
  <c r="C4" i="4"/>
  <c r="D3" i="4"/>
  <c r="C3" i="4"/>
  <c r="D2" i="4"/>
  <c r="C2" i="4"/>
  <c r="B2" i="4" l="1"/>
  <c r="G2" i="4" s="1"/>
  <c r="W3" i="2"/>
  <c r="B3" i="4"/>
  <c r="G3" i="4" s="1"/>
  <c r="W4" i="2"/>
  <c r="B4" i="4"/>
  <c r="G4" i="4" s="1"/>
  <c r="W5" i="2"/>
  <c r="B5" i="4"/>
  <c r="G5" i="4" s="1"/>
  <c r="W6" i="2"/>
  <c r="B6" i="4"/>
  <c r="G6" i="4" s="1"/>
  <c r="W7" i="2"/>
  <c r="B7" i="4"/>
  <c r="G7" i="4" s="1"/>
  <c r="W8" i="2"/>
  <c r="B8" i="4"/>
  <c r="G8" i="4" s="1"/>
  <c r="W9" i="2"/>
  <c r="B9" i="4"/>
  <c r="G9" i="4" s="1"/>
  <c r="W10" i="2"/>
  <c r="B10" i="4"/>
  <c r="G10" i="4" s="1"/>
  <c r="W11" i="2"/>
  <c r="B11" i="4"/>
  <c r="G11" i="4" s="1"/>
  <c r="W12" i="2"/>
  <c r="B12" i="4"/>
  <c r="G12" i="4" s="1"/>
  <c r="W13" i="2"/>
  <c r="B13" i="4"/>
  <c r="G13" i="4" s="1"/>
  <c r="W14" i="2"/>
  <c r="B14" i="4"/>
  <c r="G14" i="4" s="1"/>
  <c r="W15" i="2"/>
  <c r="B15" i="4"/>
  <c r="G15" i="4" s="1"/>
  <c r="W16" i="2"/>
  <c r="B16" i="4"/>
  <c r="G16" i="4" s="1"/>
  <c r="W17" i="2"/>
  <c r="B17" i="4"/>
  <c r="G17" i="4" s="1"/>
  <c r="W18" i="2"/>
  <c r="B18" i="4"/>
  <c r="G18" i="4" s="1"/>
  <c r="W19" i="2"/>
  <c r="B19" i="4"/>
  <c r="G19" i="4" s="1"/>
  <c r="W20" i="2"/>
  <c r="B20" i="4"/>
  <c r="G20" i="4" s="1"/>
  <c r="W21" i="2"/>
  <c r="B21" i="4"/>
  <c r="G21" i="4" s="1"/>
  <c r="W22" i="2"/>
  <c r="B22" i="4"/>
  <c r="G22" i="4" s="1"/>
  <c r="W23" i="2"/>
  <c r="B23" i="4"/>
  <c r="G23" i="4" s="1"/>
  <c r="W24" i="2"/>
  <c r="B24" i="4"/>
  <c r="G24" i="4" s="1"/>
  <c r="W25" i="2"/>
  <c r="B25" i="4"/>
  <c r="G25" i="4" s="1"/>
  <c r="W26" i="2"/>
  <c r="B26" i="4"/>
  <c r="G26" i="4" s="1"/>
  <c r="W27" i="2"/>
  <c r="B27" i="4"/>
  <c r="G27" i="4" s="1"/>
  <c r="W28" i="2"/>
  <c r="B28" i="4"/>
  <c r="G28" i="4" s="1"/>
  <c r="W29" i="2"/>
  <c r="B29" i="4"/>
  <c r="G29" i="4" s="1"/>
  <c r="W30" i="2"/>
  <c r="B30" i="4"/>
  <c r="G30" i="4" s="1"/>
  <c r="W31" i="2"/>
  <c r="B31" i="4"/>
  <c r="G31" i="4" s="1"/>
  <c r="W32" i="2"/>
  <c r="B32" i="4"/>
  <c r="G32" i="4" s="1"/>
  <c r="W33" i="2"/>
  <c r="B33" i="4"/>
  <c r="G33" i="4" s="1"/>
  <c r="W34" i="2"/>
  <c r="B34" i="4"/>
  <c r="G34" i="4" s="1"/>
  <c r="W35" i="2"/>
  <c r="B35" i="4"/>
  <c r="G35" i="4" s="1"/>
  <c r="W36" i="2"/>
  <c r="B36" i="4"/>
  <c r="G36" i="4" s="1"/>
  <c r="W37" i="2"/>
  <c r="B37" i="4"/>
  <c r="G37" i="4" s="1"/>
  <c r="W38" i="2"/>
  <c r="B38" i="4"/>
  <c r="G38" i="4" s="1"/>
  <c r="W39" i="2"/>
  <c r="B39" i="4"/>
  <c r="G39" i="4" s="1"/>
  <c r="W40" i="2"/>
  <c r="B40" i="4"/>
  <c r="G40" i="4" s="1"/>
  <c r="W41" i="2"/>
  <c r="B41" i="4"/>
  <c r="G41" i="4" s="1"/>
  <c r="W42" i="2"/>
  <c r="B42" i="4"/>
  <c r="G42" i="4" s="1"/>
  <c r="W43" i="2"/>
  <c r="B43" i="4"/>
  <c r="G43" i="4" s="1"/>
  <c r="W44" i="2"/>
  <c r="B44" i="4"/>
  <c r="G44" i="4" s="1"/>
  <c r="W45" i="2"/>
</calcChain>
</file>

<file path=xl/sharedStrings.xml><?xml version="1.0" encoding="utf-8"?>
<sst xmlns="http://schemas.openxmlformats.org/spreadsheetml/2006/main" count="1069" uniqueCount="234">
  <si>
    <t>Office Location</t>
  </si>
  <si>
    <t>Dubai</t>
  </si>
  <si>
    <t>Four letter code</t>
  </si>
  <si>
    <t>DUBA</t>
  </si>
  <si>
    <t>Short Address for Map</t>
  </si>
  <si>
    <t>Dubai International Financial Center, Gate Precinct 4, Level 4</t>
  </si>
  <si>
    <t>Concierge Dashboard to be accessed by</t>
  </si>
  <si>
    <t>DUBA_Converge_Admin_&amp;_EWs@mckinsey.com</t>
  </si>
  <si>
    <t>Concierge/FOH contact email</t>
  </si>
  <si>
    <t>DBI-reception@mckinsey.com</t>
  </si>
  <si>
    <t>For MAVs Internal Use Only:</t>
  </si>
  <si>
    <t>MAVS assigned member</t>
  </si>
  <si>
    <t>Darshan Singh</t>
  </si>
  <si>
    <t>MoIT &amp; ITSA contacts</t>
  </si>
  <si>
    <t xml:space="preserve"> K Mukunth, Marilou Olaso, Rodel Espiritu</t>
  </si>
  <si>
    <t>Office Admin contacts</t>
  </si>
  <si>
    <t>Total Floors</t>
  </si>
  <si>
    <t>Total Rooms</t>
  </si>
  <si>
    <t>Total iPads</t>
  </si>
  <si>
    <t>City</t>
  </si>
  <si>
    <t>Building</t>
  </si>
  <si>
    <t>Floor Number</t>
  </si>
  <si>
    <t>Architectural Room Number</t>
  </si>
  <si>
    <t>Final Room number</t>
  </si>
  <si>
    <t>Room Name</t>
  </si>
  <si>
    <t>Naming convention</t>
  </si>
  <si>
    <t>Capacity</t>
  </si>
  <si>
    <t>Bookable?</t>
  </si>
  <si>
    <t>Internal or External Room</t>
  </si>
  <si>
    <t>Room booking approval</t>
  </si>
  <si>
    <t>Booking can be made by</t>
  </si>
  <si>
    <t>Charge code required for this room</t>
  </si>
  <si>
    <t>iPad /Hardware</t>
  </si>
  <si>
    <t>On site Catering Available</t>
  </si>
  <si>
    <t>Natural Light?</t>
  </si>
  <si>
    <t>VC Equipment Present?</t>
  </si>
  <si>
    <t>Filterable AV Features</t>
  </si>
  <si>
    <t>Filterable Room Features</t>
  </si>
  <si>
    <t>Filterable Internal Room Type</t>
  </si>
  <si>
    <t>Filterable External Room Type</t>
  </si>
  <si>
    <t>Filterable Room Style</t>
  </si>
  <si>
    <t>Email</t>
  </si>
  <si>
    <t>Room Type</t>
  </si>
  <si>
    <t>Internal</t>
  </si>
  <si>
    <t>External</t>
  </si>
  <si>
    <t>Office City location</t>
  </si>
  <si>
    <t>Building Name (should be city unless multiple buildings at this location)</t>
  </si>
  <si>
    <t>Level of room</t>
  </si>
  <si>
    <t>as displayed on the map</t>
  </si>
  <si>
    <t>if different than architectural number</t>
  </si>
  <si>
    <t xml:space="preserve">as seen on Concierge and on panel </t>
  </si>
  <si>
    <t>3 letter office code-floor-room name/number i.e “Durak”, on the 35th floor in Sydney is “SYD-35-Durak - as seen in Converge "Book"</t>
  </si>
  <si>
    <t>number of pax (put maximum capacity and not a range)</t>
  </si>
  <si>
    <t>yes or no</t>
  </si>
  <si>
    <t>Pick one</t>
  </si>
  <si>
    <t>Please enter email address(s) or group email(s)</t>
  </si>
  <si>
    <t>leave blank if all colleagues can book, or if restricted to certain groups, please add the AD group email (booking rules tab will need to be completed to fully describe the details)</t>
  </si>
  <si>
    <t>Yes or no</t>
  </si>
  <si>
    <t>conference phone and/or wireless content sharing</t>
  </si>
  <si>
    <t>whiteboard and/or glassboard and/or flipchart</t>
  </si>
  <si>
    <t xml:space="preserve">partner, conference, team room, meeting room, or phone booth (pick one)    </t>
  </si>
  <si>
    <t>conference, team room, or meeting room (pick one)</t>
  </si>
  <si>
    <t>boardroom and/or cocktail and/or  theatre and/or u-shape and/or workshop, miscellane</t>
  </si>
  <si>
    <t>Exchange email address -
only to be filled in by MAVS</t>
  </si>
  <si>
    <t>Partner</t>
  </si>
  <si>
    <t>Conference</t>
  </si>
  <si>
    <t>Test Room</t>
  </si>
  <si>
    <t>Yes</t>
  </si>
  <si>
    <t>No</t>
  </si>
  <si>
    <t>Team Room</t>
  </si>
  <si>
    <t>O25</t>
  </si>
  <si>
    <t>O.25</t>
  </si>
  <si>
    <t xml:space="preserve"> </t>
  </si>
  <si>
    <t xml:space="preserve">conference phone </t>
  </si>
  <si>
    <t>glassboard</t>
  </si>
  <si>
    <t>Phone Booth</t>
  </si>
  <si>
    <t>B31</t>
  </si>
  <si>
    <t>B.31</t>
  </si>
  <si>
    <t>conference phone</t>
  </si>
  <si>
    <t>B32</t>
  </si>
  <si>
    <t>B.32</t>
  </si>
  <si>
    <t>B33</t>
  </si>
  <si>
    <t>B.33</t>
  </si>
  <si>
    <t>B35</t>
  </si>
  <si>
    <t>B.35</t>
  </si>
  <si>
    <t>B36</t>
  </si>
  <si>
    <t>B.36</t>
  </si>
  <si>
    <t>B39</t>
  </si>
  <si>
    <t>B.39</t>
  </si>
  <si>
    <t>B40</t>
  </si>
  <si>
    <t>B.40</t>
  </si>
  <si>
    <t>G09</t>
  </si>
  <si>
    <t>G.09</t>
  </si>
  <si>
    <t>G12</t>
  </si>
  <si>
    <t>G.12</t>
  </si>
  <si>
    <t>G15</t>
  </si>
  <si>
    <t>G.15</t>
  </si>
  <si>
    <t>G16</t>
  </si>
  <si>
    <t>G.16</t>
  </si>
  <si>
    <t>O17</t>
  </si>
  <si>
    <t>O.17</t>
  </si>
  <si>
    <t>O18</t>
  </si>
  <si>
    <t>O.18</t>
  </si>
  <si>
    <t>O21</t>
  </si>
  <si>
    <t>O.21</t>
  </si>
  <si>
    <t>O22</t>
  </si>
  <si>
    <t>O.22</t>
  </si>
  <si>
    <t>O23</t>
  </si>
  <si>
    <t>O.23</t>
  </si>
  <si>
    <t>S42</t>
  </si>
  <si>
    <t>S.42</t>
  </si>
  <si>
    <t>S44</t>
  </si>
  <si>
    <t>S.44</t>
  </si>
  <si>
    <t>S45</t>
  </si>
  <si>
    <t>S.45</t>
  </si>
  <si>
    <t>S46</t>
  </si>
  <si>
    <t>S.46</t>
  </si>
  <si>
    <t>S49</t>
  </si>
  <si>
    <t>S.49</t>
  </si>
  <si>
    <t>S50</t>
  </si>
  <si>
    <t>S.50</t>
  </si>
  <si>
    <t>B67</t>
  </si>
  <si>
    <t>Room B.67</t>
  </si>
  <si>
    <t>B65</t>
  </si>
  <si>
    <t>Room B.65</t>
  </si>
  <si>
    <t>B62</t>
  </si>
  <si>
    <t>Room B.62 Hot desking</t>
  </si>
  <si>
    <t>whiteboard</t>
  </si>
  <si>
    <t>S59</t>
  </si>
  <si>
    <t>Al Ghazali</t>
  </si>
  <si>
    <t>S54</t>
  </si>
  <si>
    <t>Room S.54</t>
  </si>
  <si>
    <t>M01</t>
  </si>
  <si>
    <t>Diwan</t>
  </si>
  <si>
    <t>conference</t>
  </si>
  <si>
    <t>boardroom</t>
  </si>
  <si>
    <t>M02</t>
  </si>
  <si>
    <t>Saraya</t>
  </si>
  <si>
    <t>M03</t>
  </si>
  <si>
    <t>Sindiyan</t>
  </si>
  <si>
    <t>Flipchart</t>
  </si>
  <si>
    <t>meeting room</t>
  </si>
  <si>
    <t>G89</t>
  </si>
  <si>
    <t>Room G.89</t>
  </si>
  <si>
    <t>G87</t>
  </si>
  <si>
    <t>Bolanle (temporary room)</t>
  </si>
  <si>
    <t>G85</t>
  </si>
  <si>
    <t>Room G.85</t>
  </si>
  <si>
    <t>O76</t>
  </si>
  <si>
    <t>O.76</t>
  </si>
  <si>
    <t>O75</t>
  </si>
  <si>
    <t>O.75</t>
  </si>
  <si>
    <t>O74</t>
  </si>
  <si>
    <t>Room O.74</t>
  </si>
  <si>
    <t>O73</t>
  </si>
  <si>
    <t>Room O.73</t>
  </si>
  <si>
    <t>O71</t>
  </si>
  <si>
    <t>Room Hafez</t>
  </si>
  <si>
    <t>O72</t>
  </si>
  <si>
    <t>Room Saadi</t>
  </si>
  <si>
    <t>B70</t>
  </si>
  <si>
    <t>Room Rumi</t>
  </si>
  <si>
    <t>B69</t>
  </si>
  <si>
    <t>Room Ferdowsi</t>
  </si>
  <si>
    <t xml:space="preserve">Default Rules </t>
  </si>
  <si>
    <t>Yes/No</t>
  </si>
  <si>
    <t>Grey</t>
  </si>
  <si>
    <t>Unbookable</t>
  </si>
  <si>
    <t>Green</t>
  </si>
  <si>
    <t>Free</t>
  </si>
  <si>
    <t>Red</t>
  </si>
  <si>
    <t>Booked</t>
  </si>
  <si>
    <t>Amber</t>
  </si>
  <si>
    <t>Restricted room, needs approval and can be modified on the concierge dashboard.</t>
  </si>
  <si>
    <t>Maximum Booking Duration</t>
  </si>
  <si>
    <t>24 hours/All Day</t>
  </si>
  <si>
    <t>Offices are allowed to decide on minimum booking durations</t>
  </si>
  <si>
    <t>*Default rules are recommended for optimal system performance. If you have any questions regarding the Default Rules please contact your MAVs POC.</t>
  </si>
  <si>
    <t>room_visual</t>
  </si>
  <si>
    <t>room_name</t>
  </si>
  <si>
    <t>room_capacity</t>
  </si>
  <si>
    <t>room_location</t>
  </si>
  <si>
    <t>room_hide</t>
  </si>
  <si>
    <t>room_delegate</t>
  </si>
  <si>
    <t>room_group</t>
  </si>
  <si>
    <t>room_members</t>
  </si>
  <si>
    <t>room_owners</t>
  </si>
  <si>
    <t>room_result</t>
  </si>
  <si>
    <t>Screen</t>
  </si>
  <si>
    <t>Conference_Phone</t>
  </si>
  <si>
    <t>Wireless_content_Sharing</t>
  </si>
  <si>
    <t>Collaboration</t>
  </si>
  <si>
    <t>Touch_Screen</t>
  </si>
  <si>
    <t>Conference_Room</t>
  </si>
  <si>
    <t>Team_Room</t>
  </si>
  <si>
    <t>Partner_Office</t>
  </si>
  <si>
    <t>Phone_Booth</t>
  </si>
  <si>
    <t>Joining_Room</t>
  </si>
  <si>
    <t>U_Shape</t>
  </si>
  <si>
    <t>Lecture</t>
  </si>
  <si>
    <t>Boardroom</t>
  </si>
  <si>
    <t>Round_Table</t>
  </si>
  <si>
    <t>Electronic_Whiteboard</t>
  </si>
  <si>
    <t>Glassboard</t>
  </si>
  <si>
    <t>Catering</t>
  </si>
  <si>
    <t>Whiteboard</t>
  </si>
  <si>
    <t>meeting_room</t>
  </si>
  <si>
    <t>miscellaneous</t>
  </si>
  <si>
    <t>iPad</t>
  </si>
  <si>
    <t>YES</t>
  </si>
  <si>
    <t>MAVS Converge Champs</t>
  </si>
  <si>
    <t>Converge iPad assignment</t>
  </si>
  <si>
    <t>To be filled out by ITSA</t>
  </si>
  <si>
    <t>To be filled by MAVS</t>
  </si>
  <si>
    <t>To be filled by Wintel</t>
  </si>
  <si>
    <t>To be filled out by ATS</t>
  </si>
  <si>
    <t>Building Code</t>
  </si>
  <si>
    <t>Room name</t>
  </si>
  <si>
    <t>Patch Panel</t>
  </si>
  <si>
    <t>Stack/Switch/Port</t>
  </si>
  <si>
    <t>iPad SN.</t>
  </si>
  <si>
    <t>Asset Tag (Optional)</t>
  </si>
  <si>
    <t xml:space="preserve">AD Name </t>
  </si>
  <si>
    <t>IP address</t>
  </si>
  <si>
    <t>MAC address</t>
  </si>
  <si>
    <t>Kiosk Profile Assigned?</t>
  </si>
  <si>
    <t>Room ID assigned?</t>
  </si>
  <si>
    <t>iOS Version</t>
  </si>
  <si>
    <t>LON</t>
  </si>
  <si>
    <t>Partner Room 1</t>
  </si>
  <si>
    <t>D02</t>
  </si>
  <si>
    <t>stack 1/SW1/Port 3</t>
  </si>
  <si>
    <t>F9GXDHOPJF8J</t>
  </si>
  <si>
    <t>LON-3-3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</si>
</sst>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scheme val="minor"/>
    </font>
    <font>
      <sz val="11"/>
      <color theme="1"/>
      <name val="Calibri"/>
    </font>
    <font>
      <u/>
      <sz val="12"/>
      <color rgb="FF0563C1"/>
      <name val="Calibri"/>
    </font>
    <font>
      <sz val="11"/>
      <color rgb="FF444444"/>
      <name val="Calibri"/>
    </font>
    <font>
      <u/>
      <sz val="12"/>
      <color theme="10"/>
      <name val="Calibri"/>
    </font>
    <font>
      <sz val="10"/>
      <color theme="0"/>
      <name val="Arial"/>
    </font>
    <font>
      <b/>
      <sz val="10"/>
      <color theme="0"/>
      <name val="Arial"/>
    </font>
    <font>
      <sz val="11"/>
      <color theme="1"/>
      <name val="Calibri"/>
      <scheme val="minor"/>
    </font>
    <font>
      <i/>
      <sz val="10"/>
      <color rgb="FF000000"/>
      <name val="Arial"/>
    </font>
    <font>
      <i/>
      <sz val="10"/>
      <color rgb="FF333333"/>
      <name val="Arial"/>
    </font>
    <font>
      <i/>
      <sz val="10"/>
      <color theme="1"/>
      <name val="Arial"/>
    </font>
    <font>
      <sz val="10"/>
      <color rgb="FF000000"/>
      <name val="Arial"/>
    </font>
    <font>
      <sz val="10"/>
      <color theme="1"/>
      <name val="Arial"/>
    </font>
    <font>
      <u/>
      <sz val="10"/>
      <color rgb="FF0563C1"/>
      <name val="Arial"/>
    </font>
    <font>
      <sz val="11"/>
      <color rgb="FF000000"/>
      <name val="Calibri"/>
    </font>
    <font>
      <u/>
      <sz val="10"/>
      <color rgb="FF000000"/>
      <name val="Arial"/>
    </font>
    <font>
      <sz val="10"/>
      <color rgb="FFFF0000"/>
      <name val="Arial"/>
    </font>
    <font>
      <sz val="11"/>
      <color rgb="FFFF0000"/>
      <name val="Calibri"/>
    </font>
    <font>
      <u/>
      <sz val="12"/>
      <color rgb="FFFF0000"/>
      <name val="Calibri"/>
    </font>
    <font>
      <u/>
      <sz val="10"/>
      <color rgb="FFFF0000"/>
      <name val="Arial"/>
    </font>
    <font>
      <sz val="11"/>
      <color rgb="FFFF0000"/>
      <name val="Calibri"/>
      <scheme val="minor"/>
    </font>
    <font>
      <b/>
      <sz val="10"/>
      <color theme="1"/>
      <name val="Arial"/>
    </font>
    <font>
      <sz val="10"/>
      <color rgb="FF222222"/>
      <name val="Arial"/>
    </font>
    <font>
      <b/>
      <sz val="10"/>
      <color rgb="FF222222"/>
      <name val="Arial"/>
    </font>
    <font>
      <sz val="10"/>
      <color rgb="FFFFFFFF"/>
      <name val="Arial"/>
    </font>
    <font>
      <sz val="11"/>
      <name val="Calibri"/>
    </font>
    <font>
      <i/>
      <sz val="10"/>
      <color rgb="FFA5A5A5"/>
      <name val="Arial"/>
    </font>
    <font>
      <i/>
      <sz val="10"/>
      <color rgb="FFAEABAB"/>
      <name val="Arial"/>
    </font>
  </fonts>
  <fills count="8">
    <fill>
      <patternFill patternType="none"/>
    </fill>
    <fill>
      <patternFill patternType="gray125"/>
    </fill>
    <fill>
      <patternFill patternType="solid">
        <fgColor rgb="FFFFFFFF"/>
        <bgColor rgb="FFFFFFFF"/>
      </patternFill>
    </fill>
    <fill>
      <patternFill patternType="solid">
        <fgColor rgb="FF2F5496"/>
        <bgColor rgb="FF2F5496"/>
      </patternFill>
    </fill>
    <fill>
      <patternFill patternType="solid">
        <fgColor theme="0"/>
        <bgColor theme="0"/>
      </patternFill>
    </fill>
    <fill>
      <patternFill patternType="solid">
        <fgColor rgb="FF305496"/>
        <bgColor rgb="FF305496"/>
      </patternFill>
    </fill>
    <fill>
      <patternFill patternType="solid">
        <fgColor rgb="FFFF0000"/>
        <bgColor indexed="64"/>
      </patternFill>
    </fill>
    <fill>
      <patternFill patternType="solid">
        <fgColor rgb="FFFFFF00"/>
        <bgColor indexed="64"/>
      </patternFill>
    </fill>
  </fills>
  <borders count="22">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23">
    <xf numFmtId="0" fontId="0" fillId="0" borderId="0" xfId="0" applyFont="1" applyAlignment="1"/>
    <xf numFmtId="0" fontId="1" fillId="0" borderId="0" xfId="0" applyFont="1" applyAlignment="1">
      <alignment wrapText="1"/>
    </xf>
    <xf numFmtId="0" fontId="1" fillId="0" borderId="1" xfId="0" applyFont="1" applyBorder="1" applyAlignment="1">
      <alignment wrapText="1"/>
    </xf>
    <xf numFmtId="0" fontId="1" fillId="0" borderId="2" xfId="0" applyFont="1" applyBorder="1"/>
    <xf numFmtId="0" fontId="1" fillId="0" borderId="3" xfId="0" applyFont="1" applyBorder="1" applyAlignment="1">
      <alignment wrapText="1"/>
    </xf>
    <xf numFmtId="0" fontId="1" fillId="0" borderId="4" xfId="0" applyFont="1" applyBorder="1"/>
    <xf numFmtId="0" fontId="1" fillId="0" borderId="5" xfId="0" applyFont="1" applyBorder="1" applyAlignment="1">
      <alignment wrapText="1"/>
    </xf>
    <xf numFmtId="0" fontId="1" fillId="2" borderId="6" xfId="0" applyFont="1" applyFill="1" applyBorder="1" applyAlignment="1">
      <alignment wrapText="1"/>
    </xf>
    <xf numFmtId="0" fontId="1" fillId="0" borderId="7" xfId="0" applyFont="1" applyBorder="1" applyAlignment="1">
      <alignment wrapText="1"/>
    </xf>
    <xf numFmtId="0" fontId="3" fillId="0" borderId="0" xfId="0" applyFont="1"/>
    <xf numFmtId="14" fontId="1" fillId="0" borderId="0" xfId="0" applyNumberFormat="1" applyFont="1" applyAlignment="1">
      <alignment horizontal="left"/>
    </xf>
    <xf numFmtId="14" fontId="4" fillId="0" borderId="8" xfId="0" applyNumberFormat="1" applyFont="1" applyBorder="1" applyAlignment="1">
      <alignment horizontal="left"/>
    </xf>
    <xf numFmtId="0" fontId="5" fillId="3" borderId="9" xfId="0" applyFont="1" applyFill="1" applyBorder="1" applyAlignment="1">
      <alignment wrapText="1"/>
    </xf>
    <xf numFmtId="0" fontId="1" fillId="0" borderId="2" xfId="0" applyFont="1" applyBorder="1" applyAlignment="1">
      <alignment horizontal="left"/>
    </xf>
    <xf numFmtId="0" fontId="1" fillId="0" borderId="4" xfId="0" applyFont="1" applyBorder="1" applyAlignment="1">
      <alignment horizontal="left"/>
    </xf>
    <xf numFmtId="0" fontId="6" fillId="3" borderId="10" xfId="0" applyFont="1" applyFill="1" applyBorder="1" applyAlignment="1">
      <alignment vertical="top" wrapText="1"/>
    </xf>
    <xf numFmtId="0" fontId="7" fillId="0" borderId="0" xfId="0" applyFont="1"/>
    <xf numFmtId="49" fontId="8" fillId="0" borderId="11" xfId="0" applyNumberFormat="1" applyFont="1" applyBorder="1" applyAlignment="1">
      <alignment vertical="top" wrapText="1"/>
    </xf>
    <xf numFmtId="49" fontId="8" fillId="0" borderId="10" xfId="0" applyNumberFormat="1" applyFont="1" applyBorder="1" applyAlignment="1">
      <alignment vertical="top" wrapText="1"/>
    </xf>
    <xf numFmtId="49" fontId="9" fillId="2" borderId="10" xfId="0" applyNumberFormat="1" applyFont="1" applyFill="1" applyBorder="1" applyAlignment="1">
      <alignment horizontal="left" vertical="top" wrapText="1"/>
    </xf>
    <xf numFmtId="49" fontId="10" fillId="0" borderId="10" xfId="0" applyNumberFormat="1" applyFont="1" applyBorder="1" applyAlignment="1">
      <alignment vertical="top" wrapText="1"/>
    </xf>
    <xf numFmtId="49" fontId="10" fillId="2" borderId="10" xfId="0" applyNumberFormat="1" applyFont="1" applyFill="1" applyBorder="1" applyAlignment="1">
      <alignment vertical="top" wrapText="1"/>
    </xf>
    <xf numFmtId="49" fontId="10" fillId="4" borderId="10" xfId="0" applyNumberFormat="1" applyFont="1" applyFill="1" applyBorder="1" applyAlignment="1">
      <alignment vertical="top" wrapText="1"/>
    </xf>
    <xf numFmtId="49" fontId="8" fillId="2" borderId="10" xfId="0" applyNumberFormat="1" applyFont="1" applyFill="1" applyBorder="1" applyAlignment="1">
      <alignment vertical="top" wrapText="1"/>
    </xf>
    <xf numFmtId="0" fontId="11" fillId="0" borderId="11" xfId="0" applyFont="1" applyBorder="1" applyAlignment="1">
      <alignment horizontal="center"/>
    </xf>
    <xf numFmtId="0" fontId="12" fillId="0" borderId="10" xfId="0" applyFont="1" applyBorder="1" applyAlignment="1">
      <alignment horizontal="center"/>
    </xf>
    <xf numFmtId="0" fontId="11" fillId="0" borderId="10" xfId="0" applyFont="1" applyBorder="1" applyAlignment="1">
      <alignment horizontal="center"/>
    </xf>
    <xf numFmtId="0" fontId="11" fillId="0" borderId="12" xfId="0" applyFont="1" applyBorder="1" applyAlignment="1">
      <alignment horizontal="center"/>
    </xf>
    <xf numFmtId="0" fontId="1" fillId="0" borderId="10" xfId="0" applyFont="1" applyBorder="1" applyAlignment="1">
      <alignment horizontal="center"/>
    </xf>
    <xf numFmtId="0" fontId="12" fillId="4" borderId="10" xfId="0" applyFont="1" applyFill="1" applyBorder="1" applyAlignment="1">
      <alignment horizontal="center"/>
    </xf>
    <xf numFmtId="0" fontId="1" fillId="4" borderId="10" xfId="0" applyFont="1" applyFill="1" applyBorder="1" applyAlignment="1">
      <alignment horizontal="center" wrapText="1"/>
    </xf>
    <xf numFmtId="0" fontId="13" fillId="4" borderId="10" xfId="0" applyFont="1" applyFill="1" applyBorder="1" applyAlignment="1">
      <alignment horizontal="center"/>
    </xf>
    <xf numFmtId="0" fontId="14" fillId="0" borderId="10" xfId="0" applyFont="1" applyBorder="1" applyAlignment="1">
      <alignment horizontal="center"/>
    </xf>
    <xf numFmtId="0" fontId="14" fillId="0" borderId="0" xfId="0" applyFont="1"/>
    <xf numFmtId="0" fontId="14" fillId="0" borderId="10" xfId="0" applyFont="1" applyBorder="1" applyAlignment="1">
      <alignment horizontal="center" wrapText="1"/>
    </xf>
    <xf numFmtId="0" fontId="15" fillId="2" borderId="10" xfId="0" applyFont="1" applyFill="1" applyBorder="1" applyAlignment="1">
      <alignment horizontal="center"/>
    </xf>
    <xf numFmtId="0" fontId="1" fillId="4" borderId="10" xfId="0" applyFont="1" applyFill="1" applyBorder="1" applyAlignment="1">
      <alignment horizontal="center"/>
    </xf>
    <xf numFmtId="0" fontId="12" fillId="0" borderId="10" xfId="0" applyFont="1" applyBorder="1"/>
    <xf numFmtId="0" fontId="12" fillId="4" borderId="13" xfId="0" applyFont="1" applyFill="1" applyBorder="1" applyAlignment="1">
      <alignment horizontal="center"/>
    </xf>
    <xf numFmtId="0" fontId="12" fillId="4" borderId="14" xfId="0" applyFont="1" applyFill="1" applyBorder="1" applyAlignment="1">
      <alignment horizontal="center"/>
    </xf>
    <xf numFmtId="0" fontId="1" fillId="0" borderId="10" xfId="0" applyFont="1" applyBorder="1"/>
    <xf numFmtId="0" fontId="1" fillId="2" borderId="10" xfId="0" applyFont="1" applyFill="1" applyBorder="1" applyAlignment="1">
      <alignment horizontal="center"/>
    </xf>
    <xf numFmtId="0" fontId="16" fillId="0" borderId="11" xfId="0" applyFont="1" applyBorder="1" applyAlignment="1">
      <alignment horizontal="center"/>
    </xf>
    <xf numFmtId="0" fontId="16" fillId="0" borderId="10" xfId="0" applyFont="1" applyBorder="1" applyAlignment="1">
      <alignment horizontal="center"/>
    </xf>
    <xf numFmtId="0" fontId="17" fillId="4" borderId="10" xfId="0" applyFont="1" applyFill="1" applyBorder="1" applyAlignment="1">
      <alignment horizontal="center"/>
    </xf>
    <xf numFmtId="0" fontId="16" fillId="4" borderId="10" xfId="0" applyFont="1" applyFill="1" applyBorder="1" applyAlignment="1">
      <alignment horizontal="center"/>
    </xf>
    <xf numFmtId="0" fontId="18" fillId="2" borderId="10" xfId="0" applyFont="1" applyFill="1" applyBorder="1" applyAlignment="1">
      <alignment wrapText="1"/>
    </xf>
    <xf numFmtId="0" fontId="17" fillId="4" borderId="10" xfId="0" applyFont="1" applyFill="1" applyBorder="1" applyAlignment="1">
      <alignment horizontal="center" wrapText="1"/>
    </xf>
    <xf numFmtId="0" fontId="19" fillId="2" borderId="10" xfId="0" applyFont="1" applyFill="1" applyBorder="1" applyAlignment="1">
      <alignment horizontal="center"/>
    </xf>
    <xf numFmtId="0" fontId="20" fillId="0" borderId="0" xfId="0" applyFont="1"/>
    <xf numFmtId="0" fontId="11" fillId="2" borderId="10" xfId="0" applyFont="1" applyFill="1" applyBorder="1" applyAlignment="1">
      <alignment horizontal="center"/>
    </xf>
    <xf numFmtId="0" fontId="12" fillId="2" borderId="10" xfId="0" applyFont="1" applyFill="1" applyBorder="1" applyAlignment="1">
      <alignment horizontal="center"/>
    </xf>
    <xf numFmtId="0" fontId="1" fillId="2" borderId="10" xfId="0" applyFont="1" applyFill="1" applyBorder="1" applyAlignment="1">
      <alignment horizontal="center" wrapText="1"/>
    </xf>
    <xf numFmtId="0" fontId="1" fillId="0" borderId="0" xfId="0" applyFont="1"/>
    <xf numFmtId="0" fontId="1" fillId="0" borderId="0" xfId="0" applyFont="1" applyAlignment="1">
      <alignment horizontal="center"/>
    </xf>
    <xf numFmtId="0" fontId="21" fillId="0" borderId="0" xfId="0" applyFont="1"/>
    <xf numFmtId="0" fontId="12" fillId="0" borderId="0" xfId="0" applyFont="1"/>
    <xf numFmtId="0" fontId="12" fillId="0" borderId="0" xfId="0" applyFont="1" applyAlignment="1">
      <alignment wrapText="1"/>
    </xf>
    <xf numFmtId="0" fontId="22" fillId="0" borderId="10" xfId="0" applyFont="1" applyBorder="1"/>
    <xf numFmtId="0" fontId="12" fillId="0" borderId="10" xfId="0" applyFont="1" applyBorder="1" applyAlignment="1">
      <alignment wrapText="1"/>
    </xf>
    <xf numFmtId="0" fontId="1" fillId="2" borderId="10" xfId="0" applyFont="1" applyFill="1" applyBorder="1"/>
    <xf numFmtId="0" fontId="23" fillId="0" borderId="0" xfId="0" applyFont="1"/>
    <xf numFmtId="0" fontId="24" fillId="5" borderId="13" xfId="0" applyFont="1" applyFill="1" applyBorder="1"/>
    <xf numFmtId="0" fontId="1" fillId="4" borderId="10" xfId="0" applyFont="1" applyFill="1" applyBorder="1" applyAlignment="1">
      <alignment horizontal="center" vertical="center"/>
    </xf>
    <xf numFmtId="0" fontId="1" fillId="0" borderId="15" xfId="0" applyFont="1" applyBorder="1"/>
    <xf numFmtId="0" fontId="1" fillId="0" borderId="12" xfId="0" applyFont="1" applyBorder="1" applyAlignment="1">
      <alignment horizontal="center"/>
    </xf>
    <xf numFmtId="0" fontId="12" fillId="3" borderId="17" xfId="0" applyFont="1" applyFill="1" applyBorder="1"/>
    <xf numFmtId="0" fontId="12" fillId="0" borderId="12" xfId="0" applyFont="1" applyBorder="1"/>
    <xf numFmtId="0" fontId="21" fillId="0" borderId="18" xfId="0" applyFont="1" applyBorder="1" applyAlignment="1">
      <alignment horizontal="center"/>
    </xf>
    <xf numFmtId="0" fontId="12" fillId="0" borderId="18" xfId="0" applyFont="1" applyBorder="1"/>
    <xf numFmtId="0" fontId="21" fillId="0" borderId="10" xfId="0" applyFont="1" applyBorder="1"/>
    <xf numFmtId="0" fontId="21" fillId="0" borderId="20" xfId="0" applyFont="1" applyBorder="1" applyAlignment="1">
      <alignment horizontal="center"/>
    </xf>
    <xf numFmtId="0" fontId="21" fillId="0" borderId="20" xfId="0" applyFont="1" applyBorder="1"/>
    <xf numFmtId="0" fontId="21" fillId="0" borderId="21" xfId="0" applyFont="1" applyBorder="1"/>
    <xf numFmtId="0" fontId="26" fillId="0" borderId="10" xfId="0" applyFont="1" applyBorder="1"/>
    <xf numFmtId="0" fontId="27" fillId="0" borderId="10" xfId="0" applyFont="1" applyBorder="1"/>
    <xf numFmtId="0" fontId="11" fillId="0" borderId="10" xfId="0" applyFont="1" applyBorder="1"/>
    <xf numFmtId="0" fontId="12" fillId="0" borderId="21" xfId="0" applyFont="1" applyBorder="1"/>
    <xf numFmtId="0" fontId="2" fillId="2" borderId="8" xfId="0" applyFont="1" applyFill="1" applyBorder="1" applyAlignment="1">
      <alignment wrapText="1"/>
    </xf>
    <xf numFmtId="0" fontId="6" fillId="3" borderId="11" xfId="0" applyFont="1" applyFill="1" applyBorder="1" applyAlignment="1">
      <alignment vertical="top" wrapText="1"/>
    </xf>
    <xf numFmtId="0" fontId="6" fillId="3" borderId="12" xfId="0" applyFont="1" applyFill="1" applyBorder="1" applyAlignment="1">
      <alignment vertical="top" wrapText="1"/>
    </xf>
    <xf numFmtId="0" fontId="1" fillId="0" borderId="13" xfId="0" applyFont="1" applyBorder="1" applyAlignment="1">
      <alignment horizontal="center"/>
    </xf>
    <xf numFmtId="0" fontId="12" fillId="4" borderId="12" xfId="0" applyFont="1" applyFill="1" applyBorder="1" applyAlignment="1">
      <alignment horizontal="center"/>
    </xf>
    <xf numFmtId="0" fontId="4" fillId="2" borderId="10" xfId="0" applyFont="1" applyFill="1" applyBorder="1" applyAlignment="1">
      <alignment wrapText="1"/>
    </xf>
    <xf numFmtId="0" fontId="4" fillId="0" borderId="10" xfId="0" applyFont="1" applyBorder="1"/>
    <xf numFmtId="0" fontId="4" fillId="0" borderId="11" xfId="0" applyFont="1" applyBorder="1" applyAlignment="1">
      <alignment horizontal="center"/>
    </xf>
    <xf numFmtId="0" fontId="13" fillId="2" borderId="10" xfId="0" applyFont="1" applyFill="1" applyBorder="1" applyAlignment="1">
      <alignment horizontal="center"/>
    </xf>
    <xf numFmtId="0" fontId="13" fillId="4" borderId="12" xfId="0" applyFont="1" applyFill="1" applyBorder="1"/>
    <xf numFmtId="0" fontId="12" fillId="4" borderId="11" xfId="0" applyFont="1" applyFill="1" applyBorder="1" applyAlignment="1">
      <alignment horizontal="center"/>
    </xf>
    <xf numFmtId="0" fontId="4" fillId="0" borderId="13" xfId="0" applyFont="1" applyBorder="1"/>
    <xf numFmtId="0" fontId="12" fillId="4" borderId="19" xfId="0" applyFont="1" applyFill="1" applyBorder="1" applyAlignment="1">
      <alignment horizontal="center"/>
    </xf>
    <xf numFmtId="0" fontId="13" fillId="4" borderId="10" xfId="0" applyFont="1" applyFill="1" applyBorder="1"/>
    <xf numFmtId="0" fontId="16" fillId="4" borderId="12" xfId="0" applyFont="1" applyFill="1" applyBorder="1" applyAlignment="1">
      <alignment horizontal="center"/>
    </xf>
    <xf numFmtId="0" fontId="18" fillId="0" borderId="11" xfId="0" applyFont="1" applyBorder="1" applyAlignment="1">
      <alignment horizontal="center"/>
    </xf>
    <xf numFmtId="0" fontId="16" fillId="4" borderId="11" xfId="0" applyFont="1" applyFill="1" applyBorder="1" applyAlignment="1">
      <alignment horizontal="center"/>
    </xf>
    <xf numFmtId="0" fontId="19" fillId="4" borderId="10" xfId="0" applyFont="1" applyFill="1" applyBorder="1" applyAlignment="1">
      <alignment horizontal="center"/>
    </xf>
    <xf numFmtId="0" fontId="19" fillId="4" borderId="12" xfId="0" applyFont="1" applyFill="1" applyBorder="1" applyAlignment="1">
      <alignment horizontal="center"/>
    </xf>
    <xf numFmtId="0" fontId="13" fillId="4" borderId="12" xfId="0" applyFont="1" applyFill="1" applyBorder="1" applyAlignment="1">
      <alignment horizontal="center"/>
    </xf>
    <xf numFmtId="0" fontId="11" fillId="2" borderId="11" xfId="0" applyFont="1" applyFill="1" applyBorder="1" applyAlignment="1">
      <alignment horizontal="center"/>
    </xf>
    <xf numFmtId="0" fontId="12" fillId="2" borderId="12" xfId="0" applyFont="1" applyFill="1" applyBorder="1" applyAlignment="1">
      <alignment horizontal="center"/>
    </xf>
    <xf numFmtId="0" fontId="4" fillId="2" borderId="11" xfId="0" applyFont="1" applyFill="1" applyBorder="1" applyAlignment="1">
      <alignment horizontal="center"/>
    </xf>
    <xf numFmtId="0" fontId="12" fillId="2" borderId="11" xfId="0" applyFont="1" applyFill="1" applyBorder="1" applyAlignment="1">
      <alignment horizontal="center"/>
    </xf>
    <xf numFmtId="0" fontId="13" fillId="2" borderId="12" xfId="0" applyFont="1" applyFill="1" applyBorder="1" applyAlignment="1">
      <alignment horizontal="center"/>
    </xf>
    <xf numFmtId="0" fontId="1" fillId="2" borderId="16" xfId="0" applyFont="1" applyFill="1" applyBorder="1"/>
    <xf numFmtId="0" fontId="4" fillId="0" borderId="10" xfId="0" applyFont="1" applyBorder="1" applyAlignment="1">
      <alignment horizontal="center"/>
    </xf>
    <xf numFmtId="0" fontId="1" fillId="2" borderId="16" xfId="0" applyFont="1" applyFill="1" applyBorder="1" applyAlignment="1">
      <alignment horizontal="center"/>
    </xf>
    <xf numFmtId="0" fontId="6" fillId="3" borderId="16" xfId="0" applyFont="1" applyFill="1" applyBorder="1"/>
    <xf numFmtId="0" fontId="6" fillId="3" borderId="16" xfId="0" applyFont="1" applyFill="1" applyBorder="1" applyAlignment="1">
      <alignment wrapText="1"/>
    </xf>
    <xf numFmtId="0" fontId="5" fillId="3" borderId="16" xfId="0" applyFont="1" applyFill="1" applyBorder="1"/>
    <xf numFmtId="0" fontId="24" fillId="5" borderId="15" xfId="0" applyFont="1" applyFill="1" applyBorder="1"/>
    <xf numFmtId="0" fontId="24" fillId="5" borderId="11" xfId="0" applyFont="1" applyFill="1" applyBorder="1"/>
    <xf numFmtId="0" fontId="12" fillId="3" borderId="19" xfId="0" applyFont="1" applyFill="1" applyBorder="1"/>
    <xf numFmtId="0" fontId="12" fillId="6" borderId="10" xfId="0" applyFont="1" applyFill="1" applyBorder="1" applyAlignment="1">
      <alignment horizontal="center"/>
    </xf>
    <xf numFmtId="0" fontId="0" fillId="0" borderId="0" xfId="0" applyFont="1" applyAlignment="1"/>
    <xf numFmtId="0" fontId="11" fillId="7" borderId="10" xfId="0" applyFont="1" applyFill="1" applyBorder="1" applyAlignment="1">
      <alignment horizontal="center" wrapText="1"/>
    </xf>
    <xf numFmtId="0" fontId="12" fillId="7" borderId="10" xfId="0" applyFont="1" applyFill="1" applyBorder="1" applyAlignment="1">
      <alignment horizontal="center"/>
    </xf>
    <xf numFmtId="0" fontId="6" fillId="3" borderId="16" xfId="0" applyFont="1" applyFill="1" applyBorder="1" applyAlignment="1">
      <alignment horizontal="center"/>
    </xf>
    <xf numFmtId="0" fontId="25" fillId="0" borderId="16" xfId="0" applyFont="1" applyBorder="1" applyAlignment="1"/>
    <xf numFmtId="0" fontId="21" fillId="0" borderId="0" xfId="0" applyFont="1" applyAlignment="1">
      <alignment horizontal="center"/>
    </xf>
    <xf numFmtId="0" fontId="0" fillId="0" borderId="0" xfId="0" applyFont="1" applyAlignment="1"/>
    <xf numFmtId="0" fontId="21" fillId="0" borderId="19" xfId="0" applyFont="1" applyBorder="1" applyAlignment="1">
      <alignment horizontal="center"/>
    </xf>
    <xf numFmtId="0" fontId="25" fillId="0" borderId="18" xfId="0" applyFont="1" applyBorder="1" applyAlignment="1"/>
    <xf numFmtId="49" fontId="10" fillId="7" borderId="10" xfId="0" applyNumberFormat="1" applyFont="1" applyFill="1" applyBorder="1" applyAlignment="1">
      <alignment vertical="top"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DBI-reception@mckinsey.com" TargetMode="External"/><Relationship Id="rId1" Type="http://schemas.openxmlformats.org/officeDocument/2006/relationships/hyperlink" Target="mailto:DUBA_Converge_Admin_&amp;_EWs@mckinsey.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DUBA_Converge_Admin_&amp;_EWs@mckinsey.com" TargetMode="External"/><Relationship Id="rId2" Type="http://schemas.openxmlformats.org/officeDocument/2006/relationships/hyperlink" Target="mailto:DUBA_Converge_Admin_&amp;_EWs@mckinsey.com" TargetMode="External"/><Relationship Id="rId1" Type="http://schemas.openxmlformats.org/officeDocument/2006/relationships/hyperlink" Target="mailto:DUBA_Converge_Admin_&amp;_EWs@mckinse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election activeCell="B18" sqref="B18"/>
    </sheetView>
  </sheetViews>
  <sheetFormatPr defaultColWidth="14.42578125" defaultRowHeight="15" customHeight="1"/>
  <cols>
    <col min="1" max="1" width="25.140625" customWidth="1"/>
    <col min="2" max="2" width="51.7109375" customWidth="1"/>
    <col min="3" max="3" width="26" customWidth="1"/>
    <col min="4" max="26" width="8.7109375" customWidth="1"/>
  </cols>
  <sheetData>
    <row r="1" spans="1:3">
      <c r="A1" s="1"/>
      <c r="B1" s="113"/>
      <c r="C1" s="113"/>
    </row>
    <row r="2" spans="1:3">
      <c r="A2" s="2" t="s">
        <v>0</v>
      </c>
      <c r="B2" s="3" t="s">
        <v>1</v>
      </c>
      <c r="C2" s="113"/>
    </row>
    <row r="3" spans="1:3">
      <c r="A3" s="4" t="s">
        <v>2</v>
      </c>
      <c r="B3" s="5" t="s">
        <v>3</v>
      </c>
      <c r="C3" s="113"/>
    </row>
    <row r="4" spans="1:3">
      <c r="A4" s="6" t="s">
        <v>4</v>
      </c>
      <c r="B4" s="7" t="s">
        <v>5</v>
      </c>
      <c r="C4" s="113"/>
    </row>
    <row r="5" spans="1:3">
      <c r="A5" s="1"/>
      <c r="B5" s="113"/>
      <c r="C5" s="113"/>
    </row>
    <row r="6" spans="1:3">
      <c r="A6" s="8" t="s">
        <v>6</v>
      </c>
      <c r="B6" s="78" t="s">
        <v>7</v>
      </c>
      <c r="C6" s="9"/>
    </row>
    <row r="7" spans="1:3">
      <c r="A7" s="1"/>
      <c r="B7" s="10"/>
      <c r="C7" s="113"/>
    </row>
    <row r="8" spans="1:3">
      <c r="A8" s="8" t="s">
        <v>8</v>
      </c>
      <c r="B8" s="11" t="s">
        <v>9</v>
      </c>
      <c r="C8" s="113"/>
    </row>
    <row r="9" spans="1:3">
      <c r="A9" s="1"/>
      <c r="B9" s="113"/>
      <c r="C9" s="113"/>
    </row>
    <row r="10" spans="1:3">
      <c r="A10" s="12" t="s">
        <v>10</v>
      </c>
      <c r="B10" s="113"/>
      <c r="C10" s="113"/>
    </row>
    <row r="11" spans="1:3">
      <c r="A11" s="2" t="s">
        <v>11</v>
      </c>
      <c r="B11" s="13" t="s">
        <v>12</v>
      </c>
      <c r="C11" s="113"/>
    </row>
    <row r="12" spans="1:3">
      <c r="A12" s="4" t="s">
        <v>13</v>
      </c>
      <c r="B12" s="14" t="s">
        <v>14</v>
      </c>
      <c r="C12" s="113"/>
    </row>
    <row r="13" spans="1:3">
      <c r="A13" s="4" t="s">
        <v>15</v>
      </c>
      <c r="B13" s="14"/>
      <c r="C13" s="113"/>
    </row>
    <row r="14" spans="1:3">
      <c r="A14" s="4" t="s">
        <v>16</v>
      </c>
      <c r="B14" s="14">
        <v>1</v>
      </c>
      <c r="C14" s="113"/>
    </row>
    <row r="15" spans="1:3">
      <c r="A15" s="4" t="s">
        <v>17</v>
      </c>
      <c r="B15" s="14">
        <v>42</v>
      </c>
      <c r="C15" s="113"/>
    </row>
    <row r="16" spans="1:3">
      <c r="A16" s="6" t="s">
        <v>18</v>
      </c>
      <c r="B16" s="14">
        <v>42</v>
      </c>
      <c r="C16" s="113"/>
    </row>
    <row r="17" spans="1:1">
      <c r="A17" s="1"/>
    </row>
    <row r="18" spans="1:1">
      <c r="A18" s="1"/>
    </row>
    <row r="21" spans="1:1" ht="15.75" customHeight="1">
      <c r="A21" s="113"/>
    </row>
    <row r="22" spans="1:1" ht="15.75" customHeight="1">
      <c r="A22" s="113"/>
    </row>
    <row r="23" spans="1:1" ht="15.75" customHeight="1">
      <c r="A23" s="113"/>
    </row>
    <row r="24" spans="1:1" ht="15.75" customHeight="1">
      <c r="A24" s="113"/>
    </row>
    <row r="25" spans="1:1" ht="15.75" customHeight="1">
      <c r="A25" s="113"/>
    </row>
    <row r="26" spans="1:1" ht="15.75" customHeight="1">
      <c r="A26" s="113"/>
    </row>
    <row r="27" spans="1:1" ht="15.75" customHeight="1">
      <c r="A27" s="113"/>
    </row>
    <row r="28" spans="1:1" ht="15.75" customHeight="1">
      <c r="A28" s="113"/>
    </row>
    <row r="29" spans="1:1" ht="15.75" customHeight="1">
      <c r="A29" s="113"/>
    </row>
    <row r="30" spans="1:1" ht="15.75" customHeight="1">
      <c r="A30" s="113"/>
    </row>
    <row r="31" spans="1:1" ht="15.75" customHeight="1">
      <c r="A31" s="113"/>
    </row>
    <row r="32" spans="1:1" ht="15.75" customHeight="1">
      <c r="A32" s="113"/>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6" r:id="rId1" xr:uid="{00000000-0004-0000-0000-000000000000}"/>
    <hyperlink ref="B8" r:id="rId2" xr:uid="{00000000-0004-0000-0000-00000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00"/>
  <sheetViews>
    <sheetView tabSelected="1" workbookViewId="0">
      <pane ySplit="1" topLeftCell="A2" activePane="bottomLeft" state="frozen"/>
      <selection pane="bottomLeft" activeCell="F4" sqref="F4:F14"/>
    </sheetView>
  </sheetViews>
  <sheetFormatPr defaultColWidth="14.42578125" defaultRowHeight="15" customHeight="1"/>
  <cols>
    <col min="1" max="1" width="17.85546875" customWidth="1"/>
    <col min="2" max="2" width="24.5703125" customWidth="1"/>
    <col min="3" max="3" width="13.140625" customWidth="1"/>
    <col min="4" max="4" width="26" customWidth="1"/>
    <col min="5" max="5" width="25.140625" customWidth="1"/>
    <col min="6" max="6" width="51.85546875" customWidth="1"/>
    <col min="7" max="7" width="27.85546875" customWidth="1"/>
    <col min="8" max="8" width="26.42578125" customWidth="1"/>
    <col min="9" max="9" width="10.42578125" customWidth="1"/>
    <col min="10" max="10" width="23.85546875" customWidth="1"/>
    <col min="11" max="11" width="48" customWidth="1"/>
    <col min="12" max="12" width="32" customWidth="1"/>
    <col min="13" max="13" width="27.140625" customWidth="1"/>
    <col min="14" max="14" width="14.85546875" customWidth="1"/>
    <col min="15" max="16" width="24.42578125" customWidth="1"/>
    <col min="17" max="17" width="22.140625" customWidth="1"/>
    <col min="18" max="18" width="22.5703125" customWidth="1"/>
    <col min="19" max="19" width="25.42578125" customWidth="1"/>
    <col min="20" max="20" width="27.140625" customWidth="1"/>
    <col min="21" max="21" width="25.140625" customWidth="1"/>
    <col min="22" max="22" width="27.140625" customWidth="1"/>
    <col min="23" max="23" width="38.140625" customWidth="1"/>
    <col min="24" max="24" width="8.7109375" customWidth="1"/>
    <col min="25" max="25" width="35.140625" customWidth="1"/>
    <col min="26" max="27" width="8.7109375" customWidth="1"/>
    <col min="28" max="28" width="10.5703125" hidden="1" customWidth="1"/>
    <col min="29" max="29" width="12.140625" hidden="1" customWidth="1"/>
    <col min="30" max="30" width="11" hidden="1" customWidth="1"/>
  </cols>
  <sheetData>
    <row r="1" spans="1:30">
      <c r="A1" s="79" t="s">
        <v>19</v>
      </c>
      <c r="B1" s="79" t="s">
        <v>20</v>
      </c>
      <c r="C1" s="15" t="s">
        <v>21</v>
      </c>
      <c r="D1" s="15" t="s">
        <v>22</v>
      </c>
      <c r="E1" s="15" t="s">
        <v>23</v>
      </c>
      <c r="F1" s="15" t="s">
        <v>24</v>
      </c>
      <c r="G1" s="15" t="s">
        <v>25</v>
      </c>
      <c r="H1" s="15" t="s">
        <v>26</v>
      </c>
      <c r="I1" s="15" t="s">
        <v>27</v>
      </c>
      <c r="J1" s="15" t="s">
        <v>28</v>
      </c>
      <c r="K1" s="15" t="s">
        <v>29</v>
      </c>
      <c r="L1" s="15" t="s">
        <v>30</v>
      </c>
      <c r="M1" s="15" t="s">
        <v>31</v>
      </c>
      <c r="N1" s="15" t="s">
        <v>32</v>
      </c>
      <c r="O1" s="15" t="s">
        <v>33</v>
      </c>
      <c r="P1" s="15" t="s">
        <v>34</v>
      </c>
      <c r="Q1" s="15" t="s">
        <v>35</v>
      </c>
      <c r="R1" s="15" t="s">
        <v>36</v>
      </c>
      <c r="S1" s="15" t="s">
        <v>37</v>
      </c>
      <c r="T1" s="15" t="s">
        <v>38</v>
      </c>
      <c r="U1" s="15" t="s">
        <v>39</v>
      </c>
      <c r="V1" s="15" t="s">
        <v>40</v>
      </c>
      <c r="W1" s="80" t="s">
        <v>41</v>
      </c>
      <c r="X1" s="113"/>
      <c r="Y1" s="113"/>
      <c r="Z1" s="113"/>
      <c r="AA1" s="113"/>
      <c r="AB1" s="16" t="s">
        <v>42</v>
      </c>
      <c r="AC1" s="16" t="s">
        <v>43</v>
      </c>
      <c r="AD1" s="16" t="s">
        <v>44</v>
      </c>
    </row>
    <row r="2" spans="1:30" ht="58.5" customHeight="1">
      <c r="A2" s="17" t="s">
        <v>45</v>
      </c>
      <c r="B2" s="17" t="s">
        <v>46</v>
      </c>
      <c r="C2" s="18" t="s">
        <v>47</v>
      </c>
      <c r="D2" s="19" t="s">
        <v>48</v>
      </c>
      <c r="E2" s="19" t="s">
        <v>49</v>
      </c>
      <c r="F2" s="19" t="s">
        <v>50</v>
      </c>
      <c r="G2" s="122" t="s">
        <v>51</v>
      </c>
      <c r="H2" s="19" t="s">
        <v>52</v>
      </c>
      <c r="I2" s="20" t="s">
        <v>53</v>
      </c>
      <c r="J2" s="21" t="s">
        <v>54</v>
      </c>
      <c r="K2" s="20" t="s">
        <v>55</v>
      </c>
      <c r="L2" s="20" t="s">
        <v>56</v>
      </c>
      <c r="M2" s="22" t="s">
        <v>53</v>
      </c>
      <c r="N2" s="21" t="s">
        <v>53</v>
      </c>
      <c r="O2" s="22" t="s">
        <v>53</v>
      </c>
      <c r="P2" s="22" t="s">
        <v>57</v>
      </c>
      <c r="Q2" s="22" t="s">
        <v>53</v>
      </c>
      <c r="R2" s="19" t="s">
        <v>58</v>
      </c>
      <c r="S2" s="19" t="s">
        <v>59</v>
      </c>
      <c r="T2" s="23" t="s">
        <v>60</v>
      </c>
      <c r="U2" s="19" t="s">
        <v>61</v>
      </c>
      <c r="V2" s="23" t="s">
        <v>62</v>
      </c>
      <c r="W2" s="20" t="s">
        <v>63</v>
      </c>
      <c r="X2" s="113"/>
      <c r="Y2" s="113"/>
      <c r="Z2" s="113"/>
      <c r="AA2" s="113"/>
      <c r="AB2" s="16" t="s">
        <v>43</v>
      </c>
      <c r="AC2" s="16" t="s">
        <v>64</v>
      </c>
      <c r="AD2" s="16" t="s">
        <v>65</v>
      </c>
    </row>
    <row r="3" spans="1:30">
      <c r="A3" s="24" t="s">
        <v>1</v>
      </c>
      <c r="B3" s="24" t="s">
        <v>1</v>
      </c>
      <c r="C3" s="25">
        <v>4</v>
      </c>
      <c r="D3" s="25">
        <v>1</v>
      </c>
      <c r="E3" s="25">
        <v>100</v>
      </c>
      <c r="F3" s="25" t="s">
        <v>66</v>
      </c>
      <c r="G3" s="25" t="str">
        <f>_xlfn.SINGLE(_xlfn.CONCAT('General Office Info'!$B$3,"-",C3,"-",D3))</f>
        <v>DUBA-4-1</v>
      </c>
      <c r="H3" s="36">
        <v>1</v>
      </c>
      <c r="I3" s="26" t="s">
        <v>67</v>
      </c>
      <c r="J3" s="27" t="s">
        <v>43</v>
      </c>
      <c r="K3" s="81"/>
      <c r="L3" s="28"/>
      <c r="M3" s="26" t="s">
        <v>68</v>
      </c>
      <c r="N3" s="26" t="s">
        <v>68</v>
      </c>
      <c r="O3" s="26" t="s">
        <v>67</v>
      </c>
      <c r="P3" s="29"/>
      <c r="Q3" s="29"/>
      <c r="R3" s="30"/>
      <c r="S3" s="31"/>
      <c r="T3" s="29" t="s">
        <v>69</v>
      </c>
      <c r="U3" s="29"/>
      <c r="V3" s="82"/>
      <c r="W3" s="29" t="str">
        <f t="shared" ref="W3:W45" si="0">SUBSTITUTE((CONCATENATE(G3,"@mckinsey.com"))," ","_")</f>
        <v>DUBA-4-1@mckinsey.com</v>
      </c>
      <c r="X3" s="113"/>
      <c r="Y3" s="113"/>
      <c r="Z3" s="113"/>
      <c r="AA3" s="113"/>
      <c r="AB3" s="16" t="s">
        <v>44</v>
      </c>
      <c r="AC3" s="16" t="s">
        <v>65</v>
      </c>
      <c r="AD3" s="16" t="s">
        <v>69</v>
      </c>
    </row>
    <row r="4" spans="1:30" ht="16.5">
      <c r="A4" s="24" t="s">
        <v>1</v>
      </c>
      <c r="B4" s="24" t="s">
        <v>1</v>
      </c>
      <c r="C4" s="26">
        <v>4</v>
      </c>
      <c r="D4" s="26" t="s">
        <v>70</v>
      </c>
      <c r="E4" s="26">
        <v>25</v>
      </c>
      <c r="F4" s="114" t="s">
        <v>71</v>
      </c>
      <c r="G4" s="25" t="str">
        <f>_xlfn.SINGLE(_xlfn.CONCAT('General Office Info'!$B$3,"-",C4,"-",D4))</f>
        <v>DUBA-4-O25</v>
      </c>
      <c r="H4" s="32">
        <v>5</v>
      </c>
      <c r="I4" s="26" t="s">
        <v>67</v>
      </c>
      <c r="J4" s="27" t="s">
        <v>43</v>
      </c>
      <c r="K4" s="83" t="s">
        <v>72</v>
      </c>
      <c r="L4" s="33"/>
      <c r="M4" s="26" t="s">
        <v>68</v>
      </c>
      <c r="N4" s="26" t="s">
        <v>67</v>
      </c>
      <c r="O4" s="26" t="s">
        <v>67</v>
      </c>
      <c r="P4" s="26" t="s">
        <v>67</v>
      </c>
      <c r="Q4" s="26" t="s">
        <v>67</v>
      </c>
      <c r="R4" s="34" t="s">
        <v>73</v>
      </c>
      <c r="S4" s="35" t="s">
        <v>74</v>
      </c>
      <c r="T4" s="26" t="s">
        <v>64</v>
      </c>
      <c r="U4" s="26"/>
      <c r="V4" s="27"/>
      <c r="W4" s="26" t="str">
        <f t="shared" si="0"/>
        <v>DUBA-4-O25@mckinsey.com</v>
      </c>
      <c r="X4" s="33"/>
      <c r="Y4" s="33"/>
      <c r="Z4" s="33"/>
      <c r="AA4" s="33"/>
      <c r="AB4" s="33"/>
      <c r="AC4" s="33" t="s">
        <v>75</v>
      </c>
      <c r="AD4" s="33"/>
    </row>
    <row r="5" spans="1:30">
      <c r="A5" s="24" t="s">
        <v>1</v>
      </c>
      <c r="B5" s="24" t="s">
        <v>1</v>
      </c>
      <c r="C5" s="26">
        <v>4</v>
      </c>
      <c r="D5" s="25" t="s">
        <v>76</v>
      </c>
      <c r="E5" s="25">
        <v>31</v>
      </c>
      <c r="F5" s="115" t="s">
        <v>77</v>
      </c>
      <c r="G5" s="25" t="str">
        <f>_xlfn.SINGLE(_xlfn.CONCAT('General Office Info'!$B$3,"-",C5,"-",D5))</f>
        <v>DUBA-4-B31</v>
      </c>
      <c r="H5" s="36">
        <v>4</v>
      </c>
      <c r="I5" s="29" t="s">
        <v>67</v>
      </c>
      <c r="J5" s="29" t="s">
        <v>43</v>
      </c>
      <c r="K5" s="84"/>
      <c r="L5" s="85"/>
      <c r="M5" s="29" t="s">
        <v>68</v>
      </c>
      <c r="N5" s="29" t="s">
        <v>67</v>
      </c>
      <c r="O5" s="29" t="s">
        <v>68</v>
      </c>
      <c r="P5" s="29" t="s">
        <v>67</v>
      </c>
      <c r="Q5" s="29" t="s">
        <v>67</v>
      </c>
      <c r="R5" s="30" t="s">
        <v>78</v>
      </c>
      <c r="S5" s="86" t="s">
        <v>74</v>
      </c>
      <c r="T5" s="29" t="s">
        <v>64</v>
      </c>
      <c r="U5" s="29"/>
      <c r="V5" s="82"/>
      <c r="W5" s="29" t="str">
        <f t="shared" si="0"/>
        <v>DUBA-4-B31@mckinsey.com</v>
      </c>
      <c r="X5" s="113"/>
      <c r="Y5" s="113"/>
      <c r="Z5" s="113"/>
      <c r="AA5" s="113"/>
      <c r="AB5" s="113"/>
      <c r="AC5" s="113"/>
      <c r="AD5" s="113"/>
    </row>
    <row r="6" spans="1:30">
      <c r="A6" s="24" t="s">
        <v>1</v>
      </c>
      <c r="B6" s="24" t="s">
        <v>1</v>
      </c>
      <c r="C6" s="26">
        <v>4</v>
      </c>
      <c r="D6" s="25" t="s">
        <v>79</v>
      </c>
      <c r="E6" s="25">
        <v>32</v>
      </c>
      <c r="F6" s="115" t="s">
        <v>80</v>
      </c>
      <c r="G6" s="25" t="str">
        <f>_xlfn.SINGLE(_xlfn.CONCAT('General Office Info'!$B$3,"-",C6,"-",D6))</f>
        <v>DUBA-4-B32</v>
      </c>
      <c r="H6" s="36">
        <v>5</v>
      </c>
      <c r="I6" s="29" t="s">
        <v>67</v>
      </c>
      <c r="J6" s="29" t="s">
        <v>43</v>
      </c>
      <c r="K6" s="84"/>
      <c r="L6" s="85"/>
      <c r="M6" s="29" t="s">
        <v>68</v>
      </c>
      <c r="N6" s="29" t="s">
        <v>67</v>
      </c>
      <c r="O6" s="29" t="s">
        <v>68</v>
      </c>
      <c r="P6" s="29" t="s">
        <v>67</v>
      </c>
      <c r="Q6" s="29" t="s">
        <v>67</v>
      </c>
      <c r="R6" s="30" t="s">
        <v>78</v>
      </c>
      <c r="S6" s="86" t="s">
        <v>74</v>
      </c>
      <c r="T6" s="29" t="s">
        <v>64</v>
      </c>
      <c r="U6" s="29"/>
      <c r="V6" s="82"/>
      <c r="W6" s="29" t="str">
        <f t="shared" si="0"/>
        <v>DUBA-4-B32@mckinsey.com</v>
      </c>
      <c r="X6" s="113"/>
      <c r="Y6" s="113"/>
      <c r="Z6" s="113"/>
      <c r="AA6" s="113"/>
      <c r="AB6" s="113"/>
      <c r="AC6" s="113"/>
      <c r="AD6" s="113"/>
    </row>
    <row r="7" spans="1:30">
      <c r="A7" s="24" t="s">
        <v>1</v>
      </c>
      <c r="B7" s="24" t="s">
        <v>1</v>
      </c>
      <c r="C7" s="26">
        <v>4</v>
      </c>
      <c r="D7" s="25" t="s">
        <v>81</v>
      </c>
      <c r="E7" s="25">
        <v>33</v>
      </c>
      <c r="F7" s="115" t="s">
        <v>82</v>
      </c>
      <c r="G7" s="25" t="str">
        <f>_xlfn.SINGLE(_xlfn.CONCAT('General Office Info'!$B$3,"-",C7,"-",D7))</f>
        <v>DUBA-4-B33</v>
      </c>
      <c r="H7" s="36">
        <v>5</v>
      </c>
      <c r="I7" s="29" t="s">
        <v>67</v>
      </c>
      <c r="J7" s="29" t="s">
        <v>43</v>
      </c>
      <c r="K7" s="84"/>
      <c r="L7" s="85"/>
      <c r="M7" s="29" t="s">
        <v>68</v>
      </c>
      <c r="N7" s="29" t="s">
        <v>67</v>
      </c>
      <c r="O7" s="29" t="s">
        <v>68</v>
      </c>
      <c r="P7" s="29" t="s">
        <v>67</v>
      </c>
      <c r="Q7" s="29" t="s">
        <v>67</v>
      </c>
      <c r="R7" s="30" t="s">
        <v>78</v>
      </c>
      <c r="S7" s="86" t="s">
        <v>74</v>
      </c>
      <c r="T7" s="29" t="s">
        <v>64</v>
      </c>
      <c r="U7" s="29"/>
      <c r="V7" s="82"/>
      <c r="W7" s="29" t="str">
        <f t="shared" si="0"/>
        <v>DUBA-4-B33@mckinsey.com</v>
      </c>
      <c r="X7" s="113"/>
      <c r="Y7" s="113"/>
      <c r="Z7" s="113"/>
      <c r="AA7" s="113"/>
      <c r="AB7" s="113"/>
      <c r="AC7" s="113"/>
      <c r="AD7" s="113"/>
    </row>
    <row r="8" spans="1:30">
      <c r="A8" s="24" t="s">
        <v>1</v>
      </c>
      <c r="B8" s="24" t="s">
        <v>1</v>
      </c>
      <c r="C8" s="26">
        <v>4</v>
      </c>
      <c r="D8" s="25" t="s">
        <v>83</v>
      </c>
      <c r="E8" s="25">
        <v>35</v>
      </c>
      <c r="F8" s="115" t="s">
        <v>84</v>
      </c>
      <c r="G8" s="25" t="str">
        <f>_xlfn.SINGLE(_xlfn.CONCAT('General Office Info'!$B$3,"-",C8,"-",D8))</f>
        <v>DUBA-4-B35</v>
      </c>
      <c r="H8" s="36">
        <v>4</v>
      </c>
      <c r="I8" s="29" t="s">
        <v>67</v>
      </c>
      <c r="J8" s="29" t="s">
        <v>43</v>
      </c>
      <c r="K8" s="84"/>
      <c r="L8" s="85"/>
      <c r="M8" s="29" t="s">
        <v>68</v>
      </c>
      <c r="N8" s="29" t="s">
        <v>67</v>
      </c>
      <c r="O8" s="29" t="s">
        <v>68</v>
      </c>
      <c r="P8" s="29" t="s">
        <v>67</v>
      </c>
      <c r="Q8" s="29" t="s">
        <v>67</v>
      </c>
      <c r="R8" s="30" t="s">
        <v>78</v>
      </c>
      <c r="S8" s="86" t="s">
        <v>74</v>
      </c>
      <c r="T8" s="29" t="s">
        <v>64</v>
      </c>
      <c r="U8" s="29"/>
      <c r="V8" s="82"/>
      <c r="W8" s="29" t="str">
        <f t="shared" si="0"/>
        <v>DUBA-4-B35@mckinsey.com</v>
      </c>
      <c r="X8" s="113"/>
      <c r="Y8" s="113"/>
      <c r="Z8" s="113"/>
      <c r="AA8" s="113"/>
      <c r="AB8" s="113"/>
      <c r="AC8" s="113"/>
      <c r="AD8" s="113"/>
    </row>
    <row r="9" spans="1:30">
      <c r="A9" s="24" t="s">
        <v>1</v>
      </c>
      <c r="B9" s="24" t="s">
        <v>1</v>
      </c>
      <c r="C9" s="26">
        <v>4</v>
      </c>
      <c r="D9" s="25" t="s">
        <v>85</v>
      </c>
      <c r="E9" s="25">
        <v>36</v>
      </c>
      <c r="F9" s="115" t="s">
        <v>86</v>
      </c>
      <c r="G9" s="25" t="str">
        <f>_xlfn.SINGLE(_xlfn.CONCAT('General Office Info'!$B$3,"-",C9,"-",D9))</f>
        <v>DUBA-4-B36</v>
      </c>
      <c r="H9" s="36">
        <v>5</v>
      </c>
      <c r="I9" s="29" t="s">
        <v>67</v>
      </c>
      <c r="J9" s="29" t="s">
        <v>43</v>
      </c>
      <c r="K9" s="84"/>
      <c r="L9" s="85"/>
      <c r="M9" s="29" t="s">
        <v>68</v>
      </c>
      <c r="N9" s="29" t="s">
        <v>67</v>
      </c>
      <c r="O9" s="29" t="s">
        <v>68</v>
      </c>
      <c r="P9" s="29" t="s">
        <v>67</v>
      </c>
      <c r="Q9" s="29" t="s">
        <v>67</v>
      </c>
      <c r="R9" s="30" t="s">
        <v>78</v>
      </c>
      <c r="S9" s="86" t="s">
        <v>74</v>
      </c>
      <c r="T9" s="29" t="s">
        <v>64</v>
      </c>
      <c r="U9" s="29"/>
      <c r="V9" s="82"/>
      <c r="W9" s="29" t="str">
        <f t="shared" si="0"/>
        <v>DUBA-4-B36@mckinsey.com</v>
      </c>
      <c r="X9" s="113"/>
      <c r="Y9" s="113"/>
      <c r="Z9" s="113"/>
      <c r="AA9" s="113"/>
      <c r="AB9" s="113"/>
      <c r="AC9" s="113"/>
      <c r="AD9" s="113"/>
    </row>
    <row r="10" spans="1:30">
      <c r="A10" s="24" t="s">
        <v>1</v>
      </c>
      <c r="B10" s="24" t="s">
        <v>1</v>
      </c>
      <c r="C10" s="26">
        <v>4</v>
      </c>
      <c r="D10" s="25" t="s">
        <v>87</v>
      </c>
      <c r="E10" s="25">
        <v>39</v>
      </c>
      <c r="F10" s="115" t="s">
        <v>88</v>
      </c>
      <c r="G10" s="25" t="str">
        <f>_xlfn.SINGLE(_xlfn.CONCAT('General Office Info'!$B$3,"-",C10,"-",D10))</f>
        <v>DUBA-4-B39</v>
      </c>
      <c r="H10" s="36">
        <v>4</v>
      </c>
      <c r="I10" s="29" t="s">
        <v>67</v>
      </c>
      <c r="J10" s="29" t="s">
        <v>43</v>
      </c>
      <c r="K10" s="84"/>
      <c r="L10" s="85"/>
      <c r="M10" s="29" t="s">
        <v>68</v>
      </c>
      <c r="N10" s="29" t="s">
        <v>67</v>
      </c>
      <c r="O10" s="29" t="s">
        <v>68</v>
      </c>
      <c r="P10" s="29" t="s">
        <v>67</v>
      </c>
      <c r="Q10" s="29" t="s">
        <v>67</v>
      </c>
      <c r="R10" s="30" t="s">
        <v>78</v>
      </c>
      <c r="S10" s="86" t="s">
        <v>74</v>
      </c>
      <c r="T10" s="29" t="s">
        <v>64</v>
      </c>
      <c r="U10" s="29"/>
      <c r="V10" s="82"/>
      <c r="W10" s="29" t="str">
        <f t="shared" si="0"/>
        <v>DUBA-4-B39@mckinsey.com</v>
      </c>
      <c r="X10" s="113"/>
      <c r="Y10" s="113"/>
      <c r="Z10" s="113"/>
      <c r="AA10" s="113"/>
      <c r="AB10" s="113"/>
      <c r="AC10" s="113"/>
      <c r="AD10" s="113"/>
    </row>
    <row r="11" spans="1:30">
      <c r="A11" s="24" t="s">
        <v>1</v>
      </c>
      <c r="B11" s="24" t="s">
        <v>1</v>
      </c>
      <c r="C11" s="26">
        <v>4</v>
      </c>
      <c r="D11" s="25" t="s">
        <v>89</v>
      </c>
      <c r="E11" s="25">
        <v>40</v>
      </c>
      <c r="F11" s="115" t="s">
        <v>90</v>
      </c>
      <c r="G11" s="25" t="str">
        <f>_xlfn.SINGLE(_xlfn.CONCAT('General Office Info'!$B$3,"-",C11,"-",D11))</f>
        <v>DUBA-4-B40</v>
      </c>
      <c r="H11" s="36">
        <v>5</v>
      </c>
      <c r="I11" s="29" t="s">
        <v>67</v>
      </c>
      <c r="J11" s="29" t="s">
        <v>43</v>
      </c>
      <c r="K11" s="84"/>
      <c r="L11" s="85"/>
      <c r="M11" s="29" t="s">
        <v>68</v>
      </c>
      <c r="N11" s="29" t="s">
        <v>67</v>
      </c>
      <c r="O11" s="29" t="s">
        <v>68</v>
      </c>
      <c r="P11" s="29" t="s">
        <v>67</v>
      </c>
      <c r="Q11" s="29" t="s">
        <v>67</v>
      </c>
      <c r="R11" s="30" t="s">
        <v>78</v>
      </c>
      <c r="S11" s="86" t="s">
        <v>74</v>
      </c>
      <c r="T11" s="29" t="s">
        <v>64</v>
      </c>
      <c r="U11" s="29"/>
      <c r="V11" s="82"/>
      <c r="W11" s="29" t="str">
        <f t="shared" si="0"/>
        <v>DUBA-4-B40@mckinsey.com</v>
      </c>
      <c r="X11" s="113"/>
      <c r="Y11" s="113"/>
      <c r="Z11" s="113"/>
      <c r="AA11" s="113"/>
      <c r="AB11" s="113"/>
      <c r="AC11" s="113"/>
      <c r="AD11" s="113"/>
    </row>
    <row r="12" spans="1:30">
      <c r="A12" s="24" t="s">
        <v>1</v>
      </c>
      <c r="B12" s="24" t="s">
        <v>1</v>
      </c>
      <c r="C12" s="26">
        <v>4</v>
      </c>
      <c r="D12" s="25" t="s">
        <v>91</v>
      </c>
      <c r="E12" s="25">
        <v>9</v>
      </c>
      <c r="F12" s="115" t="s">
        <v>92</v>
      </c>
      <c r="G12" s="25" t="str">
        <f>_xlfn.SINGLE(_xlfn.CONCAT('General Office Info'!$B$3,"-",C12,"-",D12))</f>
        <v>DUBA-4-G09</v>
      </c>
      <c r="H12" s="36">
        <v>5</v>
      </c>
      <c r="I12" s="29" t="s">
        <v>67</v>
      </c>
      <c r="J12" s="29" t="s">
        <v>43</v>
      </c>
      <c r="K12" s="84"/>
      <c r="L12" s="85"/>
      <c r="M12" s="29" t="s">
        <v>68</v>
      </c>
      <c r="N12" s="29" t="s">
        <v>67</v>
      </c>
      <c r="O12" s="29" t="s">
        <v>68</v>
      </c>
      <c r="P12" s="29" t="s">
        <v>67</v>
      </c>
      <c r="Q12" s="29" t="s">
        <v>67</v>
      </c>
      <c r="R12" s="30" t="s">
        <v>78</v>
      </c>
      <c r="S12" s="86" t="s">
        <v>74</v>
      </c>
      <c r="T12" s="29" t="s">
        <v>64</v>
      </c>
      <c r="U12" s="29"/>
      <c r="V12" s="82"/>
      <c r="W12" s="29" t="str">
        <f t="shared" si="0"/>
        <v>DUBA-4-G09@mckinsey.com</v>
      </c>
      <c r="X12" s="113"/>
      <c r="Y12" s="113"/>
      <c r="Z12" s="113"/>
      <c r="AA12" s="113"/>
      <c r="AB12" s="113"/>
      <c r="AC12" s="113"/>
      <c r="AD12" s="113"/>
    </row>
    <row r="13" spans="1:30">
      <c r="A13" s="24" t="s">
        <v>1</v>
      </c>
      <c r="B13" s="24" t="s">
        <v>1</v>
      </c>
      <c r="C13" s="26">
        <v>4</v>
      </c>
      <c r="D13" s="25" t="s">
        <v>93</v>
      </c>
      <c r="E13" s="25">
        <v>12</v>
      </c>
      <c r="F13" s="115" t="s">
        <v>94</v>
      </c>
      <c r="G13" s="25" t="str">
        <f>_xlfn.SINGLE(_xlfn.CONCAT('General Office Info'!$B$3,"-",C13,"-",D13))</f>
        <v>DUBA-4-G12</v>
      </c>
      <c r="H13" s="36">
        <v>5</v>
      </c>
      <c r="I13" s="29" t="s">
        <v>67</v>
      </c>
      <c r="J13" s="29" t="s">
        <v>43</v>
      </c>
      <c r="K13" s="84"/>
      <c r="L13" s="85"/>
      <c r="M13" s="29" t="s">
        <v>68</v>
      </c>
      <c r="N13" s="29" t="s">
        <v>67</v>
      </c>
      <c r="O13" s="29" t="s">
        <v>68</v>
      </c>
      <c r="P13" s="29" t="s">
        <v>67</v>
      </c>
      <c r="Q13" s="29" t="s">
        <v>67</v>
      </c>
      <c r="R13" s="30" t="s">
        <v>78</v>
      </c>
      <c r="S13" s="86" t="s">
        <v>74</v>
      </c>
      <c r="T13" s="29" t="s">
        <v>64</v>
      </c>
      <c r="U13" s="29"/>
      <c r="V13" s="87"/>
      <c r="W13" s="29" t="str">
        <f t="shared" si="0"/>
        <v>DUBA-4-G12@mckinsey.com</v>
      </c>
      <c r="X13" s="113"/>
      <c r="Y13" s="113"/>
      <c r="Z13" s="113"/>
      <c r="AA13" s="113"/>
      <c r="AB13" s="113"/>
      <c r="AC13" s="113"/>
      <c r="AD13" s="113"/>
    </row>
    <row r="14" spans="1:30">
      <c r="A14" s="24" t="s">
        <v>1</v>
      </c>
      <c r="B14" s="24" t="s">
        <v>1</v>
      </c>
      <c r="C14" s="26">
        <v>4</v>
      </c>
      <c r="D14" s="25" t="s">
        <v>95</v>
      </c>
      <c r="E14" s="25">
        <v>15</v>
      </c>
      <c r="F14" s="115" t="s">
        <v>96</v>
      </c>
      <c r="G14" s="25" t="str">
        <f>_xlfn.SINGLE(_xlfn.CONCAT('General Office Info'!$B$3,"-",C14,"-",D14))</f>
        <v>DUBA-4-G15</v>
      </c>
      <c r="H14" s="36">
        <v>4</v>
      </c>
      <c r="I14" s="29" t="s">
        <v>67</v>
      </c>
      <c r="J14" s="29" t="s">
        <v>43</v>
      </c>
      <c r="K14" s="84"/>
      <c r="L14" s="85"/>
      <c r="M14" s="29" t="s">
        <v>68</v>
      </c>
      <c r="N14" s="29" t="s">
        <v>67</v>
      </c>
      <c r="O14" s="29" t="s">
        <v>68</v>
      </c>
      <c r="P14" s="29" t="s">
        <v>67</v>
      </c>
      <c r="Q14" s="29" t="s">
        <v>67</v>
      </c>
      <c r="R14" s="30" t="s">
        <v>78</v>
      </c>
      <c r="S14" s="86" t="s">
        <v>74</v>
      </c>
      <c r="T14" s="29" t="s">
        <v>64</v>
      </c>
      <c r="U14" s="29"/>
      <c r="V14" s="87"/>
      <c r="W14" s="29" t="str">
        <f t="shared" si="0"/>
        <v>DUBA-4-G15@mckinsey.com</v>
      </c>
      <c r="X14" s="113"/>
      <c r="Y14" s="113"/>
      <c r="Z14" s="113"/>
      <c r="AA14" s="113"/>
      <c r="AB14" s="113"/>
      <c r="AC14" s="113"/>
      <c r="AD14" s="113"/>
    </row>
    <row r="15" spans="1:30">
      <c r="A15" s="24" t="s">
        <v>1</v>
      </c>
      <c r="B15" s="24" t="s">
        <v>1</v>
      </c>
      <c r="C15" s="26">
        <v>4</v>
      </c>
      <c r="D15" s="25" t="s">
        <v>97</v>
      </c>
      <c r="E15" s="25">
        <v>16</v>
      </c>
      <c r="F15" s="115" t="s">
        <v>98</v>
      </c>
      <c r="G15" s="25" t="str">
        <f>_xlfn.SINGLE(_xlfn.CONCAT('General Office Info'!$B$3,"-",C15,"-",D15))</f>
        <v>DUBA-4-G16</v>
      </c>
      <c r="H15" s="36">
        <v>2</v>
      </c>
      <c r="I15" s="115" t="s">
        <v>68</v>
      </c>
      <c r="J15" s="29" t="s">
        <v>43</v>
      </c>
      <c r="K15" s="84"/>
      <c r="L15" s="85"/>
      <c r="M15" s="29" t="s">
        <v>68</v>
      </c>
      <c r="N15" s="29" t="s">
        <v>67</v>
      </c>
      <c r="O15" s="29" t="s">
        <v>68</v>
      </c>
      <c r="P15" s="29" t="s">
        <v>67</v>
      </c>
      <c r="Q15" s="29" t="s">
        <v>67</v>
      </c>
      <c r="R15" s="30" t="s">
        <v>78</v>
      </c>
      <c r="S15" s="86" t="s">
        <v>74</v>
      </c>
      <c r="T15" s="29" t="s">
        <v>64</v>
      </c>
      <c r="U15" s="29"/>
      <c r="V15" s="87"/>
      <c r="W15" s="29" t="str">
        <f t="shared" si="0"/>
        <v>DUBA-4-G16@mckinsey.com</v>
      </c>
      <c r="X15" s="113"/>
      <c r="Y15" s="113"/>
      <c r="Z15" s="113"/>
      <c r="AA15" s="113"/>
      <c r="AB15" s="113"/>
      <c r="AC15" s="113"/>
      <c r="AD15" s="113"/>
    </row>
    <row r="16" spans="1:30">
      <c r="A16" s="24" t="s">
        <v>1</v>
      </c>
      <c r="B16" s="24" t="s">
        <v>1</v>
      </c>
      <c r="C16" s="26">
        <v>4</v>
      </c>
      <c r="D16" s="25" t="s">
        <v>99</v>
      </c>
      <c r="E16" s="25">
        <v>17</v>
      </c>
      <c r="F16" s="115" t="s">
        <v>100</v>
      </c>
      <c r="G16" s="25" t="str">
        <f>_xlfn.SINGLE(_xlfn.CONCAT('General Office Info'!$B$3,"-",C16,"-",D16))</f>
        <v>DUBA-4-O17</v>
      </c>
      <c r="H16" s="36">
        <v>5</v>
      </c>
      <c r="I16" s="29" t="s">
        <v>67</v>
      </c>
      <c r="J16" s="29" t="s">
        <v>43</v>
      </c>
      <c r="K16" s="84"/>
      <c r="L16" s="85"/>
      <c r="M16" s="29" t="s">
        <v>68</v>
      </c>
      <c r="N16" s="29" t="s">
        <v>67</v>
      </c>
      <c r="O16" s="29" t="s">
        <v>68</v>
      </c>
      <c r="P16" s="29" t="s">
        <v>67</v>
      </c>
      <c r="Q16" s="29" t="s">
        <v>67</v>
      </c>
      <c r="R16" s="30" t="s">
        <v>78</v>
      </c>
      <c r="S16" s="86" t="s">
        <v>74</v>
      </c>
      <c r="T16" s="29" t="s">
        <v>64</v>
      </c>
      <c r="U16" s="29"/>
      <c r="V16" s="87"/>
      <c r="W16" s="29" t="str">
        <f t="shared" si="0"/>
        <v>DUBA-4-O17@mckinsey.com</v>
      </c>
      <c r="X16" s="113"/>
      <c r="Y16" s="113"/>
      <c r="Z16" s="113"/>
      <c r="AA16" s="113"/>
      <c r="AB16" s="113"/>
      <c r="AC16" s="113"/>
      <c r="AD16" s="113"/>
    </row>
    <row r="17" spans="1:30">
      <c r="A17" s="24" t="s">
        <v>1</v>
      </c>
      <c r="B17" s="24" t="s">
        <v>1</v>
      </c>
      <c r="C17" s="26">
        <v>4</v>
      </c>
      <c r="D17" s="25" t="s">
        <v>101</v>
      </c>
      <c r="E17" s="25">
        <v>18</v>
      </c>
      <c r="F17" s="115" t="s">
        <v>102</v>
      </c>
      <c r="G17" s="25" t="str">
        <f>_xlfn.SINGLE(_xlfn.CONCAT('General Office Info'!$B$3,"-",C17,"-",D17))</f>
        <v>DUBA-4-O18</v>
      </c>
      <c r="H17" s="36">
        <v>4</v>
      </c>
      <c r="I17" s="29" t="s">
        <v>67</v>
      </c>
      <c r="J17" s="29" t="s">
        <v>43</v>
      </c>
      <c r="K17" s="84"/>
      <c r="L17" s="85"/>
      <c r="M17" s="38" t="s">
        <v>68</v>
      </c>
      <c r="N17" s="29" t="s">
        <v>67</v>
      </c>
      <c r="O17" s="29" t="s">
        <v>68</v>
      </c>
      <c r="P17" s="29" t="s">
        <v>67</v>
      </c>
      <c r="Q17" s="29" t="s">
        <v>67</v>
      </c>
      <c r="R17" s="30" t="s">
        <v>78</v>
      </c>
      <c r="S17" s="86" t="s">
        <v>74</v>
      </c>
      <c r="T17" s="29" t="s">
        <v>64</v>
      </c>
      <c r="U17" s="29"/>
      <c r="V17" s="87"/>
      <c r="W17" s="29" t="str">
        <f t="shared" si="0"/>
        <v>DUBA-4-O18@mckinsey.com</v>
      </c>
      <c r="X17" s="113"/>
      <c r="Y17" s="113"/>
      <c r="Z17" s="113"/>
      <c r="AA17" s="113"/>
      <c r="AB17" s="113"/>
      <c r="AC17" s="113"/>
      <c r="AD17" s="113"/>
    </row>
    <row r="18" spans="1:30">
      <c r="A18" s="24" t="s">
        <v>1</v>
      </c>
      <c r="B18" s="24" t="s">
        <v>1</v>
      </c>
      <c r="C18" s="26">
        <v>4</v>
      </c>
      <c r="D18" s="25" t="s">
        <v>103</v>
      </c>
      <c r="E18" s="25">
        <v>21</v>
      </c>
      <c r="F18" s="115" t="s">
        <v>104</v>
      </c>
      <c r="G18" s="25" t="str">
        <f>_xlfn.SINGLE(_xlfn.CONCAT('General Office Info'!$B$3,"-",C18,"-",D18))</f>
        <v>DUBA-4-O21</v>
      </c>
      <c r="H18" s="36">
        <v>5</v>
      </c>
      <c r="I18" s="29" t="s">
        <v>67</v>
      </c>
      <c r="J18" s="82" t="s">
        <v>43</v>
      </c>
      <c r="K18" s="84"/>
      <c r="L18" s="85"/>
      <c r="M18" s="29" t="s">
        <v>68</v>
      </c>
      <c r="N18" s="88" t="s">
        <v>67</v>
      </c>
      <c r="O18" s="29" t="s">
        <v>68</v>
      </c>
      <c r="P18" s="29" t="s">
        <v>67</v>
      </c>
      <c r="Q18" s="29" t="s">
        <v>67</v>
      </c>
      <c r="R18" s="30" t="s">
        <v>78</v>
      </c>
      <c r="S18" s="86" t="s">
        <v>74</v>
      </c>
      <c r="T18" s="29" t="s">
        <v>64</v>
      </c>
      <c r="U18" s="29"/>
      <c r="V18" s="87"/>
      <c r="W18" s="29" t="str">
        <f t="shared" si="0"/>
        <v>DUBA-4-O21@mckinsey.com</v>
      </c>
      <c r="X18" s="113"/>
      <c r="Y18" s="113"/>
      <c r="Z18" s="113"/>
      <c r="AA18" s="113"/>
      <c r="AB18" s="113"/>
      <c r="AC18" s="113"/>
      <c r="AD18" s="113"/>
    </row>
    <row r="19" spans="1:30">
      <c r="A19" s="24" t="s">
        <v>1</v>
      </c>
      <c r="B19" s="24" t="s">
        <v>1</v>
      </c>
      <c r="C19" s="26">
        <v>4</v>
      </c>
      <c r="D19" s="25" t="s">
        <v>105</v>
      </c>
      <c r="E19" s="25">
        <v>22</v>
      </c>
      <c r="F19" s="115" t="s">
        <v>106</v>
      </c>
      <c r="G19" s="25" t="str">
        <f>_xlfn.SINGLE(_xlfn.CONCAT('General Office Info'!$B$3,"-",C19,"-",D19))</f>
        <v>DUBA-4-O22</v>
      </c>
      <c r="H19" s="36">
        <v>4</v>
      </c>
      <c r="I19" s="29" t="s">
        <v>67</v>
      </c>
      <c r="J19" s="82" t="s">
        <v>43</v>
      </c>
      <c r="K19" s="84"/>
      <c r="L19" s="85"/>
      <c r="M19" s="29" t="s">
        <v>68</v>
      </c>
      <c r="N19" s="88" t="s">
        <v>67</v>
      </c>
      <c r="O19" s="29" t="s">
        <v>68</v>
      </c>
      <c r="P19" s="29" t="s">
        <v>67</v>
      </c>
      <c r="Q19" s="29" t="s">
        <v>67</v>
      </c>
      <c r="R19" s="30" t="s">
        <v>78</v>
      </c>
      <c r="S19" s="86" t="s">
        <v>74</v>
      </c>
      <c r="T19" s="29" t="s">
        <v>64</v>
      </c>
      <c r="U19" s="29"/>
      <c r="V19" s="87"/>
      <c r="W19" s="29" t="str">
        <f t="shared" si="0"/>
        <v>DUBA-4-O22@mckinsey.com</v>
      </c>
      <c r="X19" s="113"/>
      <c r="Y19" s="113"/>
      <c r="Z19" s="113"/>
      <c r="AA19" s="113"/>
      <c r="AB19" s="113"/>
      <c r="AC19" s="113"/>
      <c r="AD19" s="113"/>
    </row>
    <row r="20" spans="1:30">
      <c r="A20" s="24" t="s">
        <v>1</v>
      </c>
      <c r="B20" s="24" t="s">
        <v>1</v>
      </c>
      <c r="C20" s="26">
        <v>4</v>
      </c>
      <c r="D20" s="25" t="s">
        <v>107</v>
      </c>
      <c r="E20" s="25">
        <v>23</v>
      </c>
      <c r="F20" s="115" t="s">
        <v>108</v>
      </c>
      <c r="G20" s="25" t="str">
        <f>_xlfn.SINGLE(_xlfn.CONCAT('General Office Info'!$B$3,"-",C20,"-",D20))</f>
        <v>DUBA-4-O23</v>
      </c>
      <c r="H20" s="36">
        <v>4</v>
      </c>
      <c r="I20" s="29" t="s">
        <v>67</v>
      </c>
      <c r="J20" s="82" t="s">
        <v>43</v>
      </c>
      <c r="K20" s="84"/>
      <c r="L20" s="85"/>
      <c r="M20" s="29" t="s">
        <v>68</v>
      </c>
      <c r="N20" s="88" t="s">
        <v>67</v>
      </c>
      <c r="O20" s="29" t="s">
        <v>68</v>
      </c>
      <c r="P20" s="29" t="s">
        <v>67</v>
      </c>
      <c r="Q20" s="29" t="s">
        <v>67</v>
      </c>
      <c r="R20" s="30" t="s">
        <v>78</v>
      </c>
      <c r="S20" s="86" t="s">
        <v>74</v>
      </c>
      <c r="T20" s="29" t="s">
        <v>64</v>
      </c>
      <c r="U20" s="29"/>
      <c r="V20" s="87"/>
      <c r="W20" s="29" t="str">
        <f t="shared" si="0"/>
        <v>DUBA-4-O23@mckinsey.com</v>
      </c>
      <c r="X20" s="113"/>
      <c r="Y20" s="113"/>
      <c r="Z20" s="113"/>
      <c r="AA20" s="113"/>
      <c r="AB20" s="113"/>
      <c r="AC20" s="113"/>
      <c r="AD20" s="113"/>
    </row>
    <row r="21" spans="1:30" ht="15.75" customHeight="1">
      <c r="A21" s="24" t="s">
        <v>1</v>
      </c>
      <c r="B21" s="24" t="s">
        <v>1</v>
      </c>
      <c r="C21" s="26">
        <v>4</v>
      </c>
      <c r="D21" s="25" t="s">
        <v>109</v>
      </c>
      <c r="E21" s="25">
        <v>42</v>
      </c>
      <c r="F21" s="115" t="s">
        <v>110</v>
      </c>
      <c r="G21" s="25" t="str">
        <f>_xlfn.SINGLE(_xlfn.CONCAT('General Office Info'!$B$3,"-",C21,"-",D21))</f>
        <v>DUBA-4-S42</v>
      </c>
      <c r="H21" s="36">
        <v>4</v>
      </c>
      <c r="I21" s="29" t="s">
        <v>67</v>
      </c>
      <c r="J21" s="82" t="s">
        <v>43</v>
      </c>
      <c r="K21" s="84"/>
      <c r="L21" s="85"/>
      <c r="M21" s="29" t="s">
        <v>68</v>
      </c>
      <c r="N21" s="88" t="s">
        <v>67</v>
      </c>
      <c r="O21" s="29" t="s">
        <v>68</v>
      </c>
      <c r="P21" s="29" t="s">
        <v>67</v>
      </c>
      <c r="Q21" s="29" t="s">
        <v>67</v>
      </c>
      <c r="R21" s="30" t="s">
        <v>78</v>
      </c>
      <c r="S21" s="86" t="s">
        <v>74</v>
      </c>
      <c r="T21" s="29" t="s">
        <v>64</v>
      </c>
      <c r="U21" s="29"/>
      <c r="V21" s="87"/>
      <c r="W21" s="29" t="str">
        <f t="shared" si="0"/>
        <v>DUBA-4-S42@mckinsey.com</v>
      </c>
      <c r="X21" s="113"/>
      <c r="Y21" s="113"/>
      <c r="Z21" s="113"/>
      <c r="AA21" s="113"/>
      <c r="AB21" s="113"/>
      <c r="AC21" s="113"/>
      <c r="AD21" s="113"/>
    </row>
    <row r="22" spans="1:30" ht="15.75" customHeight="1">
      <c r="A22" s="24" t="s">
        <v>1</v>
      </c>
      <c r="B22" s="24" t="s">
        <v>1</v>
      </c>
      <c r="C22" s="26">
        <v>4</v>
      </c>
      <c r="D22" s="25" t="s">
        <v>111</v>
      </c>
      <c r="E22" s="25">
        <v>44</v>
      </c>
      <c r="F22" s="115" t="s">
        <v>112</v>
      </c>
      <c r="G22" s="25" t="str">
        <f>_xlfn.SINGLE(_xlfn.CONCAT('General Office Info'!$B$3,"-",C22,"-",D22))</f>
        <v>DUBA-4-S44</v>
      </c>
      <c r="H22" s="36">
        <v>4</v>
      </c>
      <c r="I22" s="29" t="s">
        <v>67</v>
      </c>
      <c r="J22" s="82" t="s">
        <v>43</v>
      </c>
      <c r="K22" s="84"/>
      <c r="L22" s="85"/>
      <c r="M22" s="29" t="s">
        <v>68</v>
      </c>
      <c r="N22" s="88" t="s">
        <v>67</v>
      </c>
      <c r="O22" s="29" t="s">
        <v>68</v>
      </c>
      <c r="P22" s="29" t="s">
        <v>67</v>
      </c>
      <c r="Q22" s="29" t="s">
        <v>67</v>
      </c>
      <c r="R22" s="30" t="s">
        <v>78</v>
      </c>
      <c r="S22" s="86" t="s">
        <v>74</v>
      </c>
      <c r="T22" s="29" t="s">
        <v>64</v>
      </c>
      <c r="U22" s="29"/>
      <c r="V22" s="87"/>
      <c r="W22" s="29" t="str">
        <f t="shared" si="0"/>
        <v>DUBA-4-S44@mckinsey.com</v>
      </c>
      <c r="X22" s="113"/>
      <c r="Y22" s="113"/>
      <c r="Z22" s="113"/>
      <c r="AA22" s="113"/>
      <c r="AB22" s="113"/>
      <c r="AC22" s="113"/>
      <c r="AD22" s="113"/>
    </row>
    <row r="23" spans="1:30" ht="15.75" customHeight="1">
      <c r="A23" s="24" t="s">
        <v>1</v>
      </c>
      <c r="B23" s="24" t="s">
        <v>1</v>
      </c>
      <c r="C23" s="26">
        <v>4</v>
      </c>
      <c r="D23" s="25" t="s">
        <v>113</v>
      </c>
      <c r="E23" s="25">
        <v>45</v>
      </c>
      <c r="F23" s="115" t="s">
        <v>114</v>
      </c>
      <c r="G23" s="25" t="str">
        <f>_xlfn.SINGLE(_xlfn.CONCAT('General Office Info'!$B$3,"-",C23,"-",D23))</f>
        <v>DUBA-4-S45</v>
      </c>
      <c r="H23" s="36">
        <v>5</v>
      </c>
      <c r="I23" s="29" t="s">
        <v>67</v>
      </c>
      <c r="J23" s="82" t="s">
        <v>43</v>
      </c>
      <c r="K23" s="84"/>
      <c r="L23" s="85"/>
      <c r="M23" s="29" t="s">
        <v>68</v>
      </c>
      <c r="N23" s="88" t="s">
        <v>67</v>
      </c>
      <c r="O23" s="29" t="s">
        <v>68</v>
      </c>
      <c r="P23" s="29" t="s">
        <v>67</v>
      </c>
      <c r="Q23" s="29" t="s">
        <v>67</v>
      </c>
      <c r="R23" s="30" t="s">
        <v>78</v>
      </c>
      <c r="S23" s="86" t="s">
        <v>74</v>
      </c>
      <c r="T23" s="29" t="s">
        <v>64</v>
      </c>
      <c r="U23" s="29"/>
      <c r="V23" s="87"/>
      <c r="W23" s="29" t="str">
        <f t="shared" si="0"/>
        <v>DUBA-4-S45@mckinsey.com</v>
      </c>
      <c r="X23" s="113"/>
      <c r="Y23" s="113"/>
      <c r="Z23" s="113"/>
      <c r="AA23" s="113"/>
      <c r="AB23" s="113"/>
      <c r="AC23" s="113"/>
      <c r="AD23" s="113"/>
    </row>
    <row r="24" spans="1:30" ht="15.75" customHeight="1">
      <c r="A24" s="24" t="s">
        <v>1</v>
      </c>
      <c r="B24" s="24" t="s">
        <v>1</v>
      </c>
      <c r="C24" s="26">
        <v>4</v>
      </c>
      <c r="D24" s="25" t="s">
        <v>115</v>
      </c>
      <c r="E24" s="25">
        <v>46</v>
      </c>
      <c r="F24" s="115" t="s">
        <v>116</v>
      </c>
      <c r="G24" s="25" t="str">
        <f>_xlfn.SINGLE(_xlfn.CONCAT('General Office Info'!$B$3,"-",C24,"-",D24))</f>
        <v>DUBA-4-S46</v>
      </c>
      <c r="H24" s="36">
        <v>5</v>
      </c>
      <c r="I24" s="29" t="s">
        <v>67</v>
      </c>
      <c r="J24" s="39" t="s">
        <v>43</v>
      </c>
      <c r="K24" s="89"/>
      <c r="L24" s="85"/>
      <c r="M24" s="29" t="s">
        <v>68</v>
      </c>
      <c r="N24" s="88" t="s">
        <v>67</v>
      </c>
      <c r="O24" s="29" t="s">
        <v>68</v>
      </c>
      <c r="P24" s="29" t="s">
        <v>67</v>
      </c>
      <c r="Q24" s="29" t="s">
        <v>67</v>
      </c>
      <c r="R24" s="30" t="s">
        <v>78</v>
      </c>
      <c r="S24" s="86" t="s">
        <v>74</v>
      </c>
      <c r="T24" s="29" t="s">
        <v>64</v>
      </c>
      <c r="U24" s="29"/>
      <c r="V24" s="87"/>
      <c r="W24" s="29" t="str">
        <f t="shared" si="0"/>
        <v>DUBA-4-S46@mckinsey.com</v>
      </c>
      <c r="X24" s="113"/>
      <c r="Y24" s="113"/>
      <c r="Z24" s="113"/>
      <c r="AA24" s="113"/>
      <c r="AB24" s="113"/>
      <c r="AC24" s="113"/>
      <c r="AD24" s="113"/>
    </row>
    <row r="25" spans="1:30" ht="15.75" customHeight="1">
      <c r="A25" s="24" t="s">
        <v>1</v>
      </c>
      <c r="B25" s="24" t="s">
        <v>1</v>
      </c>
      <c r="C25" s="26">
        <v>4</v>
      </c>
      <c r="D25" s="25" t="s">
        <v>117</v>
      </c>
      <c r="E25" s="25">
        <v>49</v>
      </c>
      <c r="F25" s="115" t="s">
        <v>118</v>
      </c>
      <c r="G25" s="25" t="str">
        <f>_xlfn.SINGLE(_xlfn.CONCAT('General Office Info'!$B$3,"-",C25,"-",D25))</f>
        <v>DUBA-4-S49</v>
      </c>
      <c r="H25" s="36">
        <v>5</v>
      </c>
      <c r="I25" s="82" t="s">
        <v>67</v>
      </c>
      <c r="J25" s="82" t="s">
        <v>43</v>
      </c>
      <c r="K25" s="84"/>
      <c r="L25" s="85"/>
      <c r="M25" s="29" t="s">
        <v>68</v>
      </c>
      <c r="N25" s="88" t="s">
        <v>67</v>
      </c>
      <c r="O25" s="29" t="s">
        <v>68</v>
      </c>
      <c r="P25" s="29" t="s">
        <v>67</v>
      </c>
      <c r="Q25" s="29" t="s">
        <v>67</v>
      </c>
      <c r="R25" s="30" t="s">
        <v>78</v>
      </c>
      <c r="S25" s="86" t="s">
        <v>74</v>
      </c>
      <c r="T25" s="29" t="s">
        <v>64</v>
      </c>
      <c r="U25" s="29"/>
      <c r="V25" s="87"/>
      <c r="W25" s="29" t="str">
        <f t="shared" si="0"/>
        <v>DUBA-4-S49@mckinsey.com</v>
      </c>
      <c r="X25" s="113"/>
      <c r="Y25" s="113"/>
      <c r="Z25" s="113"/>
      <c r="AA25" s="113"/>
      <c r="AB25" s="113"/>
      <c r="AC25" s="113"/>
      <c r="AD25" s="113"/>
    </row>
    <row r="26" spans="1:30" ht="15.75" customHeight="1">
      <c r="A26" s="24" t="s">
        <v>1</v>
      </c>
      <c r="B26" s="24" t="s">
        <v>1</v>
      </c>
      <c r="C26" s="26">
        <v>4</v>
      </c>
      <c r="D26" s="25" t="s">
        <v>119</v>
      </c>
      <c r="E26" s="25">
        <v>50</v>
      </c>
      <c r="F26" s="115" t="s">
        <v>120</v>
      </c>
      <c r="G26" s="25" t="str">
        <f>_xlfn.SINGLE(_xlfn.CONCAT('General Office Info'!$B$3,"-",C26,"-",D26))</f>
        <v>DUBA-4-S50</v>
      </c>
      <c r="H26" s="36">
        <v>4</v>
      </c>
      <c r="I26" s="82" t="s">
        <v>67</v>
      </c>
      <c r="J26" s="82" t="s">
        <v>43</v>
      </c>
      <c r="K26" s="83"/>
      <c r="L26" s="85"/>
      <c r="M26" s="29" t="s">
        <v>68</v>
      </c>
      <c r="N26" s="88" t="s">
        <v>67</v>
      </c>
      <c r="O26" s="29" t="s">
        <v>68</v>
      </c>
      <c r="P26" s="29" t="s">
        <v>67</v>
      </c>
      <c r="Q26" s="29" t="s">
        <v>67</v>
      </c>
      <c r="R26" s="30" t="s">
        <v>78</v>
      </c>
      <c r="S26" s="86" t="s">
        <v>74</v>
      </c>
      <c r="T26" s="29" t="s">
        <v>64</v>
      </c>
      <c r="U26" s="29"/>
      <c r="V26" s="87"/>
      <c r="W26" s="29" t="str">
        <f t="shared" si="0"/>
        <v>DUBA-4-S50@mckinsey.com</v>
      </c>
      <c r="X26" s="113"/>
      <c r="Y26" s="113"/>
      <c r="Z26" s="113"/>
      <c r="AA26" s="113"/>
      <c r="AB26" s="113"/>
      <c r="AC26" s="113"/>
      <c r="AD26" s="113"/>
    </row>
    <row r="27" spans="1:30" ht="15.75" customHeight="1">
      <c r="A27" s="24" t="s">
        <v>1</v>
      </c>
      <c r="B27" s="24" t="s">
        <v>1</v>
      </c>
      <c r="C27" s="26">
        <v>4</v>
      </c>
      <c r="D27" s="25" t="s">
        <v>121</v>
      </c>
      <c r="E27" s="25">
        <v>67</v>
      </c>
      <c r="F27" s="25" t="s">
        <v>122</v>
      </c>
      <c r="G27" s="25" t="str">
        <f>_xlfn.SINGLE(_xlfn.CONCAT('General Office Info'!$B$3,"-",C27,"-",D27))</f>
        <v>DUBA-4-B67</v>
      </c>
      <c r="H27" s="36">
        <v>5</v>
      </c>
      <c r="I27" s="29" t="s">
        <v>67</v>
      </c>
      <c r="J27" s="90" t="s">
        <v>43</v>
      </c>
      <c r="K27" s="28"/>
      <c r="L27" s="85"/>
      <c r="M27" s="29" t="s">
        <v>68</v>
      </c>
      <c r="N27" s="88" t="s">
        <v>67</v>
      </c>
      <c r="O27" s="29" t="s">
        <v>68</v>
      </c>
      <c r="P27" s="29" t="s">
        <v>68</v>
      </c>
      <c r="Q27" s="29" t="s">
        <v>67</v>
      </c>
      <c r="R27" s="30" t="s">
        <v>78</v>
      </c>
      <c r="S27" s="86"/>
      <c r="T27" s="29" t="s">
        <v>69</v>
      </c>
      <c r="U27" s="91"/>
      <c r="V27" s="87"/>
      <c r="W27" s="29" t="str">
        <f t="shared" si="0"/>
        <v>DUBA-4-B67@mckinsey.com</v>
      </c>
      <c r="X27" s="113"/>
      <c r="Y27" s="113"/>
      <c r="Z27" s="113"/>
      <c r="AA27" s="113"/>
      <c r="AB27" s="113"/>
      <c r="AC27" s="113"/>
      <c r="AD27" s="113"/>
    </row>
    <row r="28" spans="1:30" ht="15.75" customHeight="1">
      <c r="A28" s="24" t="s">
        <v>1</v>
      </c>
      <c r="B28" s="24" t="s">
        <v>1</v>
      </c>
      <c r="C28" s="26">
        <v>4</v>
      </c>
      <c r="D28" s="25" t="s">
        <v>123</v>
      </c>
      <c r="E28" s="25">
        <v>65</v>
      </c>
      <c r="F28" s="25" t="s">
        <v>124</v>
      </c>
      <c r="G28" s="25" t="str">
        <f>_xlfn.SINGLE(_xlfn.CONCAT('General Office Info'!$B$3,"-",C28,"-",D28))</f>
        <v>DUBA-4-B65</v>
      </c>
      <c r="H28" s="36">
        <v>5</v>
      </c>
      <c r="I28" s="29" t="s">
        <v>67</v>
      </c>
      <c r="J28" s="82" t="s">
        <v>43</v>
      </c>
      <c r="K28" s="40"/>
      <c r="L28" s="85"/>
      <c r="M28" s="29" t="s">
        <v>68</v>
      </c>
      <c r="N28" s="88" t="s">
        <v>67</v>
      </c>
      <c r="O28" s="29" t="s">
        <v>68</v>
      </c>
      <c r="P28" s="29" t="s">
        <v>68</v>
      </c>
      <c r="Q28" s="29" t="s">
        <v>67</v>
      </c>
      <c r="R28" s="30" t="s">
        <v>78</v>
      </c>
      <c r="S28" s="86"/>
      <c r="T28" s="29" t="s">
        <v>69</v>
      </c>
      <c r="U28" s="91"/>
      <c r="V28" s="87"/>
      <c r="W28" s="29" t="str">
        <f t="shared" si="0"/>
        <v>DUBA-4-B65@mckinsey.com</v>
      </c>
      <c r="X28" s="113"/>
      <c r="Y28" s="113"/>
      <c r="Z28" s="113"/>
      <c r="AA28" s="113"/>
      <c r="AB28" s="113"/>
      <c r="AC28" s="113"/>
      <c r="AD28" s="113"/>
    </row>
    <row r="29" spans="1:30" ht="15.75" customHeight="1">
      <c r="A29" s="24" t="s">
        <v>1</v>
      </c>
      <c r="B29" s="24" t="s">
        <v>1</v>
      </c>
      <c r="C29" s="26">
        <v>4</v>
      </c>
      <c r="D29" s="25" t="s">
        <v>125</v>
      </c>
      <c r="E29" s="25">
        <v>62</v>
      </c>
      <c r="F29" s="112" t="s">
        <v>126</v>
      </c>
      <c r="G29" s="25" t="str">
        <f>_xlfn.SINGLE(_xlfn.CONCAT('General Office Info'!$B$3,"-",C29,"-",D29))</f>
        <v>DUBA-4-B62</v>
      </c>
      <c r="H29" s="36">
        <v>5</v>
      </c>
      <c r="I29" s="112" t="s">
        <v>68</v>
      </c>
      <c r="J29" s="82" t="s">
        <v>43</v>
      </c>
      <c r="K29" s="41"/>
      <c r="L29" s="85"/>
      <c r="M29" s="29" t="s">
        <v>68</v>
      </c>
      <c r="N29" s="88" t="s">
        <v>67</v>
      </c>
      <c r="O29" s="29" t="s">
        <v>68</v>
      </c>
      <c r="P29" s="29" t="s">
        <v>68</v>
      </c>
      <c r="Q29" s="29" t="s">
        <v>67</v>
      </c>
      <c r="R29" s="30" t="s">
        <v>78</v>
      </c>
      <c r="S29" s="86" t="s">
        <v>127</v>
      </c>
      <c r="T29" s="29" t="s">
        <v>69</v>
      </c>
      <c r="U29" s="91"/>
      <c r="V29" s="87"/>
      <c r="W29" s="29" t="str">
        <f t="shared" si="0"/>
        <v>DUBA-4-B62@mckinsey.com</v>
      </c>
      <c r="X29" s="113"/>
      <c r="Y29" s="113"/>
      <c r="Z29" s="113"/>
      <c r="AA29" s="113"/>
      <c r="AB29" s="113"/>
      <c r="AC29" s="113"/>
      <c r="AD29" s="113"/>
    </row>
    <row r="30" spans="1:30" ht="15.75" customHeight="1">
      <c r="A30" s="24" t="s">
        <v>1</v>
      </c>
      <c r="B30" s="24" t="s">
        <v>1</v>
      </c>
      <c r="C30" s="26">
        <v>4</v>
      </c>
      <c r="D30" s="25" t="s">
        <v>128</v>
      </c>
      <c r="E30" s="25">
        <v>59</v>
      </c>
      <c r="F30" s="25" t="s">
        <v>129</v>
      </c>
      <c r="G30" s="25" t="str">
        <f>_xlfn.SINGLE(_xlfn.CONCAT('General Office Info'!$B$3,"-",C30,"-",D30))</f>
        <v>DUBA-4-S59</v>
      </c>
      <c r="H30" s="36">
        <v>5</v>
      </c>
      <c r="I30" s="29" t="s">
        <v>67</v>
      </c>
      <c r="J30" s="82" t="s">
        <v>43</v>
      </c>
      <c r="K30" s="41"/>
      <c r="L30" s="85"/>
      <c r="M30" s="29" t="s">
        <v>68</v>
      </c>
      <c r="N30" s="88" t="s">
        <v>67</v>
      </c>
      <c r="O30" s="29" t="s">
        <v>68</v>
      </c>
      <c r="P30" s="29" t="s">
        <v>68</v>
      </c>
      <c r="Q30" s="29" t="s">
        <v>67</v>
      </c>
      <c r="R30" s="30" t="s">
        <v>78</v>
      </c>
      <c r="S30" s="86" t="s">
        <v>127</v>
      </c>
      <c r="T30" s="29" t="s">
        <v>69</v>
      </c>
      <c r="U30" s="91"/>
      <c r="V30" s="87"/>
      <c r="W30" s="29" t="str">
        <f t="shared" si="0"/>
        <v>DUBA-4-S59@mckinsey.com</v>
      </c>
      <c r="X30" s="113"/>
      <c r="Y30" s="113"/>
      <c r="Z30" s="113"/>
      <c r="AA30" s="113"/>
      <c r="AB30" s="113"/>
      <c r="AC30" s="113"/>
      <c r="AD30" s="113"/>
    </row>
    <row r="31" spans="1:30" ht="15.75" customHeight="1">
      <c r="A31" s="24" t="s">
        <v>1</v>
      </c>
      <c r="B31" s="24" t="s">
        <v>1</v>
      </c>
      <c r="C31" s="26">
        <v>4</v>
      </c>
      <c r="D31" s="25" t="s">
        <v>130</v>
      </c>
      <c r="E31" s="25">
        <v>54</v>
      </c>
      <c r="F31" s="25" t="s">
        <v>131</v>
      </c>
      <c r="G31" s="25" t="str">
        <f>_xlfn.SINGLE(_xlfn.CONCAT('General Office Info'!$B$3,"-",C31,"-",D31))</f>
        <v>DUBA-4-S54</v>
      </c>
      <c r="H31" s="36">
        <v>6</v>
      </c>
      <c r="I31" s="29" t="s">
        <v>67</v>
      </c>
      <c r="J31" s="82" t="s">
        <v>43</v>
      </c>
      <c r="K31" s="41"/>
      <c r="L31" s="85"/>
      <c r="M31" s="29" t="s">
        <v>68</v>
      </c>
      <c r="N31" s="88" t="s">
        <v>67</v>
      </c>
      <c r="O31" s="29" t="s">
        <v>68</v>
      </c>
      <c r="P31" s="29" t="s">
        <v>68</v>
      </c>
      <c r="Q31" s="29" t="s">
        <v>67</v>
      </c>
      <c r="R31" s="30" t="s">
        <v>78</v>
      </c>
      <c r="S31" s="86"/>
      <c r="T31" s="29" t="s">
        <v>69</v>
      </c>
      <c r="U31" s="91"/>
      <c r="V31" s="87"/>
      <c r="W31" s="29" t="str">
        <f t="shared" si="0"/>
        <v>DUBA-4-S54@mckinsey.com</v>
      </c>
      <c r="X31" s="113"/>
      <c r="Y31" s="113"/>
      <c r="Z31" s="113"/>
      <c r="AA31" s="113"/>
      <c r="AB31" s="113"/>
      <c r="AC31" s="113"/>
      <c r="AD31" s="113"/>
    </row>
    <row r="32" spans="1:30" ht="15.75" customHeight="1">
      <c r="A32" s="42" t="s">
        <v>1</v>
      </c>
      <c r="B32" s="42" t="s">
        <v>1</v>
      </c>
      <c r="C32" s="43">
        <v>4</v>
      </c>
      <c r="D32" s="43" t="s">
        <v>132</v>
      </c>
      <c r="E32" s="43">
        <v>1</v>
      </c>
      <c r="F32" s="43" t="s">
        <v>133</v>
      </c>
      <c r="G32" s="25" t="str">
        <f>_xlfn.SINGLE(_xlfn.CONCAT('General Office Info'!$B$3,"-",C32,"-",D32))</f>
        <v>DUBA-4-M01</v>
      </c>
      <c r="H32" s="44">
        <v>8</v>
      </c>
      <c r="I32" s="45" t="s">
        <v>67</v>
      </c>
      <c r="J32" s="92" t="s">
        <v>44</v>
      </c>
      <c r="K32" s="46" t="s">
        <v>7</v>
      </c>
      <c r="L32" s="93"/>
      <c r="M32" s="45" t="s">
        <v>68</v>
      </c>
      <c r="N32" s="94" t="s">
        <v>67</v>
      </c>
      <c r="O32" s="45" t="s">
        <v>68</v>
      </c>
      <c r="P32" s="45" t="s">
        <v>67</v>
      </c>
      <c r="Q32" s="45" t="s">
        <v>67</v>
      </c>
      <c r="R32" s="47" t="s">
        <v>78</v>
      </c>
      <c r="S32" s="48" t="s">
        <v>127</v>
      </c>
      <c r="T32" s="45"/>
      <c r="U32" s="95" t="s">
        <v>134</v>
      </c>
      <c r="V32" s="96" t="s">
        <v>135</v>
      </c>
      <c r="W32" s="45" t="str">
        <f t="shared" si="0"/>
        <v>DUBA-4-M01@mckinsey.com</v>
      </c>
      <c r="X32" s="49"/>
      <c r="Y32" s="49"/>
      <c r="Z32" s="49"/>
      <c r="AA32" s="49"/>
      <c r="AB32" s="49"/>
      <c r="AC32" s="49"/>
      <c r="AD32" s="49"/>
    </row>
    <row r="33" spans="1:30" ht="15.75" customHeight="1">
      <c r="A33" s="42" t="s">
        <v>1</v>
      </c>
      <c r="B33" s="42" t="s">
        <v>1</v>
      </c>
      <c r="C33" s="43">
        <v>4</v>
      </c>
      <c r="D33" s="43" t="s">
        <v>136</v>
      </c>
      <c r="E33" s="43">
        <v>2</v>
      </c>
      <c r="F33" s="43" t="s">
        <v>137</v>
      </c>
      <c r="G33" s="25" t="str">
        <f>_xlfn.SINGLE(_xlfn.CONCAT('General Office Info'!$B$3,"-",C33,"-",D33))</f>
        <v>DUBA-4-M02</v>
      </c>
      <c r="H33" s="44">
        <v>8</v>
      </c>
      <c r="I33" s="45" t="s">
        <v>67</v>
      </c>
      <c r="J33" s="92" t="s">
        <v>44</v>
      </c>
      <c r="K33" s="46" t="s">
        <v>7</v>
      </c>
      <c r="L33" s="93"/>
      <c r="M33" s="45" t="s">
        <v>68</v>
      </c>
      <c r="N33" s="94" t="s">
        <v>67</v>
      </c>
      <c r="O33" s="45" t="s">
        <v>68</v>
      </c>
      <c r="P33" s="45" t="s">
        <v>67</v>
      </c>
      <c r="Q33" s="45" t="s">
        <v>67</v>
      </c>
      <c r="R33" s="47" t="s">
        <v>78</v>
      </c>
      <c r="S33" s="48" t="s">
        <v>127</v>
      </c>
      <c r="T33" s="45"/>
      <c r="U33" s="95" t="s">
        <v>134</v>
      </c>
      <c r="V33" s="96" t="s">
        <v>135</v>
      </c>
      <c r="W33" s="45" t="str">
        <f t="shared" si="0"/>
        <v>DUBA-4-M02@mckinsey.com</v>
      </c>
      <c r="X33" s="49"/>
      <c r="Y33" s="49"/>
      <c r="Z33" s="49"/>
      <c r="AA33" s="49"/>
      <c r="AB33" s="49"/>
      <c r="AC33" s="49"/>
      <c r="AD33" s="49"/>
    </row>
    <row r="34" spans="1:30" ht="15.75" customHeight="1">
      <c r="A34" s="42" t="s">
        <v>1</v>
      </c>
      <c r="B34" s="42" t="s">
        <v>1</v>
      </c>
      <c r="C34" s="43">
        <v>4</v>
      </c>
      <c r="D34" s="43" t="s">
        <v>138</v>
      </c>
      <c r="E34" s="43">
        <v>3</v>
      </c>
      <c r="F34" s="43" t="s">
        <v>139</v>
      </c>
      <c r="G34" s="25" t="str">
        <f>_xlfn.SINGLE(_xlfn.CONCAT('General Office Info'!$B$3,"-",C34,"-",D34))</f>
        <v>DUBA-4-M03</v>
      </c>
      <c r="H34" s="44">
        <v>4</v>
      </c>
      <c r="I34" s="45" t="s">
        <v>67</v>
      </c>
      <c r="J34" s="92" t="s">
        <v>44</v>
      </c>
      <c r="K34" s="46" t="s">
        <v>7</v>
      </c>
      <c r="L34" s="93"/>
      <c r="M34" s="45" t="s">
        <v>68</v>
      </c>
      <c r="N34" s="94" t="s">
        <v>67</v>
      </c>
      <c r="O34" s="45" t="s">
        <v>68</v>
      </c>
      <c r="P34" s="45" t="s">
        <v>68</v>
      </c>
      <c r="Q34" s="45" t="s">
        <v>67</v>
      </c>
      <c r="R34" s="47" t="s">
        <v>78</v>
      </c>
      <c r="S34" s="48" t="s">
        <v>140</v>
      </c>
      <c r="T34" s="45"/>
      <c r="U34" s="95" t="s">
        <v>141</v>
      </c>
      <c r="V34" s="96" t="s">
        <v>135</v>
      </c>
      <c r="W34" s="45" t="str">
        <f t="shared" si="0"/>
        <v>DUBA-4-M03@mckinsey.com</v>
      </c>
      <c r="X34" s="49"/>
      <c r="Y34" s="49"/>
      <c r="Z34" s="49"/>
      <c r="AA34" s="49"/>
      <c r="AB34" s="49"/>
      <c r="AC34" s="49"/>
      <c r="AD34" s="49"/>
    </row>
    <row r="35" spans="1:30" ht="15.75" customHeight="1">
      <c r="A35" s="24" t="s">
        <v>1</v>
      </c>
      <c r="B35" s="24" t="s">
        <v>1</v>
      </c>
      <c r="C35" s="26">
        <v>4</v>
      </c>
      <c r="D35" s="25" t="s">
        <v>142</v>
      </c>
      <c r="E35" s="25">
        <v>89</v>
      </c>
      <c r="F35" s="25" t="s">
        <v>143</v>
      </c>
      <c r="G35" s="25" t="str">
        <f>_xlfn.SINGLE(_xlfn.CONCAT('General Office Info'!$B$3,"-",C35,"-",D35))</f>
        <v>DUBA-4-G89</v>
      </c>
      <c r="H35" s="36">
        <v>8</v>
      </c>
      <c r="I35" s="29" t="s">
        <v>67</v>
      </c>
      <c r="J35" s="82" t="s">
        <v>43</v>
      </c>
      <c r="K35" s="41"/>
      <c r="L35" s="85"/>
      <c r="M35" s="29" t="s">
        <v>68</v>
      </c>
      <c r="N35" s="88" t="s">
        <v>67</v>
      </c>
      <c r="O35" s="29" t="s">
        <v>68</v>
      </c>
      <c r="P35" s="29" t="s">
        <v>68</v>
      </c>
      <c r="Q35" s="29" t="s">
        <v>67</v>
      </c>
      <c r="R35" s="30" t="s">
        <v>78</v>
      </c>
      <c r="S35" s="86"/>
      <c r="T35" s="29" t="s">
        <v>65</v>
      </c>
      <c r="U35" s="31"/>
      <c r="V35" s="97" t="s">
        <v>135</v>
      </c>
      <c r="W35" s="29" t="str">
        <f t="shared" si="0"/>
        <v>DUBA-4-G89@mckinsey.com</v>
      </c>
      <c r="X35" s="113"/>
      <c r="Y35" s="113"/>
      <c r="Z35" s="113"/>
      <c r="AA35" s="113"/>
      <c r="AB35" s="113"/>
      <c r="AC35" s="113"/>
      <c r="AD35" s="113"/>
    </row>
    <row r="36" spans="1:30" ht="15.75" customHeight="1">
      <c r="A36" s="98" t="s">
        <v>1</v>
      </c>
      <c r="B36" s="98" t="s">
        <v>1</v>
      </c>
      <c r="C36" s="50">
        <v>4</v>
      </c>
      <c r="D36" s="51" t="s">
        <v>144</v>
      </c>
      <c r="E36" s="51">
        <v>87</v>
      </c>
      <c r="F36" s="112" t="s">
        <v>145</v>
      </c>
      <c r="G36" s="25" t="str">
        <f>_xlfn.SINGLE(_xlfn.CONCAT('General Office Info'!$B$3,"-",C36,"-",D36))</f>
        <v>DUBA-4-G87</v>
      </c>
      <c r="H36" s="41">
        <v>4</v>
      </c>
      <c r="I36" s="115" t="s">
        <v>68</v>
      </c>
      <c r="J36" s="99" t="s">
        <v>43</v>
      </c>
      <c r="K36" s="83"/>
      <c r="L36" s="100"/>
      <c r="M36" s="51" t="s">
        <v>68</v>
      </c>
      <c r="N36" s="101" t="s">
        <v>67</v>
      </c>
      <c r="O36" s="51" t="s">
        <v>68</v>
      </c>
      <c r="P36" s="51" t="s">
        <v>68</v>
      </c>
      <c r="Q36" s="51" t="s">
        <v>67</v>
      </c>
      <c r="R36" s="52" t="s">
        <v>78</v>
      </c>
      <c r="S36" s="86"/>
      <c r="T36" s="51" t="s">
        <v>69</v>
      </c>
      <c r="U36" s="86"/>
      <c r="V36" s="102"/>
      <c r="W36" s="51" t="str">
        <f t="shared" si="0"/>
        <v>DUBA-4-G87@mckinsey.com</v>
      </c>
      <c r="X36" s="103"/>
      <c r="Y36" s="103"/>
      <c r="Z36" s="103"/>
      <c r="AA36" s="103"/>
      <c r="AB36" s="103"/>
      <c r="AC36" s="103"/>
      <c r="AD36" s="103"/>
    </row>
    <row r="37" spans="1:30" ht="15.75" customHeight="1">
      <c r="A37" s="24" t="s">
        <v>1</v>
      </c>
      <c r="B37" s="24" t="s">
        <v>1</v>
      </c>
      <c r="C37" s="26">
        <v>4</v>
      </c>
      <c r="D37" s="25" t="s">
        <v>146</v>
      </c>
      <c r="E37" s="25">
        <v>85</v>
      </c>
      <c r="F37" s="25" t="s">
        <v>147</v>
      </c>
      <c r="G37" s="25" t="str">
        <f>_xlfn.SINGLE(_xlfn.CONCAT('General Office Info'!$B$3,"-",C37,"-",D37))</f>
        <v>DUBA-4-G85</v>
      </c>
      <c r="H37" s="36">
        <v>6</v>
      </c>
      <c r="I37" s="29" t="s">
        <v>67</v>
      </c>
      <c r="J37" s="82" t="s">
        <v>43</v>
      </c>
      <c r="K37" s="41"/>
      <c r="L37" s="85"/>
      <c r="M37" s="29" t="s">
        <v>68</v>
      </c>
      <c r="N37" s="88" t="s">
        <v>67</v>
      </c>
      <c r="O37" s="29" t="s">
        <v>68</v>
      </c>
      <c r="P37" s="29" t="s">
        <v>68</v>
      </c>
      <c r="Q37" s="29" t="s">
        <v>67</v>
      </c>
      <c r="R37" s="30" t="s">
        <v>78</v>
      </c>
      <c r="S37" s="86"/>
      <c r="T37" s="29" t="s">
        <v>69</v>
      </c>
      <c r="U37" s="31"/>
      <c r="V37" s="97"/>
      <c r="W37" s="29" t="str">
        <f t="shared" si="0"/>
        <v>DUBA-4-G85@mckinsey.com</v>
      </c>
      <c r="X37" s="113"/>
      <c r="Y37" s="113"/>
      <c r="Z37" s="113"/>
      <c r="AA37" s="113"/>
      <c r="AB37" s="113"/>
      <c r="AC37" s="113"/>
      <c r="AD37" s="113"/>
    </row>
    <row r="38" spans="1:30" ht="15.75" customHeight="1">
      <c r="A38" s="24" t="s">
        <v>1</v>
      </c>
      <c r="B38" s="24" t="s">
        <v>1</v>
      </c>
      <c r="C38" s="26">
        <v>4</v>
      </c>
      <c r="D38" s="25" t="s">
        <v>148</v>
      </c>
      <c r="E38" s="25">
        <v>76</v>
      </c>
      <c r="F38" s="115" t="s">
        <v>149</v>
      </c>
      <c r="G38" s="25" t="str">
        <f>_xlfn.SINGLE(_xlfn.CONCAT('General Office Info'!$B$3,"-",C38,"-",D38))</f>
        <v>DUBA-4-O76</v>
      </c>
      <c r="H38" s="36">
        <v>5</v>
      </c>
      <c r="I38" s="115" t="s">
        <v>68</v>
      </c>
      <c r="J38" s="82" t="s">
        <v>43</v>
      </c>
      <c r="K38" s="83" t="s">
        <v>7</v>
      </c>
      <c r="L38" s="85"/>
      <c r="M38" s="29" t="s">
        <v>68</v>
      </c>
      <c r="N38" s="88" t="s">
        <v>67</v>
      </c>
      <c r="O38" s="29" t="s">
        <v>68</v>
      </c>
      <c r="P38" s="29" t="s">
        <v>68</v>
      </c>
      <c r="Q38" s="29" t="s">
        <v>67</v>
      </c>
      <c r="R38" s="30" t="s">
        <v>78</v>
      </c>
      <c r="S38" s="86" t="s">
        <v>127</v>
      </c>
      <c r="T38" s="29" t="s">
        <v>69</v>
      </c>
      <c r="U38" s="31"/>
      <c r="V38" s="97"/>
      <c r="W38" s="29" t="str">
        <f t="shared" si="0"/>
        <v>DUBA-4-O76@mckinsey.com</v>
      </c>
      <c r="X38" s="113"/>
      <c r="Y38" s="113"/>
      <c r="Z38" s="113"/>
      <c r="AA38" s="113"/>
      <c r="AB38" s="113"/>
      <c r="AC38" s="113"/>
      <c r="AD38" s="113"/>
    </row>
    <row r="39" spans="1:30" ht="15.75" customHeight="1">
      <c r="A39" s="24" t="s">
        <v>1</v>
      </c>
      <c r="B39" s="24" t="s">
        <v>1</v>
      </c>
      <c r="C39" s="26">
        <v>4</v>
      </c>
      <c r="D39" s="25" t="s">
        <v>150</v>
      </c>
      <c r="E39" s="25">
        <v>75</v>
      </c>
      <c r="F39" s="115" t="s">
        <v>151</v>
      </c>
      <c r="G39" s="25" t="str">
        <f>_xlfn.SINGLE(_xlfn.CONCAT('General Office Info'!$B$3,"-",C39,"-",D39))</f>
        <v>DUBA-4-O75</v>
      </c>
      <c r="H39" s="36">
        <v>5</v>
      </c>
      <c r="I39" s="115" t="s">
        <v>68</v>
      </c>
      <c r="J39" s="82" t="s">
        <v>43</v>
      </c>
      <c r="K39" s="83" t="s">
        <v>7</v>
      </c>
      <c r="L39" s="85"/>
      <c r="M39" s="29" t="s">
        <v>68</v>
      </c>
      <c r="N39" s="88" t="s">
        <v>67</v>
      </c>
      <c r="O39" s="29" t="s">
        <v>68</v>
      </c>
      <c r="P39" s="29" t="s">
        <v>68</v>
      </c>
      <c r="Q39" s="29" t="s">
        <v>67</v>
      </c>
      <c r="R39" s="30" t="s">
        <v>78</v>
      </c>
      <c r="S39" s="86"/>
      <c r="T39" s="29" t="s">
        <v>69</v>
      </c>
      <c r="U39" s="31"/>
      <c r="V39" s="97"/>
      <c r="W39" s="29" t="str">
        <f t="shared" si="0"/>
        <v>DUBA-4-O75@mckinsey.com</v>
      </c>
      <c r="X39" s="113"/>
      <c r="Y39" s="113"/>
      <c r="Z39" s="113"/>
      <c r="AA39" s="113"/>
      <c r="AB39" s="113"/>
      <c r="AC39" s="113"/>
      <c r="AD39" s="113"/>
    </row>
    <row r="40" spans="1:30" ht="15.75" customHeight="1">
      <c r="A40" s="24" t="s">
        <v>1</v>
      </c>
      <c r="B40" s="24" t="s">
        <v>1</v>
      </c>
      <c r="C40" s="26">
        <v>4</v>
      </c>
      <c r="D40" s="25" t="s">
        <v>152</v>
      </c>
      <c r="E40" s="25">
        <v>74</v>
      </c>
      <c r="F40" s="25" t="s">
        <v>153</v>
      </c>
      <c r="G40" s="25" t="str">
        <f>_xlfn.SINGLE(_xlfn.CONCAT('General Office Info'!$B$3,"-",C40,"-",D40))</f>
        <v>DUBA-4-O74</v>
      </c>
      <c r="H40" s="36">
        <v>4</v>
      </c>
      <c r="I40" s="29" t="s">
        <v>67</v>
      </c>
      <c r="J40" s="82" t="s">
        <v>43</v>
      </c>
      <c r="K40" s="28"/>
      <c r="L40" s="85"/>
      <c r="M40" s="29" t="s">
        <v>68</v>
      </c>
      <c r="N40" s="88" t="s">
        <v>67</v>
      </c>
      <c r="O40" s="29" t="s">
        <v>68</v>
      </c>
      <c r="P40" s="29" t="s">
        <v>68</v>
      </c>
      <c r="Q40" s="29" t="s">
        <v>67</v>
      </c>
      <c r="R40" s="30" t="s">
        <v>78</v>
      </c>
      <c r="S40" s="86" t="s">
        <v>74</v>
      </c>
      <c r="T40" s="29" t="s">
        <v>69</v>
      </c>
      <c r="U40" s="31"/>
      <c r="V40" s="97"/>
      <c r="W40" s="29" t="str">
        <f t="shared" si="0"/>
        <v>DUBA-4-O74@mckinsey.com</v>
      </c>
      <c r="X40" s="113"/>
      <c r="Y40" s="113"/>
      <c r="Z40" s="113"/>
      <c r="AA40" s="113"/>
      <c r="AB40" s="113"/>
      <c r="AC40" s="113"/>
      <c r="AD40" s="113"/>
    </row>
    <row r="41" spans="1:30" ht="15.75" customHeight="1">
      <c r="A41" s="24" t="s">
        <v>1</v>
      </c>
      <c r="B41" s="24" t="s">
        <v>1</v>
      </c>
      <c r="C41" s="26">
        <v>4</v>
      </c>
      <c r="D41" s="25" t="s">
        <v>154</v>
      </c>
      <c r="E41" s="25">
        <v>73</v>
      </c>
      <c r="F41" s="25" t="s">
        <v>155</v>
      </c>
      <c r="G41" s="25" t="str">
        <f>_xlfn.SINGLE(_xlfn.CONCAT('General Office Info'!$B$3,"-",C41,"-",D41))</f>
        <v>DUBA-4-O73</v>
      </c>
      <c r="H41" s="36">
        <v>5</v>
      </c>
      <c r="I41" s="29" t="s">
        <v>67</v>
      </c>
      <c r="J41" s="82" t="s">
        <v>43</v>
      </c>
      <c r="K41" s="28"/>
      <c r="L41" s="85"/>
      <c r="M41" s="29" t="s">
        <v>68</v>
      </c>
      <c r="N41" s="88" t="s">
        <v>67</v>
      </c>
      <c r="O41" s="29" t="s">
        <v>68</v>
      </c>
      <c r="P41" s="29" t="s">
        <v>68</v>
      </c>
      <c r="Q41" s="29" t="s">
        <v>67</v>
      </c>
      <c r="R41" s="30" t="s">
        <v>78</v>
      </c>
      <c r="S41" s="86"/>
      <c r="T41" s="29" t="s">
        <v>69</v>
      </c>
      <c r="U41" s="31"/>
      <c r="V41" s="97"/>
      <c r="W41" s="29" t="str">
        <f t="shared" si="0"/>
        <v>DUBA-4-O73@mckinsey.com</v>
      </c>
      <c r="X41" s="113"/>
      <c r="Y41" s="113"/>
      <c r="Z41" s="113"/>
      <c r="AA41" s="113"/>
      <c r="AB41" s="113"/>
      <c r="AC41" s="113"/>
      <c r="AD41" s="113"/>
    </row>
    <row r="42" spans="1:30" ht="15.75" customHeight="1">
      <c r="A42" s="24" t="s">
        <v>1</v>
      </c>
      <c r="B42" s="24" t="s">
        <v>1</v>
      </c>
      <c r="C42" s="26">
        <v>4</v>
      </c>
      <c r="D42" s="25" t="s">
        <v>156</v>
      </c>
      <c r="E42" s="25">
        <v>71</v>
      </c>
      <c r="F42" s="25" t="s">
        <v>157</v>
      </c>
      <c r="G42" s="25" t="str">
        <f>_xlfn.SINGLE(_xlfn.CONCAT('General Office Info'!$B$3,"-",C42,"-",D42))</f>
        <v>DUBA-4-O71</v>
      </c>
      <c r="H42" s="36">
        <v>1</v>
      </c>
      <c r="I42" s="29" t="s">
        <v>67</v>
      </c>
      <c r="J42" s="82" t="s">
        <v>43</v>
      </c>
      <c r="K42" s="83" t="s">
        <v>7</v>
      </c>
      <c r="L42" s="85"/>
      <c r="M42" s="29" t="s">
        <v>68</v>
      </c>
      <c r="N42" s="88" t="s">
        <v>67</v>
      </c>
      <c r="O42" s="29" t="s">
        <v>68</v>
      </c>
      <c r="P42" s="29" t="s">
        <v>68</v>
      </c>
      <c r="Q42" s="29" t="s">
        <v>68</v>
      </c>
      <c r="R42" s="30"/>
      <c r="S42" s="86"/>
      <c r="T42" s="29" t="s">
        <v>75</v>
      </c>
      <c r="U42" s="91"/>
      <c r="V42" s="87"/>
      <c r="W42" s="29" t="str">
        <f t="shared" si="0"/>
        <v>DUBA-4-O71@mckinsey.com</v>
      </c>
      <c r="X42" s="113"/>
      <c r="Y42" s="113"/>
      <c r="Z42" s="113"/>
      <c r="AA42" s="113"/>
      <c r="AB42" s="113"/>
      <c r="AC42" s="113"/>
      <c r="AD42" s="113"/>
    </row>
    <row r="43" spans="1:30" ht="15.75" customHeight="1">
      <c r="A43" s="24" t="s">
        <v>1</v>
      </c>
      <c r="B43" s="24" t="s">
        <v>1</v>
      </c>
      <c r="C43" s="26">
        <v>4</v>
      </c>
      <c r="D43" s="25" t="s">
        <v>158</v>
      </c>
      <c r="E43" s="25">
        <v>72</v>
      </c>
      <c r="F43" s="25" t="s">
        <v>159</v>
      </c>
      <c r="G43" s="25" t="str">
        <f>_xlfn.SINGLE(_xlfn.CONCAT('General Office Info'!$B$3,"-",C43,"-",D43))</f>
        <v>DUBA-4-O72</v>
      </c>
      <c r="H43" s="36">
        <v>1</v>
      </c>
      <c r="I43" s="29" t="s">
        <v>67</v>
      </c>
      <c r="J43" s="82" t="s">
        <v>43</v>
      </c>
      <c r="K43" s="83" t="s">
        <v>7</v>
      </c>
      <c r="L43" s="104"/>
      <c r="M43" s="29" t="s">
        <v>68</v>
      </c>
      <c r="N43" s="88" t="s">
        <v>67</v>
      </c>
      <c r="O43" s="29" t="s">
        <v>68</v>
      </c>
      <c r="P43" s="29" t="s">
        <v>68</v>
      </c>
      <c r="Q43" s="29" t="s">
        <v>68</v>
      </c>
      <c r="R43" s="30"/>
      <c r="S43" s="86"/>
      <c r="T43" s="29" t="s">
        <v>75</v>
      </c>
      <c r="U43" s="91"/>
      <c r="V43" s="87"/>
      <c r="W43" s="29" t="str">
        <f t="shared" si="0"/>
        <v>DUBA-4-O72@mckinsey.com</v>
      </c>
      <c r="X43" s="113"/>
      <c r="Y43" s="113"/>
      <c r="Z43" s="113"/>
      <c r="AA43" s="113"/>
      <c r="AB43" s="113"/>
      <c r="AC43" s="113"/>
      <c r="AD43" s="113"/>
    </row>
    <row r="44" spans="1:30" ht="15.75" customHeight="1">
      <c r="A44" s="24" t="s">
        <v>1</v>
      </c>
      <c r="B44" s="24" t="s">
        <v>1</v>
      </c>
      <c r="C44" s="26">
        <v>4</v>
      </c>
      <c r="D44" s="25" t="s">
        <v>160</v>
      </c>
      <c r="E44" s="25">
        <v>70</v>
      </c>
      <c r="F44" s="25" t="s">
        <v>161</v>
      </c>
      <c r="G44" s="25" t="str">
        <f>_xlfn.SINGLE(_xlfn.CONCAT('General Office Info'!$B$3,"-",C44,"-",D44))</f>
        <v>DUBA-4-B70</v>
      </c>
      <c r="H44" s="36">
        <v>1</v>
      </c>
      <c r="I44" s="29" t="s">
        <v>67</v>
      </c>
      <c r="J44" s="82" t="s">
        <v>43</v>
      </c>
      <c r="K44" s="83" t="s">
        <v>7</v>
      </c>
      <c r="L44" s="104"/>
      <c r="M44" s="29" t="s">
        <v>68</v>
      </c>
      <c r="N44" s="88" t="s">
        <v>67</v>
      </c>
      <c r="O44" s="29" t="s">
        <v>68</v>
      </c>
      <c r="P44" s="29" t="s">
        <v>68</v>
      </c>
      <c r="Q44" s="29" t="s">
        <v>68</v>
      </c>
      <c r="R44" s="30"/>
      <c r="S44" s="86"/>
      <c r="T44" s="29" t="s">
        <v>75</v>
      </c>
      <c r="U44" s="91"/>
      <c r="V44" s="87"/>
      <c r="W44" s="29" t="str">
        <f t="shared" si="0"/>
        <v>DUBA-4-B70@mckinsey.com</v>
      </c>
      <c r="X44" s="113"/>
      <c r="Y44" s="113"/>
      <c r="Z44" s="113"/>
      <c r="AA44" s="113"/>
      <c r="AB44" s="113"/>
      <c r="AC44" s="113"/>
      <c r="AD44" s="113"/>
    </row>
    <row r="45" spans="1:30" ht="15.75" customHeight="1">
      <c r="A45" s="24" t="s">
        <v>1</v>
      </c>
      <c r="B45" s="24" t="s">
        <v>1</v>
      </c>
      <c r="C45" s="26">
        <v>4</v>
      </c>
      <c r="D45" s="25" t="s">
        <v>162</v>
      </c>
      <c r="E45" s="25">
        <v>69</v>
      </c>
      <c r="F45" s="25" t="s">
        <v>163</v>
      </c>
      <c r="G45" s="25" t="str">
        <f>_xlfn.SINGLE(_xlfn.CONCAT('General Office Info'!$B$3,"-",C45,"-",D45))</f>
        <v>DUBA-4-B69</v>
      </c>
      <c r="H45" s="36">
        <v>1</v>
      </c>
      <c r="I45" s="29" t="s">
        <v>67</v>
      </c>
      <c r="J45" s="82" t="s">
        <v>43</v>
      </c>
      <c r="K45" s="83" t="s">
        <v>7</v>
      </c>
      <c r="L45" s="104"/>
      <c r="M45" s="29" t="s">
        <v>68</v>
      </c>
      <c r="N45" s="88" t="s">
        <v>67</v>
      </c>
      <c r="O45" s="29" t="s">
        <v>68</v>
      </c>
      <c r="P45" s="29" t="s">
        <v>68</v>
      </c>
      <c r="Q45" s="29" t="s">
        <v>68</v>
      </c>
      <c r="R45" s="30"/>
      <c r="S45" s="86"/>
      <c r="T45" s="29" t="s">
        <v>75</v>
      </c>
      <c r="U45" s="91"/>
      <c r="V45" s="87"/>
      <c r="W45" s="29" t="str">
        <f t="shared" si="0"/>
        <v>DUBA-4-B69@mckinsey.com</v>
      </c>
      <c r="X45" s="113"/>
      <c r="Y45" s="113"/>
      <c r="Z45" s="113"/>
      <c r="AA45" s="113"/>
      <c r="AB45" s="113"/>
      <c r="AC45" s="113"/>
      <c r="AD45" s="113"/>
    </row>
    <row r="46" spans="1:30" ht="15.75" customHeight="1">
      <c r="A46" s="113"/>
      <c r="B46" s="113"/>
      <c r="C46" s="33"/>
      <c r="D46" s="53"/>
      <c r="E46" s="113"/>
      <c r="F46" s="113"/>
      <c r="G46" s="113"/>
      <c r="H46" s="54"/>
      <c r="I46" s="54"/>
      <c r="J46" s="54"/>
      <c r="K46" s="54"/>
      <c r="L46" s="113"/>
      <c r="M46" s="113"/>
      <c r="N46" s="113"/>
      <c r="O46" s="113"/>
      <c r="P46" s="113"/>
      <c r="Q46" s="113"/>
      <c r="R46" s="113"/>
      <c r="S46" s="105"/>
      <c r="T46" s="113"/>
      <c r="U46" s="113"/>
      <c r="V46" s="113"/>
      <c r="W46" s="113"/>
      <c r="X46" s="113"/>
      <c r="Y46" s="113"/>
      <c r="Z46" s="113"/>
      <c r="AA46" s="113"/>
      <c r="AB46" s="113"/>
      <c r="AC46" s="113"/>
      <c r="AD46" s="113"/>
    </row>
    <row r="47" spans="1:30" ht="15.75" customHeight="1">
      <c r="A47" s="113"/>
      <c r="B47" s="113"/>
      <c r="C47" s="113"/>
      <c r="D47" s="113"/>
      <c r="E47" s="113"/>
      <c r="F47" s="113"/>
      <c r="G47" s="113"/>
      <c r="H47" s="113"/>
      <c r="I47" s="113"/>
      <c r="J47" s="113"/>
      <c r="K47" s="113"/>
      <c r="L47" s="113"/>
      <c r="M47" s="113"/>
      <c r="N47" s="113"/>
      <c r="O47" s="113"/>
      <c r="P47" s="113"/>
      <c r="Q47" s="113"/>
      <c r="R47" s="113"/>
      <c r="S47" s="105"/>
      <c r="T47" s="113"/>
      <c r="U47" s="113"/>
      <c r="V47" s="113"/>
      <c r="W47" s="113"/>
      <c r="X47" s="113"/>
      <c r="Y47" s="113"/>
      <c r="Z47" s="113"/>
      <c r="AA47" s="113"/>
      <c r="AB47" s="113"/>
      <c r="AC47" s="113"/>
      <c r="AD47" s="113"/>
    </row>
    <row r="48" spans="1:30" ht="15.75" customHeight="1">
      <c r="A48" s="113"/>
      <c r="B48" s="113"/>
      <c r="C48" s="113"/>
      <c r="D48" s="113"/>
      <c r="E48" s="113"/>
      <c r="F48" s="113"/>
      <c r="G48" s="113"/>
      <c r="H48" s="113"/>
      <c r="I48" s="113"/>
      <c r="J48" s="113"/>
      <c r="K48" s="113"/>
      <c r="L48" s="113"/>
      <c r="M48" s="113"/>
      <c r="N48" s="113"/>
      <c r="O48" s="113"/>
      <c r="P48" s="113"/>
      <c r="Q48" s="113"/>
      <c r="R48" s="113"/>
      <c r="S48" s="54"/>
      <c r="T48" s="113"/>
      <c r="U48" s="113"/>
      <c r="V48" s="113"/>
      <c r="W48" s="113"/>
      <c r="X48" s="113"/>
      <c r="Y48" s="113"/>
      <c r="Z48" s="113"/>
      <c r="AA48" s="113"/>
      <c r="AB48" s="113"/>
      <c r="AC48" s="113"/>
      <c r="AD48" s="113"/>
    </row>
    <row r="49" spans="19:19" ht="15.75" customHeight="1">
      <c r="S49" s="54"/>
    </row>
    <row r="50" spans="19:19" ht="15.75" customHeight="1">
      <c r="S50" s="54"/>
    </row>
    <row r="51" spans="19:19" ht="15.75" customHeight="1">
      <c r="S51" s="54"/>
    </row>
    <row r="52" spans="19:19" ht="15.75" customHeight="1">
      <c r="S52" s="54"/>
    </row>
    <row r="53" spans="19:19" ht="15.75" customHeight="1">
      <c r="S53" s="54"/>
    </row>
    <row r="54" spans="19:19" ht="15.75" customHeight="1">
      <c r="S54" s="54"/>
    </row>
    <row r="55" spans="19:19" ht="15.75" customHeight="1">
      <c r="S55" s="54"/>
    </row>
    <row r="56" spans="19:19" ht="15.75" customHeight="1">
      <c r="S56" s="113"/>
    </row>
    <row r="57" spans="19:19" ht="15.75" customHeight="1">
      <c r="S57" s="113"/>
    </row>
    <row r="58" spans="19:19" ht="15.75" customHeight="1">
      <c r="S58" s="113"/>
    </row>
    <row r="59" spans="19:19" ht="15.75" customHeight="1">
      <c r="S59" s="113"/>
    </row>
    <row r="60" spans="19:19" ht="15.75" customHeight="1">
      <c r="S60" s="113"/>
    </row>
    <row r="61" spans="19:19" ht="15.75" customHeight="1">
      <c r="S61" s="113"/>
    </row>
    <row r="62" spans="19:19" ht="15.75" customHeight="1">
      <c r="S62" s="113"/>
    </row>
    <row r="63" spans="19:19" ht="15.75" customHeight="1">
      <c r="S63" s="113"/>
    </row>
    <row r="64" spans="19:19" ht="15.75" customHeight="1">
      <c r="S64" s="113"/>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E3:E45">
    <cfRule type="duplicateValues" dxfId="0" priority="1"/>
  </conditionalFormatting>
  <dataValidations count="4">
    <dataValidation type="list" allowBlank="1" showErrorMessage="1" sqref="T3:T45" xr:uid="{00000000-0002-0000-0100-000000000000}">
      <formula1>$AC$2:$AC$4</formula1>
    </dataValidation>
    <dataValidation type="list" allowBlank="1" showErrorMessage="1" sqref="J3:J45" xr:uid="{00000000-0002-0000-0100-000001000000}">
      <formula1>$AB$2:$AB$3</formula1>
    </dataValidation>
    <dataValidation type="list" allowBlank="1" showErrorMessage="1" sqref="U3:U26" xr:uid="{00000000-0002-0000-0100-000002000000}">
      <formula1>$AD$2:$AD$3</formula1>
    </dataValidation>
    <dataValidation type="list" allowBlank="1" showErrorMessage="1" sqref="M3:Q3 M4:M41 O4:Q41 M42:Q45 I3:I45" xr:uid="{00000000-0002-0000-0100-000003000000}">
      <formula1>YesNoValidation</formula1>
    </dataValidation>
  </dataValidations>
  <hyperlinks>
    <hyperlink ref="K4" r:id="rId1" xr:uid="{00000000-0004-0000-0100-000000000000}"/>
    <hyperlink ref="K38" r:id="rId2" xr:uid="{00000000-0004-0000-0100-000001000000}"/>
    <hyperlink ref="K39" r:id="rId3" xr:uid="{00000000-0004-0000-0100-000002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defaultColWidth="14.42578125" defaultRowHeight="15" customHeight="1"/>
  <cols>
    <col min="1" max="1" width="29.42578125" customWidth="1"/>
    <col min="2" max="2" width="73.85546875" customWidth="1"/>
    <col min="3" max="3" width="8.7109375" customWidth="1"/>
    <col min="4" max="4" width="12.140625" customWidth="1"/>
    <col min="5" max="26" width="8.7109375" customWidth="1"/>
  </cols>
  <sheetData>
    <row r="1" spans="1:4">
      <c r="A1" s="106" t="s">
        <v>164</v>
      </c>
      <c r="B1" s="107" t="s">
        <v>165</v>
      </c>
      <c r="C1" s="55"/>
      <c r="D1" s="56"/>
    </row>
    <row r="2" spans="1:4">
      <c r="A2" s="113"/>
      <c r="B2" s="57"/>
      <c r="C2" s="56"/>
      <c r="D2" s="56"/>
    </row>
    <row r="3" spans="1:4">
      <c r="A3" s="58" t="s">
        <v>166</v>
      </c>
      <c r="B3" s="59" t="s">
        <v>167</v>
      </c>
      <c r="C3" s="56"/>
      <c r="D3" s="56"/>
    </row>
    <row r="4" spans="1:4">
      <c r="A4" s="58" t="s">
        <v>168</v>
      </c>
      <c r="B4" s="37" t="s">
        <v>169</v>
      </c>
      <c r="C4" s="56"/>
      <c r="D4" s="56"/>
    </row>
    <row r="5" spans="1:4">
      <c r="A5" s="58" t="s">
        <v>170</v>
      </c>
      <c r="B5" s="37" t="s">
        <v>171</v>
      </c>
      <c r="C5" s="56"/>
      <c r="D5" s="56"/>
    </row>
    <row r="6" spans="1:4">
      <c r="A6" s="58" t="s">
        <v>172</v>
      </c>
      <c r="B6" s="60" t="s">
        <v>173</v>
      </c>
      <c r="C6" s="56"/>
      <c r="D6" s="56"/>
    </row>
    <row r="7" spans="1:4">
      <c r="A7" s="58" t="s">
        <v>174</v>
      </c>
      <c r="B7" s="37" t="s">
        <v>175</v>
      </c>
      <c r="C7" s="56"/>
      <c r="D7" s="56"/>
    </row>
    <row r="8" spans="1:4">
      <c r="A8" s="106" t="s">
        <v>176</v>
      </c>
      <c r="B8" s="108"/>
      <c r="C8" s="56"/>
      <c r="D8" s="56"/>
    </row>
    <row r="9" spans="1:4">
      <c r="A9" s="61"/>
      <c r="B9" s="56"/>
      <c r="C9" s="56"/>
      <c r="D9" s="56"/>
    </row>
    <row r="10" spans="1:4">
      <c r="A10" s="108" t="s">
        <v>177</v>
      </c>
      <c r="B10" s="108"/>
      <c r="C10" s="108"/>
      <c r="D10" s="10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1000"/>
  <sheetViews>
    <sheetView topLeftCell="P23" workbookViewId="0">
      <selection sqref="A1:AH44"/>
    </sheetView>
  </sheetViews>
  <sheetFormatPr defaultColWidth="14.42578125" defaultRowHeight="15" customHeight="1"/>
  <cols>
    <col min="1" max="1" width="10.5703125" customWidth="1"/>
    <col min="2" max="2" width="19.5703125" customWidth="1"/>
    <col min="3" max="3" width="13.140625" customWidth="1"/>
    <col min="4" max="4" width="12.140625" customWidth="1"/>
    <col min="5" max="5" width="9.5703125" customWidth="1"/>
    <col min="6" max="6" width="12.85546875" customWidth="1"/>
    <col min="7" max="7" width="24.140625" customWidth="1"/>
    <col min="8" max="8" width="31.7109375" customWidth="1"/>
    <col min="9" max="9" width="22.140625" customWidth="1"/>
    <col min="10" max="10" width="10.42578125" customWidth="1"/>
    <col min="11" max="11" width="6.85546875" customWidth="1"/>
    <col min="12" max="12" width="16.85546875" customWidth="1"/>
    <col min="13" max="13" width="22.85546875" customWidth="1"/>
    <col min="14" max="14" width="11.5703125" customWidth="1"/>
    <col min="15" max="15" width="12.85546875" customWidth="1"/>
    <col min="16" max="16" width="16.140625" customWidth="1"/>
    <col min="17" max="17" width="11.140625" customWidth="1"/>
    <col min="18" max="18" width="12.85546875" customWidth="1"/>
    <col min="19" max="19" width="11.85546875" customWidth="1"/>
    <col min="20" max="20" width="12.5703125" customWidth="1"/>
    <col min="21" max="21" width="7.140625" customWidth="1"/>
    <col min="22" max="22" width="7" customWidth="1"/>
    <col min="23" max="23" width="8.42578125" customWidth="1"/>
    <col min="24" max="24" width="7.140625" customWidth="1"/>
    <col min="25" max="25" width="10" customWidth="1"/>
    <col min="26" max="26" width="11.5703125" customWidth="1"/>
    <col min="27" max="27" width="19.85546875" customWidth="1"/>
    <col min="28" max="28" width="10.140625" customWidth="1"/>
    <col min="29" max="29" width="8" customWidth="1"/>
    <col min="30" max="30" width="7.85546875" customWidth="1"/>
    <col min="31" max="31" width="10.42578125" customWidth="1"/>
    <col min="32" max="32" width="13" customWidth="1"/>
    <col min="33" max="33" width="12.85546875" customWidth="1"/>
    <col min="34" max="34" width="8.7109375" customWidth="1"/>
  </cols>
  <sheetData>
    <row r="1" spans="1:34">
      <c r="A1" s="62" t="s">
        <v>178</v>
      </c>
      <c r="B1" s="109" t="s">
        <v>179</v>
      </c>
      <c r="C1" s="109" t="s">
        <v>180</v>
      </c>
      <c r="D1" s="109" t="s">
        <v>181</v>
      </c>
      <c r="E1" s="109" t="s">
        <v>182</v>
      </c>
      <c r="F1" s="109" t="s">
        <v>183</v>
      </c>
      <c r="G1" s="109" t="s">
        <v>184</v>
      </c>
      <c r="H1" s="109" t="s">
        <v>185</v>
      </c>
      <c r="I1" s="109" t="s">
        <v>186</v>
      </c>
      <c r="J1" s="109" t="s">
        <v>187</v>
      </c>
      <c r="K1" s="109" t="s">
        <v>188</v>
      </c>
      <c r="L1" s="109" t="s">
        <v>189</v>
      </c>
      <c r="M1" s="109" t="s">
        <v>190</v>
      </c>
      <c r="N1" s="109" t="s">
        <v>191</v>
      </c>
      <c r="O1" s="109" t="s">
        <v>192</v>
      </c>
      <c r="P1" s="110" t="s">
        <v>193</v>
      </c>
      <c r="Q1" s="110" t="s">
        <v>194</v>
      </c>
      <c r="R1" s="110" t="s">
        <v>195</v>
      </c>
      <c r="S1" s="110" t="s">
        <v>196</v>
      </c>
      <c r="T1" s="110" t="s">
        <v>197</v>
      </c>
      <c r="U1" s="110" t="s">
        <v>44</v>
      </c>
      <c r="V1" s="110" t="s">
        <v>43</v>
      </c>
      <c r="W1" s="110" t="s">
        <v>198</v>
      </c>
      <c r="X1" s="110" t="s">
        <v>199</v>
      </c>
      <c r="Y1" s="110" t="s">
        <v>200</v>
      </c>
      <c r="Z1" s="110" t="s">
        <v>201</v>
      </c>
      <c r="AA1" s="110" t="s">
        <v>202</v>
      </c>
      <c r="AB1" s="110" t="s">
        <v>203</v>
      </c>
      <c r="AC1" s="110" t="s">
        <v>140</v>
      </c>
      <c r="AD1" s="110" t="s">
        <v>204</v>
      </c>
      <c r="AE1" s="110" t="s">
        <v>205</v>
      </c>
      <c r="AF1" s="109" t="s">
        <v>206</v>
      </c>
      <c r="AG1" s="109" t="s">
        <v>207</v>
      </c>
      <c r="AH1" s="109" t="s">
        <v>208</v>
      </c>
    </row>
    <row r="2" spans="1:34">
      <c r="A2" s="40"/>
      <c r="B2" s="40" t="str">
        <f>Rooms!G3</f>
        <v>DUBA-4-1</v>
      </c>
      <c r="C2" s="63">
        <f>Rooms!H3</f>
        <v>1</v>
      </c>
      <c r="D2" s="40" t="str">
        <f>'General Office Info'!$B$3</f>
        <v>DUBA</v>
      </c>
      <c r="E2" s="40" t="s">
        <v>209</v>
      </c>
      <c r="F2" s="40" t="s">
        <v>209</v>
      </c>
      <c r="G2" s="40" t="str">
        <f>_xlfn.SINGLE(IF(F2="YES",_xlfn.CONCAT("RMX-",B2),""))</f>
        <v>RMX-DUBA-4-1</v>
      </c>
      <c r="H2" s="64"/>
      <c r="I2" s="16" t="s">
        <v>210</v>
      </c>
      <c r="J2" s="40"/>
      <c r="K2" s="28"/>
      <c r="L2" s="28"/>
      <c r="M2" s="28"/>
      <c r="N2" s="28"/>
      <c r="O2" s="40"/>
      <c r="P2" s="40"/>
      <c r="Q2" s="40"/>
      <c r="R2" s="28"/>
      <c r="S2" s="40"/>
      <c r="T2" s="40"/>
      <c r="U2" s="40"/>
      <c r="V2" s="40"/>
      <c r="W2" s="40"/>
      <c r="X2" s="40"/>
      <c r="Y2" s="28"/>
      <c r="Z2" s="40"/>
      <c r="AA2" s="40"/>
      <c r="AB2" s="40"/>
      <c r="AC2" s="28"/>
      <c r="AD2" s="40"/>
      <c r="AE2" s="65"/>
      <c r="AF2" s="28"/>
      <c r="AG2" s="40"/>
      <c r="AH2" s="40"/>
    </row>
    <row r="3" spans="1:34">
      <c r="A3" s="40"/>
      <c r="B3" s="40" t="str">
        <f>Rooms!G4</f>
        <v>DUBA-4-O25</v>
      </c>
      <c r="C3" s="63">
        <f>Rooms!H4</f>
        <v>5</v>
      </c>
      <c r="D3" s="40" t="str">
        <f>'General Office Info'!$B$3</f>
        <v>DUBA</v>
      </c>
      <c r="E3" s="40" t="s">
        <v>209</v>
      </c>
      <c r="F3" s="40" t="s">
        <v>209</v>
      </c>
      <c r="G3" s="40" t="str">
        <f>_xlfn.SINGLE(IF(F3="YES",_xlfn.CONCAT("RMX-",B3),""))</f>
        <v>RMX-DUBA-4-O25</v>
      </c>
      <c r="H3" s="64"/>
      <c r="I3" s="16" t="s">
        <v>210</v>
      </c>
      <c r="J3" s="40"/>
      <c r="K3" s="28"/>
      <c r="L3" s="40" t="s">
        <v>209</v>
      </c>
      <c r="M3" s="28"/>
      <c r="N3" s="28"/>
      <c r="O3" s="40"/>
      <c r="P3" s="40"/>
      <c r="Q3" s="40"/>
      <c r="R3" s="40" t="s">
        <v>209</v>
      </c>
      <c r="S3" s="40"/>
      <c r="T3" s="40"/>
      <c r="U3" s="40"/>
      <c r="V3" s="40" t="s">
        <v>209</v>
      </c>
      <c r="W3" s="40"/>
      <c r="X3" s="40"/>
      <c r="Y3" s="28"/>
      <c r="Z3" s="40"/>
      <c r="AA3" s="40"/>
      <c r="AB3" s="40" t="s">
        <v>209</v>
      </c>
      <c r="AC3" s="28"/>
      <c r="AD3" s="40" t="s">
        <v>209</v>
      </c>
      <c r="AE3" s="65"/>
      <c r="AF3" s="28"/>
      <c r="AG3" s="40"/>
      <c r="AH3" s="40" t="s">
        <v>209</v>
      </c>
    </row>
    <row r="4" spans="1:34">
      <c r="A4" s="40"/>
      <c r="B4" s="40" t="str">
        <f>Rooms!G5</f>
        <v>DUBA-4-B31</v>
      </c>
      <c r="C4" s="63">
        <f>Rooms!H5</f>
        <v>4</v>
      </c>
      <c r="D4" s="40" t="str">
        <f>'General Office Info'!$B$3</f>
        <v>DUBA</v>
      </c>
      <c r="E4" s="40" t="s">
        <v>209</v>
      </c>
      <c r="F4" s="40" t="s">
        <v>209</v>
      </c>
      <c r="G4" s="40" t="str">
        <f t="shared" ref="G4:G44" si="0">_xlfn.SINGLE(IF(F4="YES",_xlfn.CONCAT("RMX-",B4),""))</f>
        <v>RMX-DUBA-4-B31</v>
      </c>
      <c r="H4" s="64"/>
      <c r="I4" s="16" t="s">
        <v>210</v>
      </c>
      <c r="J4" s="40"/>
      <c r="K4" s="28"/>
      <c r="L4" s="40" t="s">
        <v>209</v>
      </c>
      <c r="M4" s="28"/>
      <c r="N4" s="28"/>
      <c r="O4" s="40"/>
      <c r="P4" s="40"/>
      <c r="Q4" s="40"/>
      <c r="R4" s="40" t="s">
        <v>209</v>
      </c>
      <c r="S4" s="40"/>
      <c r="T4" s="40"/>
      <c r="U4" s="40"/>
      <c r="V4" s="40" t="s">
        <v>209</v>
      </c>
      <c r="W4" s="40"/>
      <c r="X4" s="40"/>
      <c r="Y4" s="28"/>
      <c r="Z4" s="40"/>
      <c r="AA4" s="40"/>
      <c r="AB4" s="40" t="s">
        <v>209</v>
      </c>
      <c r="AC4" s="28"/>
      <c r="AD4" s="40"/>
      <c r="AE4" s="65"/>
      <c r="AF4" s="28"/>
      <c r="AG4" s="40"/>
      <c r="AH4" s="40" t="s">
        <v>209</v>
      </c>
    </row>
    <row r="5" spans="1:34">
      <c r="A5" s="40"/>
      <c r="B5" s="40" t="str">
        <f>Rooms!G6</f>
        <v>DUBA-4-B32</v>
      </c>
      <c r="C5" s="63">
        <f>Rooms!H6</f>
        <v>5</v>
      </c>
      <c r="D5" s="40" t="str">
        <f>'General Office Info'!$B$3</f>
        <v>DUBA</v>
      </c>
      <c r="E5" s="40" t="s">
        <v>209</v>
      </c>
      <c r="F5" s="40" t="s">
        <v>209</v>
      </c>
      <c r="G5" s="40" t="str">
        <f t="shared" si="0"/>
        <v>RMX-DUBA-4-B32</v>
      </c>
      <c r="H5" s="64"/>
      <c r="I5" s="16" t="s">
        <v>210</v>
      </c>
      <c r="J5" s="40"/>
      <c r="K5" s="28"/>
      <c r="L5" s="40" t="s">
        <v>209</v>
      </c>
      <c r="M5" s="28"/>
      <c r="N5" s="28"/>
      <c r="O5" s="40"/>
      <c r="P5" s="40"/>
      <c r="Q5" s="40"/>
      <c r="R5" s="40" t="s">
        <v>209</v>
      </c>
      <c r="S5" s="40"/>
      <c r="T5" s="40"/>
      <c r="U5" s="40"/>
      <c r="V5" s="40" t="s">
        <v>209</v>
      </c>
      <c r="W5" s="40"/>
      <c r="X5" s="40"/>
      <c r="Y5" s="28"/>
      <c r="Z5" s="40"/>
      <c r="AA5" s="40"/>
      <c r="AB5" s="40" t="s">
        <v>209</v>
      </c>
      <c r="AC5" s="28"/>
      <c r="AD5" s="40"/>
      <c r="AE5" s="65"/>
      <c r="AF5" s="28"/>
      <c r="AG5" s="40"/>
      <c r="AH5" s="40" t="s">
        <v>209</v>
      </c>
    </row>
    <row r="6" spans="1:34">
      <c r="A6" s="40"/>
      <c r="B6" s="40" t="str">
        <f>Rooms!G7</f>
        <v>DUBA-4-B33</v>
      </c>
      <c r="C6" s="63">
        <f>Rooms!H7</f>
        <v>5</v>
      </c>
      <c r="D6" s="40" t="str">
        <f>'General Office Info'!$B$3</f>
        <v>DUBA</v>
      </c>
      <c r="E6" s="40" t="s">
        <v>209</v>
      </c>
      <c r="F6" s="40" t="s">
        <v>209</v>
      </c>
      <c r="G6" s="40" t="str">
        <f t="shared" si="0"/>
        <v>RMX-DUBA-4-B33</v>
      </c>
      <c r="H6" s="64"/>
      <c r="I6" s="16" t="s">
        <v>210</v>
      </c>
      <c r="J6" s="40"/>
      <c r="K6" s="28"/>
      <c r="L6" s="40" t="s">
        <v>209</v>
      </c>
      <c r="M6" s="28"/>
      <c r="N6" s="28"/>
      <c r="O6" s="40"/>
      <c r="P6" s="40"/>
      <c r="Q6" s="40"/>
      <c r="R6" s="40" t="s">
        <v>209</v>
      </c>
      <c r="S6" s="40"/>
      <c r="T6" s="40"/>
      <c r="U6" s="40"/>
      <c r="V6" s="40" t="s">
        <v>209</v>
      </c>
      <c r="W6" s="40"/>
      <c r="X6" s="40"/>
      <c r="Y6" s="28"/>
      <c r="Z6" s="40"/>
      <c r="AA6" s="40"/>
      <c r="AB6" s="40" t="s">
        <v>209</v>
      </c>
      <c r="AC6" s="28"/>
      <c r="AD6" s="40"/>
      <c r="AE6" s="65"/>
      <c r="AF6" s="28"/>
      <c r="AG6" s="40"/>
      <c r="AH6" s="40" t="s">
        <v>209</v>
      </c>
    </row>
    <row r="7" spans="1:34">
      <c r="A7" s="40"/>
      <c r="B7" s="40" t="str">
        <f>Rooms!G8</f>
        <v>DUBA-4-B35</v>
      </c>
      <c r="C7" s="63">
        <f>Rooms!H8</f>
        <v>4</v>
      </c>
      <c r="D7" s="40" t="str">
        <f>'General Office Info'!$B$3</f>
        <v>DUBA</v>
      </c>
      <c r="E7" s="40" t="s">
        <v>209</v>
      </c>
      <c r="F7" s="40" t="s">
        <v>209</v>
      </c>
      <c r="G7" s="40" t="str">
        <f t="shared" si="0"/>
        <v>RMX-DUBA-4-B35</v>
      </c>
      <c r="H7" s="64"/>
      <c r="I7" s="16" t="s">
        <v>210</v>
      </c>
      <c r="J7" s="40"/>
      <c r="K7" s="28"/>
      <c r="L7" s="40" t="s">
        <v>209</v>
      </c>
      <c r="M7" s="28"/>
      <c r="N7" s="28"/>
      <c r="O7" s="40"/>
      <c r="P7" s="40"/>
      <c r="Q7" s="40"/>
      <c r="R7" s="40" t="s">
        <v>209</v>
      </c>
      <c r="S7" s="40"/>
      <c r="T7" s="40"/>
      <c r="U7" s="40"/>
      <c r="V7" s="40" t="s">
        <v>209</v>
      </c>
      <c r="W7" s="40"/>
      <c r="X7" s="40"/>
      <c r="Y7" s="28"/>
      <c r="Z7" s="40"/>
      <c r="AA7" s="40"/>
      <c r="AB7" s="40" t="s">
        <v>209</v>
      </c>
      <c r="AC7" s="28"/>
      <c r="AD7" s="40"/>
      <c r="AE7" s="65"/>
      <c r="AF7" s="28"/>
      <c r="AG7" s="40"/>
      <c r="AH7" s="40" t="s">
        <v>209</v>
      </c>
    </row>
    <row r="8" spans="1:34">
      <c r="A8" s="40"/>
      <c r="B8" s="40" t="str">
        <f>Rooms!G9</f>
        <v>DUBA-4-B36</v>
      </c>
      <c r="C8" s="63">
        <f>Rooms!H9</f>
        <v>5</v>
      </c>
      <c r="D8" s="40" t="str">
        <f>'General Office Info'!$B$3</f>
        <v>DUBA</v>
      </c>
      <c r="E8" s="40" t="s">
        <v>209</v>
      </c>
      <c r="F8" s="40" t="s">
        <v>209</v>
      </c>
      <c r="G8" s="40" t="str">
        <f t="shared" si="0"/>
        <v>RMX-DUBA-4-B36</v>
      </c>
      <c r="H8" s="64"/>
      <c r="I8" s="16" t="s">
        <v>210</v>
      </c>
      <c r="J8" s="40"/>
      <c r="K8" s="28"/>
      <c r="L8" s="40" t="s">
        <v>209</v>
      </c>
      <c r="M8" s="28"/>
      <c r="N8" s="28"/>
      <c r="O8" s="40"/>
      <c r="P8" s="40"/>
      <c r="Q8" s="40"/>
      <c r="R8" s="40" t="s">
        <v>209</v>
      </c>
      <c r="S8" s="40"/>
      <c r="T8" s="40"/>
      <c r="U8" s="40"/>
      <c r="V8" s="40" t="s">
        <v>209</v>
      </c>
      <c r="W8" s="40"/>
      <c r="X8" s="40"/>
      <c r="Y8" s="28"/>
      <c r="Z8" s="40"/>
      <c r="AA8" s="40"/>
      <c r="AB8" s="40" t="s">
        <v>209</v>
      </c>
      <c r="AC8" s="28"/>
      <c r="AD8" s="40"/>
      <c r="AE8" s="65"/>
      <c r="AF8" s="28"/>
      <c r="AG8" s="40"/>
      <c r="AH8" s="40" t="s">
        <v>209</v>
      </c>
    </row>
    <row r="9" spans="1:34">
      <c r="A9" s="40"/>
      <c r="B9" s="40" t="str">
        <f>Rooms!G10</f>
        <v>DUBA-4-B39</v>
      </c>
      <c r="C9" s="63">
        <f>Rooms!H10</f>
        <v>4</v>
      </c>
      <c r="D9" s="40" t="str">
        <f>'General Office Info'!$B$3</f>
        <v>DUBA</v>
      </c>
      <c r="E9" s="40" t="s">
        <v>209</v>
      </c>
      <c r="F9" s="40" t="s">
        <v>209</v>
      </c>
      <c r="G9" s="40" t="str">
        <f t="shared" si="0"/>
        <v>RMX-DUBA-4-B39</v>
      </c>
      <c r="H9" s="64"/>
      <c r="I9" s="16" t="s">
        <v>210</v>
      </c>
      <c r="J9" s="40"/>
      <c r="K9" s="28"/>
      <c r="L9" s="40" t="s">
        <v>209</v>
      </c>
      <c r="M9" s="28"/>
      <c r="N9" s="28"/>
      <c r="O9" s="40"/>
      <c r="P9" s="40"/>
      <c r="Q9" s="40"/>
      <c r="R9" s="40" t="s">
        <v>209</v>
      </c>
      <c r="S9" s="40"/>
      <c r="T9" s="40"/>
      <c r="U9" s="40"/>
      <c r="V9" s="40" t="s">
        <v>209</v>
      </c>
      <c r="W9" s="40"/>
      <c r="X9" s="40"/>
      <c r="Y9" s="28"/>
      <c r="Z9" s="40"/>
      <c r="AA9" s="40"/>
      <c r="AB9" s="40" t="s">
        <v>209</v>
      </c>
      <c r="AC9" s="28"/>
      <c r="AD9" s="40"/>
      <c r="AE9" s="65"/>
      <c r="AF9" s="28"/>
      <c r="AG9" s="40"/>
      <c r="AH9" s="40" t="s">
        <v>209</v>
      </c>
    </row>
    <row r="10" spans="1:34">
      <c r="A10" s="40"/>
      <c r="B10" s="40" t="str">
        <f>Rooms!G11</f>
        <v>DUBA-4-B40</v>
      </c>
      <c r="C10" s="63">
        <f>Rooms!H11</f>
        <v>5</v>
      </c>
      <c r="D10" s="40" t="str">
        <f>'General Office Info'!$B$3</f>
        <v>DUBA</v>
      </c>
      <c r="E10" s="40" t="s">
        <v>209</v>
      </c>
      <c r="F10" s="40" t="s">
        <v>209</v>
      </c>
      <c r="G10" s="40" t="str">
        <f t="shared" si="0"/>
        <v>RMX-DUBA-4-B40</v>
      </c>
      <c r="H10" s="64"/>
      <c r="I10" s="16" t="s">
        <v>210</v>
      </c>
      <c r="J10" s="40"/>
      <c r="K10" s="28"/>
      <c r="L10" s="40" t="s">
        <v>209</v>
      </c>
      <c r="M10" s="28"/>
      <c r="N10" s="28"/>
      <c r="O10" s="40"/>
      <c r="P10" s="40"/>
      <c r="Q10" s="40"/>
      <c r="R10" s="40" t="s">
        <v>209</v>
      </c>
      <c r="S10" s="40"/>
      <c r="T10" s="40"/>
      <c r="U10" s="40"/>
      <c r="V10" s="40" t="s">
        <v>209</v>
      </c>
      <c r="W10" s="40"/>
      <c r="X10" s="40"/>
      <c r="Y10" s="28"/>
      <c r="Z10" s="40"/>
      <c r="AA10" s="40"/>
      <c r="AB10" s="40" t="s">
        <v>209</v>
      </c>
      <c r="AC10" s="28"/>
      <c r="AD10" s="40"/>
      <c r="AE10" s="65"/>
      <c r="AF10" s="28"/>
      <c r="AG10" s="40"/>
      <c r="AH10" s="40" t="s">
        <v>209</v>
      </c>
    </row>
    <row r="11" spans="1:34">
      <c r="A11" s="40"/>
      <c r="B11" s="40" t="str">
        <f>Rooms!G12</f>
        <v>DUBA-4-G09</v>
      </c>
      <c r="C11" s="63">
        <f>Rooms!H12</f>
        <v>5</v>
      </c>
      <c r="D11" s="40" t="str">
        <f>'General Office Info'!$B$3</f>
        <v>DUBA</v>
      </c>
      <c r="E11" s="40" t="s">
        <v>209</v>
      </c>
      <c r="F11" s="40" t="s">
        <v>209</v>
      </c>
      <c r="G11" s="40" t="str">
        <f t="shared" si="0"/>
        <v>RMX-DUBA-4-G09</v>
      </c>
      <c r="H11" s="64"/>
      <c r="I11" s="16" t="s">
        <v>210</v>
      </c>
      <c r="J11" s="40"/>
      <c r="K11" s="28"/>
      <c r="L11" s="40" t="s">
        <v>209</v>
      </c>
      <c r="M11" s="28"/>
      <c r="N11" s="28"/>
      <c r="O11" s="40"/>
      <c r="P11" s="40"/>
      <c r="Q11" s="40"/>
      <c r="R11" s="40" t="s">
        <v>209</v>
      </c>
      <c r="S11" s="40"/>
      <c r="T11" s="40"/>
      <c r="U11" s="40"/>
      <c r="V11" s="40" t="s">
        <v>209</v>
      </c>
      <c r="W11" s="40"/>
      <c r="X11" s="40"/>
      <c r="Y11" s="28"/>
      <c r="Z11" s="40"/>
      <c r="AA11" s="40"/>
      <c r="AB11" s="40" t="s">
        <v>209</v>
      </c>
      <c r="AC11" s="28"/>
      <c r="AD11" s="40"/>
      <c r="AE11" s="65"/>
      <c r="AF11" s="28"/>
      <c r="AG11" s="40"/>
      <c r="AH11" s="40" t="s">
        <v>209</v>
      </c>
    </row>
    <row r="12" spans="1:34">
      <c r="A12" s="40"/>
      <c r="B12" s="40" t="str">
        <f>Rooms!G13</f>
        <v>DUBA-4-G12</v>
      </c>
      <c r="C12" s="63">
        <f>Rooms!H13</f>
        <v>5</v>
      </c>
      <c r="D12" s="40" t="str">
        <f>'General Office Info'!$B$3</f>
        <v>DUBA</v>
      </c>
      <c r="E12" s="40" t="s">
        <v>209</v>
      </c>
      <c r="F12" s="40" t="s">
        <v>209</v>
      </c>
      <c r="G12" s="40" t="str">
        <f t="shared" si="0"/>
        <v>RMX-DUBA-4-G12</v>
      </c>
      <c r="H12" s="64"/>
      <c r="I12" s="16" t="s">
        <v>210</v>
      </c>
      <c r="J12" s="40"/>
      <c r="K12" s="28"/>
      <c r="L12" s="40" t="s">
        <v>209</v>
      </c>
      <c r="M12" s="28"/>
      <c r="N12" s="28"/>
      <c r="O12" s="40"/>
      <c r="P12" s="40"/>
      <c r="Q12" s="40"/>
      <c r="R12" s="40" t="s">
        <v>209</v>
      </c>
      <c r="S12" s="40"/>
      <c r="T12" s="40"/>
      <c r="U12" s="40"/>
      <c r="V12" s="40" t="s">
        <v>209</v>
      </c>
      <c r="W12" s="40"/>
      <c r="X12" s="40"/>
      <c r="Y12" s="28"/>
      <c r="Z12" s="40"/>
      <c r="AA12" s="40"/>
      <c r="AB12" s="40" t="s">
        <v>209</v>
      </c>
      <c r="AC12" s="28"/>
      <c r="AD12" s="40"/>
      <c r="AE12" s="65"/>
      <c r="AF12" s="28"/>
      <c r="AG12" s="40"/>
      <c r="AH12" s="40" t="s">
        <v>209</v>
      </c>
    </row>
    <row r="13" spans="1:34">
      <c r="A13" s="40"/>
      <c r="B13" s="40" t="str">
        <f>Rooms!G14</f>
        <v>DUBA-4-G15</v>
      </c>
      <c r="C13" s="63">
        <f>Rooms!H14</f>
        <v>4</v>
      </c>
      <c r="D13" s="40" t="str">
        <f>'General Office Info'!$B$3</f>
        <v>DUBA</v>
      </c>
      <c r="E13" s="40" t="s">
        <v>209</v>
      </c>
      <c r="F13" s="40" t="s">
        <v>209</v>
      </c>
      <c r="G13" s="40" t="str">
        <f t="shared" si="0"/>
        <v>RMX-DUBA-4-G15</v>
      </c>
      <c r="H13" s="64"/>
      <c r="I13" s="16" t="s">
        <v>210</v>
      </c>
      <c r="J13" s="40"/>
      <c r="K13" s="28"/>
      <c r="L13" s="40" t="s">
        <v>209</v>
      </c>
      <c r="M13" s="28"/>
      <c r="N13" s="28"/>
      <c r="O13" s="40"/>
      <c r="P13" s="40"/>
      <c r="Q13" s="40"/>
      <c r="R13" s="40" t="s">
        <v>209</v>
      </c>
      <c r="S13" s="40"/>
      <c r="T13" s="40"/>
      <c r="U13" s="40"/>
      <c r="V13" s="40" t="s">
        <v>209</v>
      </c>
      <c r="W13" s="40"/>
      <c r="X13" s="40"/>
      <c r="Y13" s="28"/>
      <c r="Z13" s="40"/>
      <c r="AA13" s="40"/>
      <c r="AB13" s="40" t="s">
        <v>209</v>
      </c>
      <c r="AC13" s="28"/>
      <c r="AD13" s="40"/>
      <c r="AE13" s="65"/>
      <c r="AF13" s="28"/>
      <c r="AG13" s="40"/>
      <c r="AH13" s="40" t="s">
        <v>209</v>
      </c>
    </row>
    <row r="14" spans="1:34">
      <c r="A14" s="40"/>
      <c r="B14" s="40" t="str">
        <f>Rooms!G15</f>
        <v>DUBA-4-G16</v>
      </c>
      <c r="C14" s="63">
        <f>Rooms!H15</f>
        <v>2</v>
      </c>
      <c r="D14" s="40" t="str">
        <f>'General Office Info'!$B$3</f>
        <v>DUBA</v>
      </c>
      <c r="E14" s="40" t="s">
        <v>209</v>
      </c>
      <c r="F14" s="40" t="s">
        <v>209</v>
      </c>
      <c r="G14" s="40" t="str">
        <f t="shared" si="0"/>
        <v>RMX-DUBA-4-G16</v>
      </c>
      <c r="H14" s="64"/>
      <c r="I14" s="16" t="s">
        <v>210</v>
      </c>
      <c r="J14" s="40"/>
      <c r="K14" s="28"/>
      <c r="L14" s="40" t="s">
        <v>209</v>
      </c>
      <c r="M14" s="28"/>
      <c r="N14" s="28"/>
      <c r="O14" s="40"/>
      <c r="P14" s="40"/>
      <c r="Q14" s="40"/>
      <c r="R14" s="40" t="s">
        <v>209</v>
      </c>
      <c r="S14" s="40"/>
      <c r="T14" s="40"/>
      <c r="U14" s="40"/>
      <c r="V14" s="40" t="s">
        <v>209</v>
      </c>
      <c r="W14" s="40"/>
      <c r="X14" s="40"/>
      <c r="Y14" s="28"/>
      <c r="Z14" s="40"/>
      <c r="AA14" s="40"/>
      <c r="AB14" s="40" t="s">
        <v>209</v>
      </c>
      <c r="AC14" s="28"/>
      <c r="AD14" s="40"/>
      <c r="AE14" s="65"/>
      <c r="AF14" s="28"/>
      <c r="AG14" s="40"/>
      <c r="AH14" s="40" t="s">
        <v>209</v>
      </c>
    </row>
    <row r="15" spans="1:34">
      <c r="A15" s="40"/>
      <c r="B15" s="40" t="str">
        <f>Rooms!G16</f>
        <v>DUBA-4-O17</v>
      </c>
      <c r="C15" s="63">
        <f>Rooms!H16</f>
        <v>5</v>
      </c>
      <c r="D15" s="40" t="str">
        <f>'General Office Info'!$B$3</f>
        <v>DUBA</v>
      </c>
      <c r="E15" s="40" t="s">
        <v>209</v>
      </c>
      <c r="F15" s="40" t="s">
        <v>209</v>
      </c>
      <c r="G15" s="40" t="str">
        <f t="shared" si="0"/>
        <v>RMX-DUBA-4-O17</v>
      </c>
      <c r="H15" s="64"/>
      <c r="I15" s="16" t="s">
        <v>210</v>
      </c>
      <c r="J15" s="40"/>
      <c r="K15" s="28"/>
      <c r="L15" s="40" t="s">
        <v>209</v>
      </c>
      <c r="M15" s="28"/>
      <c r="N15" s="28"/>
      <c r="O15" s="40"/>
      <c r="P15" s="40"/>
      <c r="Q15" s="40"/>
      <c r="R15" s="40" t="s">
        <v>209</v>
      </c>
      <c r="S15" s="40"/>
      <c r="T15" s="40"/>
      <c r="U15" s="40"/>
      <c r="V15" s="40" t="s">
        <v>209</v>
      </c>
      <c r="W15" s="40"/>
      <c r="X15" s="40"/>
      <c r="Y15" s="28"/>
      <c r="Z15" s="40"/>
      <c r="AA15" s="40"/>
      <c r="AB15" s="40" t="s">
        <v>209</v>
      </c>
      <c r="AC15" s="28"/>
      <c r="AD15" s="40"/>
      <c r="AE15" s="65"/>
      <c r="AF15" s="28"/>
      <c r="AG15" s="40"/>
      <c r="AH15" s="40" t="s">
        <v>209</v>
      </c>
    </row>
    <row r="16" spans="1:34">
      <c r="A16" s="40"/>
      <c r="B16" s="40" t="str">
        <f>Rooms!G17</f>
        <v>DUBA-4-O18</v>
      </c>
      <c r="C16" s="63">
        <f>Rooms!H17</f>
        <v>4</v>
      </c>
      <c r="D16" s="40" t="str">
        <f>'General Office Info'!$B$3</f>
        <v>DUBA</v>
      </c>
      <c r="E16" s="40" t="s">
        <v>209</v>
      </c>
      <c r="F16" s="40" t="s">
        <v>209</v>
      </c>
      <c r="G16" s="40" t="str">
        <f t="shared" si="0"/>
        <v>RMX-DUBA-4-O18</v>
      </c>
      <c r="H16" s="64"/>
      <c r="I16" s="16" t="s">
        <v>210</v>
      </c>
      <c r="J16" s="40"/>
      <c r="K16" s="28"/>
      <c r="L16" s="40" t="s">
        <v>209</v>
      </c>
      <c r="M16" s="28"/>
      <c r="N16" s="28"/>
      <c r="O16" s="40"/>
      <c r="P16" s="40"/>
      <c r="Q16" s="40"/>
      <c r="R16" s="40" t="s">
        <v>209</v>
      </c>
      <c r="S16" s="40"/>
      <c r="T16" s="40"/>
      <c r="U16" s="40"/>
      <c r="V16" s="40" t="s">
        <v>209</v>
      </c>
      <c r="W16" s="40"/>
      <c r="X16" s="40"/>
      <c r="Y16" s="28"/>
      <c r="Z16" s="40"/>
      <c r="AA16" s="40"/>
      <c r="AB16" s="40" t="s">
        <v>209</v>
      </c>
      <c r="AC16" s="28"/>
      <c r="AD16" s="40"/>
      <c r="AE16" s="65"/>
      <c r="AF16" s="28"/>
      <c r="AG16" s="40"/>
      <c r="AH16" s="40" t="s">
        <v>209</v>
      </c>
    </row>
    <row r="17" spans="1:34">
      <c r="A17" s="40"/>
      <c r="B17" s="40" t="str">
        <f>Rooms!G18</f>
        <v>DUBA-4-O21</v>
      </c>
      <c r="C17" s="63">
        <f>Rooms!H18</f>
        <v>5</v>
      </c>
      <c r="D17" s="40" t="str">
        <f>'General Office Info'!$B$3</f>
        <v>DUBA</v>
      </c>
      <c r="E17" s="40" t="s">
        <v>209</v>
      </c>
      <c r="F17" s="40" t="s">
        <v>209</v>
      </c>
      <c r="G17" s="40" t="str">
        <f t="shared" si="0"/>
        <v>RMX-DUBA-4-O21</v>
      </c>
      <c r="H17" s="64"/>
      <c r="I17" s="16" t="s">
        <v>210</v>
      </c>
      <c r="J17" s="40"/>
      <c r="K17" s="28"/>
      <c r="L17" s="40" t="s">
        <v>209</v>
      </c>
      <c r="M17" s="28"/>
      <c r="N17" s="28"/>
      <c r="O17" s="40"/>
      <c r="P17" s="40"/>
      <c r="Q17" s="40"/>
      <c r="R17" s="40" t="s">
        <v>209</v>
      </c>
      <c r="S17" s="40"/>
      <c r="T17" s="40"/>
      <c r="U17" s="40"/>
      <c r="V17" s="40" t="s">
        <v>209</v>
      </c>
      <c r="W17" s="40"/>
      <c r="X17" s="40"/>
      <c r="Y17" s="28"/>
      <c r="Z17" s="40"/>
      <c r="AA17" s="40"/>
      <c r="AB17" s="40" t="s">
        <v>209</v>
      </c>
      <c r="AC17" s="28"/>
      <c r="AD17" s="40"/>
      <c r="AE17" s="65"/>
      <c r="AF17" s="28"/>
      <c r="AG17" s="40"/>
      <c r="AH17" s="40" t="s">
        <v>209</v>
      </c>
    </row>
    <row r="18" spans="1:34">
      <c r="A18" s="40"/>
      <c r="B18" s="40" t="str">
        <f>Rooms!G19</f>
        <v>DUBA-4-O22</v>
      </c>
      <c r="C18" s="63">
        <f>Rooms!H19</f>
        <v>4</v>
      </c>
      <c r="D18" s="40" t="str">
        <f>'General Office Info'!$B$3</f>
        <v>DUBA</v>
      </c>
      <c r="E18" s="40" t="s">
        <v>209</v>
      </c>
      <c r="F18" s="40" t="s">
        <v>209</v>
      </c>
      <c r="G18" s="40" t="str">
        <f t="shared" si="0"/>
        <v>RMX-DUBA-4-O22</v>
      </c>
      <c r="H18" s="64"/>
      <c r="I18" s="16" t="s">
        <v>210</v>
      </c>
      <c r="J18" s="40"/>
      <c r="K18" s="28"/>
      <c r="L18" s="40" t="s">
        <v>209</v>
      </c>
      <c r="M18" s="28"/>
      <c r="N18" s="28"/>
      <c r="O18" s="40"/>
      <c r="P18" s="40"/>
      <c r="Q18" s="40"/>
      <c r="R18" s="40" t="s">
        <v>209</v>
      </c>
      <c r="S18" s="40"/>
      <c r="T18" s="40"/>
      <c r="U18" s="40"/>
      <c r="V18" s="40" t="s">
        <v>209</v>
      </c>
      <c r="W18" s="40"/>
      <c r="X18" s="40"/>
      <c r="Y18" s="28"/>
      <c r="Z18" s="40"/>
      <c r="AA18" s="40"/>
      <c r="AB18" s="40" t="s">
        <v>209</v>
      </c>
      <c r="AC18" s="28"/>
      <c r="AD18" s="40"/>
      <c r="AE18" s="65"/>
      <c r="AF18" s="28"/>
      <c r="AG18" s="40"/>
      <c r="AH18" s="40" t="s">
        <v>209</v>
      </c>
    </row>
    <row r="19" spans="1:34">
      <c r="A19" s="40"/>
      <c r="B19" s="40" t="str">
        <f>Rooms!G20</f>
        <v>DUBA-4-O23</v>
      </c>
      <c r="C19" s="63">
        <f>Rooms!H20</f>
        <v>4</v>
      </c>
      <c r="D19" s="40" t="str">
        <f>'General Office Info'!$B$3</f>
        <v>DUBA</v>
      </c>
      <c r="E19" s="40" t="s">
        <v>209</v>
      </c>
      <c r="F19" s="40" t="s">
        <v>209</v>
      </c>
      <c r="G19" s="40" t="str">
        <f t="shared" si="0"/>
        <v>RMX-DUBA-4-O23</v>
      </c>
      <c r="H19" s="64"/>
      <c r="I19" s="16" t="s">
        <v>210</v>
      </c>
      <c r="J19" s="40"/>
      <c r="K19" s="28"/>
      <c r="L19" s="40" t="s">
        <v>209</v>
      </c>
      <c r="M19" s="28"/>
      <c r="N19" s="28"/>
      <c r="O19" s="40"/>
      <c r="P19" s="40"/>
      <c r="Q19" s="40"/>
      <c r="R19" s="40" t="s">
        <v>209</v>
      </c>
      <c r="S19" s="40"/>
      <c r="T19" s="40"/>
      <c r="U19" s="40"/>
      <c r="V19" s="40" t="s">
        <v>209</v>
      </c>
      <c r="W19" s="40"/>
      <c r="X19" s="40"/>
      <c r="Y19" s="28"/>
      <c r="Z19" s="40"/>
      <c r="AA19" s="40"/>
      <c r="AB19" s="40" t="s">
        <v>209</v>
      </c>
      <c r="AC19" s="28"/>
      <c r="AD19" s="40"/>
      <c r="AE19" s="65"/>
      <c r="AF19" s="28"/>
      <c r="AG19" s="40"/>
      <c r="AH19" s="40" t="s">
        <v>209</v>
      </c>
    </row>
    <row r="20" spans="1:34">
      <c r="A20" s="40"/>
      <c r="B20" s="40" t="str">
        <f>Rooms!G21</f>
        <v>DUBA-4-S42</v>
      </c>
      <c r="C20" s="63">
        <f>Rooms!H21</f>
        <v>4</v>
      </c>
      <c r="D20" s="40" t="str">
        <f>'General Office Info'!$B$3</f>
        <v>DUBA</v>
      </c>
      <c r="E20" s="40" t="s">
        <v>209</v>
      </c>
      <c r="F20" s="40" t="s">
        <v>209</v>
      </c>
      <c r="G20" s="40" t="str">
        <f t="shared" si="0"/>
        <v>RMX-DUBA-4-S42</v>
      </c>
      <c r="H20" s="64"/>
      <c r="I20" s="16" t="s">
        <v>210</v>
      </c>
      <c r="J20" s="40"/>
      <c r="K20" s="28"/>
      <c r="L20" s="40" t="s">
        <v>209</v>
      </c>
      <c r="M20" s="28"/>
      <c r="N20" s="28"/>
      <c r="O20" s="40"/>
      <c r="P20" s="40"/>
      <c r="Q20" s="40"/>
      <c r="R20" s="40" t="s">
        <v>209</v>
      </c>
      <c r="S20" s="40"/>
      <c r="T20" s="40"/>
      <c r="U20" s="40"/>
      <c r="V20" s="40" t="s">
        <v>209</v>
      </c>
      <c r="W20" s="40"/>
      <c r="X20" s="40"/>
      <c r="Y20" s="28"/>
      <c r="Z20" s="40"/>
      <c r="AA20" s="40"/>
      <c r="AB20" s="40" t="s">
        <v>209</v>
      </c>
      <c r="AC20" s="28"/>
      <c r="AD20" s="40"/>
      <c r="AE20" s="65"/>
      <c r="AF20" s="28"/>
      <c r="AG20" s="40"/>
      <c r="AH20" s="40" t="s">
        <v>209</v>
      </c>
    </row>
    <row r="21" spans="1:34" ht="15.75" customHeight="1">
      <c r="A21" s="40"/>
      <c r="B21" s="40" t="str">
        <f>Rooms!G22</f>
        <v>DUBA-4-S44</v>
      </c>
      <c r="C21" s="63">
        <f>Rooms!H22</f>
        <v>4</v>
      </c>
      <c r="D21" s="40" t="str">
        <f>'General Office Info'!$B$3</f>
        <v>DUBA</v>
      </c>
      <c r="E21" s="40" t="s">
        <v>209</v>
      </c>
      <c r="F21" s="40" t="s">
        <v>209</v>
      </c>
      <c r="G21" s="40" t="str">
        <f t="shared" si="0"/>
        <v>RMX-DUBA-4-S44</v>
      </c>
      <c r="H21" s="64"/>
      <c r="I21" s="16" t="s">
        <v>210</v>
      </c>
      <c r="J21" s="40"/>
      <c r="K21" s="28"/>
      <c r="L21" s="40" t="s">
        <v>209</v>
      </c>
      <c r="M21" s="28"/>
      <c r="N21" s="28"/>
      <c r="O21" s="40"/>
      <c r="P21" s="40"/>
      <c r="Q21" s="40"/>
      <c r="R21" s="40" t="s">
        <v>209</v>
      </c>
      <c r="S21" s="40"/>
      <c r="T21" s="40"/>
      <c r="U21" s="40"/>
      <c r="V21" s="40" t="s">
        <v>209</v>
      </c>
      <c r="W21" s="40"/>
      <c r="X21" s="40"/>
      <c r="Y21" s="28"/>
      <c r="Z21" s="40"/>
      <c r="AA21" s="40"/>
      <c r="AB21" s="40" t="s">
        <v>209</v>
      </c>
      <c r="AC21" s="28"/>
      <c r="AD21" s="40"/>
      <c r="AE21" s="65"/>
      <c r="AF21" s="28"/>
      <c r="AG21" s="40"/>
      <c r="AH21" s="40" t="s">
        <v>209</v>
      </c>
    </row>
    <row r="22" spans="1:34" ht="15.75" customHeight="1">
      <c r="A22" s="40"/>
      <c r="B22" s="40" t="str">
        <f>Rooms!G23</f>
        <v>DUBA-4-S45</v>
      </c>
      <c r="C22" s="63">
        <f>Rooms!H23</f>
        <v>5</v>
      </c>
      <c r="D22" s="40" t="str">
        <f>'General Office Info'!$B$3</f>
        <v>DUBA</v>
      </c>
      <c r="E22" s="40" t="s">
        <v>209</v>
      </c>
      <c r="F22" s="40" t="s">
        <v>209</v>
      </c>
      <c r="G22" s="40" t="str">
        <f t="shared" si="0"/>
        <v>RMX-DUBA-4-S45</v>
      </c>
      <c r="H22" s="64"/>
      <c r="I22" s="16" t="s">
        <v>210</v>
      </c>
      <c r="J22" s="40"/>
      <c r="K22" s="28"/>
      <c r="L22" s="40" t="s">
        <v>209</v>
      </c>
      <c r="M22" s="28"/>
      <c r="N22" s="28"/>
      <c r="O22" s="40"/>
      <c r="P22" s="40"/>
      <c r="Q22" s="40"/>
      <c r="R22" s="40" t="s">
        <v>209</v>
      </c>
      <c r="S22" s="40"/>
      <c r="T22" s="40"/>
      <c r="U22" s="40"/>
      <c r="V22" s="40" t="s">
        <v>209</v>
      </c>
      <c r="W22" s="40"/>
      <c r="X22" s="40"/>
      <c r="Y22" s="28"/>
      <c r="Z22" s="40"/>
      <c r="AA22" s="40"/>
      <c r="AB22" s="40" t="s">
        <v>209</v>
      </c>
      <c r="AC22" s="28"/>
      <c r="AD22" s="40"/>
      <c r="AE22" s="65"/>
      <c r="AF22" s="28"/>
      <c r="AG22" s="40"/>
      <c r="AH22" s="40" t="s">
        <v>209</v>
      </c>
    </row>
    <row r="23" spans="1:34" ht="15.75" customHeight="1">
      <c r="A23" s="40"/>
      <c r="B23" s="40" t="str">
        <f>Rooms!G24</f>
        <v>DUBA-4-S46</v>
      </c>
      <c r="C23" s="63">
        <f>Rooms!H24</f>
        <v>5</v>
      </c>
      <c r="D23" s="40" t="str">
        <f>'General Office Info'!$B$3</f>
        <v>DUBA</v>
      </c>
      <c r="E23" s="40" t="s">
        <v>209</v>
      </c>
      <c r="F23" s="40" t="s">
        <v>209</v>
      </c>
      <c r="G23" s="40" t="str">
        <f t="shared" si="0"/>
        <v>RMX-DUBA-4-S46</v>
      </c>
      <c r="H23" s="64"/>
      <c r="I23" s="16" t="s">
        <v>210</v>
      </c>
      <c r="J23" s="40"/>
      <c r="K23" s="28"/>
      <c r="L23" s="40" t="s">
        <v>209</v>
      </c>
      <c r="M23" s="28"/>
      <c r="N23" s="28"/>
      <c r="O23" s="40"/>
      <c r="P23" s="40"/>
      <c r="Q23" s="40"/>
      <c r="R23" s="40" t="s">
        <v>209</v>
      </c>
      <c r="S23" s="40"/>
      <c r="T23" s="40"/>
      <c r="U23" s="40"/>
      <c r="V23" s="40" t="s">
        <v>209</v>
      </c>
      <c r="W23" s="40"/>
      <c r="X23" s="40"/>
      <c r="Y23" s="28"/>
      <c r="Z23" s="40"/>
      <c r="AA23" s="40"/>
      <c r="AB23" s="40" t="s">
        <v>209</v>
      </c>
      <c r="AC23" s="28"/>
      <c r="AD23" s="40"/>
      <c r="AE23" s="65"/>
      <c r="AF23" s="28"/>
      <c r="AG23" s="40"/>
      <c r="AH23" s="40" t="s">
        <v>209</v>
      </c>
    </row>
    <row r="24" spans="1:34" ht="15.75" customHeight="1">
      <c r="A24" s="40"/>
      <c r="B24" s="40" t="str">
        <f>Rooms!G25</f>
        <v>DUBA-4-S49</v>
      </c>
      <c r="C24" s="63">
        <f>Rooms!H25</f>
        <v>5</v>
      </c>
      <c r="D24" s="40" t="str">
        <f>'General Office Info'!$B$3</f>
        <v>DUBA</v>
      </c>
      <c r="E24" s="40" t="s">
        <v>209</v>
      </c>
      <c r="F24" s="40" t="s">
        <v>209</v>
      </c>
      <c r="G24" s="40" t="str">
        <f t="shared" si="0"/>
        <v>RMX-DUBA-4-S49</v>
      </c>
      <c r="H24" s="64"/>
      <c r="I24" s="16" t="s">
        <v>210</v>
      </c>
      <c r="J24" s="40"/>
      <c r="K24" s="28"/>
      <c r="L24" s="40" t="s">
        <v>209</v>
      </c>
      <c r="M24" s="28"/>
      <c r="N24" s="28"/>
      <c r="O24" s="40"/>
      <c r="P24" s="40"/>
      <c r="Q24" s="40"/>
      <c r="R24" s="40" t="s">
        <v>209</v>
      </c>
      <c r="S24" s="40"/>
      <c r="T24" s="40"/>
      <c r="U24" s="40"/>
      <c r="V24" s="40" t="s">
        <v>209</v>
      </c>
      <c r="W24" s="40"/>
      <c r="X24" s="40"/>
      <c r="Y24" s="28"/>
      <c r="Z24" s="40"/>
      <c r="AA24" s="40"/>
      <c r="AB24" s="40" t="s">
        <v>209</v>
      </c>
      <c r="AC24" s="28"/>
      <c r="AD24" s="40"/>
      <c r="AE24" s="65"/>
      <c r="AF24" s="28"/>
      <c r="AG24" s="40"/>
      <c r="AH24" s="40" t="s">
        <v>209</v>
      </c>
    </row>
    <row r="25" spans="1:34" ht="15.75" customHeight="1">
      <c r="A25" s="40"/>
      <c r="B25" s="40" t="str">
        <f>Rooms!G26</f>
        <v>DUBA-4-S50</v>
      </c>
      <c r="C25" s="63">
        <f>Rooms!H26</f>
        <v>4</v>
      </c>
      <c r="D25" s="40" t="str">
        <f>'General Office Info'!$B$3</f>
        <v>DUBA</v>
      </c>
      <c r="E25" s="40" t="s">
        <v>209</v>
      </c>
      <c r="F25" s="40" t="s">
        <v>209</v>
      </c>
      <c r="G25" s="40" t="str">
        <f t="shared" si="0"/>
        <v>RMX-DUBA-4-S50</v>
      </c>
      <c r="H25" s="64"/>
      <c r="I25" s="16" t="s">
        <v>210</v>
      </c>
      <c r="J25" s="40"/>
      <c r="K25" s="28"/>
      <c r="L25" s="40" t="s">
        <v>209</v>
      </c>
      <c r="M25" s="28"/>
      <c r="N25" s="28"/>
      <c r="O25" s="40"/>
      <c r="P25" s="40"/>
      <c r="Q25" s="40"/>
      <c r="R25" s="40" t="s">
        <v>209</v>
      </c>
      <c r="S25" s="40"/>
      <c r="T25" s="40"/>
      <c r="U25" s="40"/>
      <c r="V25" s="40" t="s">
        <v>209</v>
      </c>
      <c r="W25" s="40"/>
      <c r="X25" s="40"/>
      <c r="Y25" s="28"/>
      <c r="Z25" s="40"/>
      <c r="AA25" s="40"/>
      <c r="AB25" s="40" t="s">
        <v>209</v>
      </c>
      <c r="AC25" s="28"/>
      <c r="AD25" s="40"/>
      <c r="AE25" s="65"/>
      <c r="AF25" s="28"/>
      <c r="AG25" s="40"/>
      <c r="AH25" s="40" t="s">
        <v>209</v>
      </c>
    </row>
    <row r="26" spans="1:34" ht="15.75" customHeight="1">
      <c r="A26" s="40"/>
      <c r="B26" s="40" t="str">
        <f>Rooms!G27</f>
        <v>DUBA-4-B67</v>
      </c>
      <c r="C26" s="63">
        <f>Rooms!H27</f>
        <v>5</v>
      </c>
      <c r="D26" s="40" t="str">
        <f>'General Office Info'!$B$3</f>
        <v>DUBA</v>
      </c>
      <c r="E26" s="40" t="s">
        <v>209</v>
      </c>
      <c r="F26" s="40" t="s">
        <v>209</v>
      </c>
      <c r="G26" s="40" t="str">
        <f t="shared" si="0"/>
        <v>RMX-DUBA-4-B67</v>
      </c>
      <c r="H26" s="64"/>
      <c r="I26" s="16" t="s">
        <v>210</v>
      </c>
      <c r="J26" s="40"/>
      <c r="K26" s="28"/>
      <c r="L26" s="40" t="s">
        <v>209</v>
      </c>
      <c r="M26" s="28"/>
      <c r="N26" s="28"/>
      <c r="O26" s="40"/>
      <c r="P26" s="40"/>
      <c r="Q26" s="40" t="s">
        <v>209</v>
      </c>
      <c r="R26" s="28"/>
      <c r="S26" s="40"/>
      <c r="T26" s="40"/>
      <c r="U26" s="40"/>
      <c r="V26" s="40" t="s">
        <v>209</v>
      </c>
      <c r="W26" s="40"/>
      <c r="X26" s="40"/>
      <c r="Y26" s="28"/>
      <c r="Z26" s="40"/>
      <c r="AA26" s="40"/>
      <c r="AB26" s="40"/>
      <c r="AC26" s="28"/>
      <c r="AD26" s="40"/>
      <c r="AE26" s="65"/>
      <c r="AF26" s="28"/>
      <c r="AG26" s="40"/>
      <c r="AH26" s="40" t="s">
        <v>209</v>
      </c>
    </row>
    <row r="27" spans="1:34" ht="15.75" customHeight="1">
      <c r="A27" s="40"/>
      <c r="B27" s="40" t="str">
        <f>Rooms!G28</f>
        <v>DUBA-4-B65</v>
      </c>
      <c r="C27" s="63">
        <f>Rooms!H28</f>
        <v>5</v>
      </c>
      <c r="D27" s="40" t="str">
        <f>'General Office Info'!$B$3</f>
        <v>DUBA</v>
      </c>
      <c r="E27" s="40" t="s">
        <v>209</v>
      </c>
      <c r="F27" s="40" t="s">
        <v>209</v>
      </c>
      <c r="G27" s="40" t="str">
        <f t="shared" si="0"/>
        <v>RMX-DUBA-4-B65</v>
      </c>
      <c r="H27" s="64"/>
      <c r="I27" s="16" t="s">
        <v>210</v>
      </c>
      <c r="J27" s="40"/>
      <c r="K27" s="28"/>
      <c r="L27" s="40" t="s">
        <v>209</v>
      </c>
      <c r="M27" s="28"/>
      <c r="N27" s="28"/>
      <c r="O27" s="40"/>
      <c r="P27" s="40"/>
      <c r="Q27" s="40" t="s">
        <v>209</v>
      </c>
      <c r="R27" s="28"/>
      <c r="S27" s="40"/>
      <c r="T27" s="40"/>
      <c r="U27" s="40"/>
      <c r="V27" s="40" t="s">
        <v>209</v>
      </c>
      <c r="W27" s="40"/>
      <c r="X27" s="40"/>
      <c r="Y27" s="28"/>
      <c r="Z27" s="40"/>
      <c r="AA27" s="40"/>
      <c r="AB27" s="40"/>
      <c r="AC27" s="28"/>
      <c r="AD27" s="40"/>
      <c r="AE27" s="65"/>
      <c r="AF27" s="28"/>
      <c r="AG27" s="40"/>
      <c r="AH27" s="40" t="s">
        <v>209</v>
      </c>
    </row>
    <row r="28" spans="1:34" ht="15.75" customHeight="1">
      <c r="A28" s="40"/>
      <c r="B28" s="40" t="str">
        <f>Rooms!G29</f>
        <v>DUBA-4-B62</v>
      </c>
      <c r="C28" s="63">
        <f>Rooms!H29</f>
        <v>5</v>
      </c>
      <c r="D28" s="40" t="str">
        <f>'General Office Info'!$B$3</f>
        <v>DUBA</v>
      </c>
      <c r="E28" s="40" t="s">
        <v>209</v>
      </c>
      <c r="F28" s="40" t="s">
        <v>209</v>
      </c>
      <c r="G28" s="40" t="str">
        <f t="shared" si="0"/>
        <v>RMX-DUBA-4-B62</v>
      </c>
      <c r="H28" s="64"/>
      <c r="I28" s="16" t="s">
        <v>210</v>
      </c>
      <c r="J28" s="40"/>
      <c r="K28" s="28"/>
      <c r="L28" s="40" t="s">
        <v>209</v>
      </c>
      <c r="M28" s="28"/>
      <c r="N28" s="28"/>
      <c r="O28" s="40"/>
      <c r="P28" s="40"/>
      <c r="Q28" s="40" t="s">
        <v>209</v>
      </c>
      <c r="R28" s="28"/>
      <c r="S28" s="40"/>
      <c r="T28" s="40"/>
      <c r="U28" s="40"/>
      <c r="V28" s="40" t="s">
        <v>209</v>
      </c>
      <c r="W28" s="40"/>
      <c r="X28" s="40"/>
      <c r="Y28" s="28"/>
      <c r="Z28" s="40"/>
      <c r="AA28" s="40"/>
      <c r="AB28" s="40"/>
      <c r="AC28" s="28"/>
      <c r="AD28" s="40"/>
      <c r="AE28" s="40" t="s">
        <v>209</v>
      </c>
      <c r="AF28" s="28"/>
      <c r="AG28" s="40"/>
      <c r="AH28" s="40" t="s">
        <v>209</v>
      </c>
    </row>
    <row r="29" spans="1:34" ht="15.75" customHeight="1">
      <c r="A29" s="40"/>
      <c r="B29" s="40" t="str">
        <f>Rooms!G30</f>
        <v>DUBA-4-S59</v>
      </c>
      <c r="C29" s="63">
        <f>Rooms!H30</f>
        <v>5</v>
      </c>
      <c r="D29" s="40" t="str">
        <f>'General Office Info'!$B$3</f>
        <v>DUBA</v>
      </c>
      <c r="E29" s="40" t="s">
        <v>209</v>
      </c>
      <c r="F29" s="40" t="s">
        <v>209</v>
      </c>
      <c r="G29" s="40" t="str">
        <f t="shared" si="0"/>
        <v>RMX-DUBA-4-S59</v>
      </c>
      <c r="H29" s="64"/>
      <c r="I29" s="16" t="s">
        <v>210</v>
      </c>
      <c r="J29" s="40"/>
      <c r="K29" s="28"/>
      <c r="L29" s="40" t="s">
        <v>209</v>
      </c>
      <c r="M29" s="28"/>
      <c r="N29" s="28"/>
      <c r="O29" s="40"/>
      <c r="P29" s="40"/>
      <c r="Q29" s="40" t="s">
        <v>209</v>
      </c>
      <c r="R29" s="28"/>
      <c r="S29" s="40"/>
      <c r="T29" s="40"/>
      <c r="U29" s="40"/>
      <c r="V29" s="40" t="s">
        <v>209</v>
      </c>
      <c r="W29" s="40"/>
      <c r="X29" s="40"/>
      <c r="Y29" s="28"/>
      <c r="Z29" s="40"/>
      <c r="AA29" s="40"/>
      <c r="AB29" s="40"/>
      <c r="AC29" s="28"/>
      <c r="AD29" s="40"/>
      <c r="AE29" s="40" t="s">
        <v>209</v>
      </c>
      <c r="AF29" s="28"/>
      <c r="AG29" s="40"/>
      <c r="AH29" s="40" t="s">
        <v>209</v>
      </c>
    </row>
    <row r="30" spans="1:34" ht="15.75" customHeight="1">
      <c r="A30" s="40"/>
      <c r="B30" s="40" t="str">
        <f>Rooms!G31</f>
        <v>DUBA-4-S54</v>
      </c>
      <c r="C30" s="63">
        <f>Rooms!H31</f>
        <v>6</v>
      </c>
      <c r="D30" s="40" t="str">
        <f>'General Office Info'!$B$3</f>
        <v>DUBA</v>
      </c>
      <c r="E30" s="40" t="s">
        <v>209</v>
      </c>
      <c r="F30" s="40" t="s">
        <v>209</v>
      </c>
      <c r="G30" s="40" t="str">
        <f t="shared" si="0"/>
        <v>RMX-DUBA-4-S54</v>
      </c>
      <c r="H30" s="64"/>
      <c r="I30" s="16" t="s">
        <v>210</v>
      </c>
      <c r="J30" s="40"/>
      <c r="K30" s="28"/>
      <c r="L30" s="40" t="s">
        <v>209</v>
      </c>
      <c r="M30" s="28"/>
      <c r="N30" s="28"/>
      <c r="O30" s="40"/>
      <c r="P30" s="40"/>
      <c r="Q30" s="40" t="s">
        <v>209</v>
      </c>
      <c r="R30" s="28"/>
      <c r="S30" s="40"/>
      <c r="T30" s="40"/>
      <c r="U30" s="40"/>
      <c r="V30" s="40" t="s">
        <v>209</v>
      </c>
      <c r="W30" s="40"/>
      <c r="X30" s="40"/>
      <c r="Y30" s="28"/>
      <c r="Z30" s="40"/>
      <c r="AA30" s="40"/>
      <c r="AB30" s="40"/>
      <c r="AC30" s="28"/>
      <c r="AD30" s="40"/>
      <c r="AE30" s="65"/>
      <c r="AF30" s="28"/>
      <c r="AG30" s="40"/>
      <c r="AH30" s="40" t="s">
        <v>209</v>
      </c>
    </row>
    <row r="31" spans="1:34" ht="15.75" customHeight="1">
      <c r="A31" s="40"/>
      <c r="B31" s="40" t="str">
        <f>Rooms!G32</f>
        <v>DUBA-4-M01</v>
      </c>
      <c r="C31" s="63">
        <f>Rooms!H32</f>
        <v>8</v>
      </c>
      <c r="D31" s="40" t="str">
        <f>'General Office Info'!$B$3</f>
        <v>DUBA</v>
      </c>
      <c r="E31" s="40" t="s">
        <v>209</v>
      </c>
      <c r="F31" s="40" t="s">
        <v>209</v>
      </c>
      <c r="G31" s="40" t="str">
        <f t="shared" si="0"/>
        <v>RMX-DUBA-4-M01</v>
      </c>
      <c r="H31" s="64"/>
      <c r="I31" s="16" t="s">
        <v>210</v>
      </c>
      <c r="J31" s="40"/>
      <c r="K31" s="28"/>
      <c r="L31" s="40" t="s">
        <v>209</v>
      </c>
      <c r="M31" s="28"/>
      <c r="N31" s="28"/>
      <c r="O31" s="40"/>
      <c r="P31" s="40" t="s">
        <v>209</v>
      </c>
      <c r="Q31" s="40"/>
      <c r="R31" s="28"/>
      <c r="S31" s="40"/>
      <c r="T31" s="40"/>
      <c r="U31" s="40" t="s">
        <v>209</v>
      </c>
      <c r="V31" s="40"/>
      <c r="W31" s="40"/>
      <c r="X31" s="40"/>
      <c r="Y31" s="40" t="s">
        <v>209</v>
      </c>
      <c r="Z31" s="40"/>
      <c r="AA31" s="40"/>
      <c r="AB31" s="40"/>
      <c r="AC31" s="28"/>
      <c r="AD31" s="40"/>
      <c r="AE31" s="40" t="s">
        <v>209</v>
      </c>
      <c r="AF31" s="28"/>
      <c r="AG31" s="40"/>
      <c r="AH31" s="40" t="s">
        <v>209</v>
      </c>
    </row>
    <row r="32" spans="1:34" ht="15.75" customHeight="1">
      <c r="A32" s="40"/>
      <c r="B32" s="40" t="str">
        <f>Rooms!G33</f>
        <v>DUBA-4-M02</v>
      </c>
      <c r="C32" s="63">
        <f>Rooms!H33</f>
        <v>8</v>
      </c>
      <c r="D32" s="40" t="str">
        <f>'General Office Info'!$B$3</f>
        <v>DUBA</v>
      </c>
      <c r="E32" s="40" t="s">
        <v>209</v>
      </c>
      <c r="F32" s="40" t="s">
        <v>209</v>
      </c>
      <c r="G32" s="40" t="str">
        <f t="shared" si="0"/>
        <v>RMX-DUBA-4-M02</v>
      </c>
      <c r="H32" s="64"/>
      <c r="I32" s="16" t="s">
        <v>210</v>
      </c>
      <c r="J32" s="40"/>
      <c r="K32" s="28"/>
      <c r="L32" s="40" t="s">
        <v>209</v>
      </c>
      <c r="M32" s="28"/>
      <c r="N32" s="28"/>
      <c r="O32" s="40"/>
      <c r="P32" s="40" t="s">
        <v>209</v>
      </c>
      <c r="Q32" s="40"/>
      <c r="R32" s="28"/>
      <c r="S32" s="40"/>
      <c r="T32" s="40"/>
      <c r="U32" s="40" t="s">
        <v>209</v>
      </c>
      <c r="V32" s="40"/>
      <c r="W32" s="40"/>
      <c r="X32" s="40"/>
      <c r="Y32" s="40" t="s">
        <v>209</v>
      </c>
      <c r="Z32" s="40"/>
      <c r="AA32" s="40"/>
      <c r="AB32" s="40"/>
      <c r="AC32" s="28"/>
      <c r="AD32" s="40"/>
      <c r="AE32" s="40" t="s">
        <v>209</v>
      </c>
      <c r="AF32" s="28"/>
      <c r="AG32" s="40"/>
      <c r="AH32" s="40" t="s">
        <v>209</v>
      </c>
    </row>
    <row r="33" spans="1:34" ht="15.75" customHeight="1">
      <c r="A33" s="40"/>
      <c r="B33" s="40" t="str">
        <f>Rooms!G34</f>
        <v>DUBA-4-M03</v>
      </c>
      <c r="C33" s="63">
        <f>Rooms!H34</f>
        <v>4</v>
      </c>
      <c r="D33" s="40" t="str">
        <f>'General Office Info'!$B$3</f>
        <v>DUBA</v>
      </c>
      <c r="E33" s="40" t="s">
        <v>209</v>
      </c>
      <c r="F33" s="40" t="s">
        <v>209</v>
      </c>
      <c r="G33" s="40" t="str">
        <f t="shared" si="0"/>
        <v>RMX-DUBA-4-M03</v>
      </c>
      <c r="H33" s="64"/>
      <c r="I33" s="16" t="s">
        <v>210</v>
      </c>
      <c r="J33" s="40"/>
      <c r="K33" s="28"/>
      <c r="L33" s="40" t="s">
        <v>209</v>
      </c>
      <c r="M33" s="28"/>
      <c r="N33" s="28"/>
      <c r="O33" s="40"/>
      <c r="P33" s="40"/>
      <c r="Q33" s="40"/>
      <c r="R33" s="28"/>
      <c r="S33" s="40"/>
      <c r="T33" s="40"/>
      <c r="U33" s="40" t="s">
        <v>209</v>
      </c>
      <c r="V33" s="40"/>
      <c r="W33" s="40"/>
      <c r="X33" s="40"/>
      <c r="Y33" s="40" t="s">
        <v>209</v>
      </c>
      <c r="Z33" s="40"/>
      <c r="AA33" s="40"/>
      <c r="AB33" s="40"/>
      <c r="AC33" s="40" t="s">
        <v>209</v>
      </c>
      <c r="AD33" s="40"/>
      <c r="AE33" s="65"/>
      <c r="AF33" s="40" t="s">
        <v>209</v>
      </c>
      <c r="AG33" s="40"/>
      <c r="AH33" s="40" t="s">
        <v>209</v>
      </c>
    </row>
    <row r="34" spans="1:34" ht="15.75" customHeight="1">
      <c r="A34" s="40"/>
      <c r="B34" s="40" t="str">
        <f>Rooms!G35</f>
        <v>DUBA-4-G89</v>
      </c>
      <c r="C34" s="63">
        <f>Rooms!H35</f>
        <v>8</v>
      </c>
      <c r="D34" s="40" t="str">
        <f>'General Office Info'!$B$3</f>
        <v>DUBA</v>
      </c>
      <c r="E34" s="40" t="s">
        <v>209</v>
      </c>
      <c r="F34" s="40" t="s">
        <v>209</v>
      </c>
      <c r="G34" s="40" t="str">
        <f t="shared" si="0"/>
        <v>RMX-DUBA-4-G89</v>
      </c>
      <c r="H34" s="64"/>
      <c r="I34" s="16" t="s">
        <v>210</v>
      </c>
      <c r="J34" s="40"/>
      <c r="K34" s="28"/>
      <c r="L34" s="40" t="s">
        <v>209</v>
      </c>
      <c r="M34" s="28"/>
      <c r="N34" s="28"/>
      <c r="O34" s="40"/>
      <c r="P34" s="40" t="s">
        <v>209</v>
      </c>
      <c r="Q34" s="113"/>
      <c r="R34" s="28"/>
      <c r="S34" s="40"/>
      <c r="T34" s="40"/>
      <c r="U34" s="40"/>
      <c r="V34" s="40" t="s">
        <v>209</v>
      </c>
      <c r="W34" s="40"/>
      <c r="X34" s="40"/>
      <c r="Y34" s="40" t="s">
        <v>209</v>
      </c>
      <c r="Z34" s="40"/>
      <c r="AA34" s="40"/>
      <c r="AB34" s="40"/>
      <c r="AC34" s="28"/>
      <c r="AD34" s="40"/>
      <c r="AE34" s="65"/>
      <c r="AF34" s="28"/>
      <c r="AG34" s="40"/>
      <c r="AH34" s="40" t="s">
        <v>209</v>
      </c>
    </row>
    <row r="35" spans="1:34" ht="15.75" customHeight="1">
      <c r="A35" s="40"/>
      <c r="B35" s="40" t="str">
        <f>Rooms!G36</f>
        <v>DUBA-4-G87</v>
      </c>
      <c r="C35" s="63">
        <f>Rooms!H36</f>
        <v>4</v>
      </c>
      <c r="D35" s="40" t="str">
        <f>'General Office Info'!$B$3</f>
        <v>DUBA</v>
      </c>
      <c r="E35" s="40" t="s">
        <v>209</v>
      </c>
      <c r="F35" s="40" t="s">
        <v>209</v>
      </c>
      <c r="G35" s="40" t="str">
        <f t="shared" si="0"/>
        <v>RMX-DUBA-4-G87</v>
      </c>
      <c r="H35" s="64"/>
      <c r="I35" s="16" t="s">
        <v>210</v>
      </c>
      <c r="J35" s="40"/>
      <c r="K35" s="28"/>
      <c r="L35" s="40" t="s">
        <v>209</v>
      </c>
      <c r="M35" s="28"/>
      <c r="N35" s="28"/>
      <c r="O35" s="40"/>
      <c r="P35" s="40"/>
      <c r="Q35" s="40" t="s">
        <v>209</v>
      </c>
      <c r="R35" s="28"/>
      <c r="S35" s="40"/>
      <c r="T35" s="40"/>
      <c r="U35" s="40"/>
      <c r="V35" s="40" t="s">
        <v>209</v>
      </c>
      <c r="W35" s="40"/>
      <c r="X35" s="40"/>
      <c r="Y35" s="28"/>
      <c r="Z35" s="40"/>
      <c r="AA35" s="40"/>
      <c r="AB35" s="40"/>
      <c r="AC35" s="28"/>
      <c r="AD35" s="40"/>
      <c r="AE35" s="65"/>
      <c r="AF35" s="28"/>
      <c r="AG35" s="40"/>
      <c r="AH35" s="40" t="s">
        <v>209</v>
      </c>
    </row>
    <row r="36" spans="1:34" ht="15.75" customHeight="1">
      <c r="A36" s="40"/>
      <c r="B36" s="40" t="str">
        <f>Rooms!G37</f>
        <v>DUBA-4-G85</v>
      </c>
      <c r="C36" s="63">
        <f>Rooms!H37</f>
        <v>6</v>
      </c>
      <c r="D36" s="40" t="str">
        <f>'General Office Info'!$B$3</f>
        <v>DUBA</v>
      </c>
      <c r="E36" s="40" t="s">
        <v>209</v>
      </c>
      <c r="F36" s="40" t="s">
        <v>209</v>
      </c>
      <c r="G36" s="40" t="str">
        <f t="shared" si="0"/>
        <v>RMX-DUBA-4-G85</v>
      </c>
      <c r="H36" s="64"/>
      <c r="I36" s="16" t="s">
        <v>210</v>
      </c>
      <c r="J36" s="40"/>
      <c r="K36" s="28"/>
      <c r="L36" s="40" t="s">
        <v>209</v>
      </c>
      <c r="M36" s="28"/>
      <c r="N36" s="28"/>
      <c r="O36" s="40"/>
      <c r="P36" s="40"/>
      <c r="Q36" s="40" t="s">
        <v>209</v>
      </c>
      <c r="R36" s="28"/>
      <c r="S36" s="40"/>
      <c r="T36" s="40"/>
      <c r="U36" s="40"/>
      <c r="V36" s="40" t="s">
        <v>209</v>
      </c>
      <c r="W36" s="40"/>
      <c r="X36" s="40"/>
      <c r="Y36" s="28"/>
      <c r="Z36" s="40"/>
      <c r="AA36" s="40"/>
      <c r="AB36" s="40"/>
      <c r="AC36" s="28"/>
      <c r="AD36" s="40"/>
      <c r="AE36" s="65"/>
      <c r="AF36" s="28"/>
      <c r="AG36" s="40"/>
      <c r="AH36" s="40" t="s">
        <v>209</v>
      </c>
    </row>
    <row r="37" spans="1:34" ht="15.75" customHeight="1">
      <c r="A37" s="40"/>
      <c r="B37" s="40" t="str">
        <f>Rooms!G38</f>
        <v>DUBA-4-O76</v>
      </c>
      <c r="C37" s="63">
        <f>Rooms!H38</f>
        <v>5</v>
      </c>
      <c r="D37" s="40" t="str">
        <f>'General Office Info'!$B$3</f>
        <v>DUBA</v>
      </c>
      <c r="E37" s="40" t="s">
        <v>209</v>
      </c>
      <c r="F37" s="40" t="s">
        <v>209</v>
      </c>
      <c r="G37" s="40" t="str">
        <f t="shared" si="0"/>
        <v>RMX-DUBA-4-O76</v>
      </c>
      <c r="H37" s="64"/>
      <c r="I37" s="16" t="s">
        <v>210</v>
      </c>
      <c r="J37" s="40"/>
      <c r="K37" s="28"/>
      <c r="L37" s="40" t="s">
        <v>209</v>
      </c>
      <c r="M37" s="28"/>
      <c r="N37" s="28"/>
      <c r="O37" s="40"/>
      <c r="P37" s="40"/>
      <c r="Q37" s="40" t="s">
        <v>209</v>
      </c>
      <c r="R37" s="28"/>
      <c r="S37" s="40"/>
      <c r="T37" s="40"/>
      <c r="U37" s="40"/>
      <c r="V37" s="40" t="s">
        <v>209</v>
      </c>
      <c r="W37" s="40"/>
      <c r="X37" s="40"/>
      <c r="Y37" s="28"/>
      <c r="Z37" s="40"/>
      <c r="AA37" s="40"/>
      <c r="AB37" s="40"/>
      <c r="AC37" s="28"/>
      <c r="AD37" s="40"/>
      <c r="AE37" s="65"/>
      <c r="AF37" s="28"/>
      <c r="AG37" s="40"/>
      <c r="AH37" s="40" t="s">
        <v>209</v>
      </c>
    </row>
    <row r="38" spans="1:34" ht="15.75" customHeight="1">
      <c r="A38" s="40"/>
      <c r="B38" s="40" t="str">
        <f>Rooms!G39</f>
        <v>DUBA-4-O75</v>
      </c>
      <c r="C38" s="63">
        <f>Rooms!H39</f>
        <v>5</v>
      </c>
      <c r="D38" s="40" t="str">
        <f>'General Office Info'!$B$3</f>
        <v>DUBA</v>
      </c>
      <c r="E38" s="40" t="s">
        <v>209</v>
      </c>
      <c r="F38" s="40" t="s">
        <v>209</v>
      </c>
      <c r="G38" s="40" t="str">
        <f t="shared" si="0"/>
        <v>RMX-DUBA-4-O75</v>
      </c>
      <c r="H38" s="64"/>
      <c r="I38" s="16" t="s">
        <v>210</v>
      </c>
      <c r="J38" s="40"/>
      <c r="K38" s="28"/>
      <c r="L38" s="40" t="s">
        <v>209</v>
      </c>
      <c r="M38" s="28"/>
      <c r="N38" s="28"/>
      <c r="O38" s="40"/>
      <c r="P38" s="40"/>
      <c r="Q38" s="40" t="s">
        <v>209</v>
      </c>
      <c r="R38" s="28"/>
      <c r="S38" s="40"/>
      <c r="T38" s="40"/>
      <c r="U38" s="40"/>
      <c r="V38" s="40" t="s">
        <v>209</v>
      </c>
      <c r="W38" s="40"/>
      <c r="X38" s="40"/>
      <c r="Y38" s="28"/>
      <c r="Z38" s="40"/>
      <c r="AA38" s="40"/>
      <c r="AB38" s="40"/>
      <c r="AC38" s="28"/>
      <c r="AD38" s="40"/>
      <c r="AE38" s="65"/>
      <c r="AF38" s="28"/>
      <c r="AG38" s="40"/>
      <c r="AH38" s="40" t="s">
        <v>209</v>
      </c>
    </row>
    <row r="39" spans="1:34" ht="15.75" customHeight="1">
      <c r="A39" s="40"/>
      <c r="B39" s="40" t="str">
        <f>Rooms!G40</f>
        <v>DUBA-4-O74</v>
      </c>
      <c r="C39" s="63">
        <f>Rooms!H40</f>
        <v>4</v>
      </c>
      <c r="D39" s="40" t="str">
        <f>'General Office Info'!$B$3</f>
        <v>DUBA</v>
      </c>
      <c r="E39" s="40" t="s">
        <v>209</v>
      </c>
      <c r="F39" s="40" t="s">
        <v>209</v>
      </c>
      <c r="G39" s="40" t="str">
        <f t="shared" si="0"/>
        <v>RMX-DUBA-4-O74</v>
      </c>
      <c r="H39" s="64"/>
      <c r="I39" s="16" t="s">
        <v>210</v>
      </c>
      <c r="J39" s="40"/>
      <c r="K39" s="28"/>
      <c r="L39" s="40" t="s">
        <v>209</v>
      </c>
      <c r="M39" s="28"/>
      <c r="N39" s="28"/>
      <c r="O39" s="40"/>
      <c r="P39" s="40"/>
      <c r="Q39" s="40" t="s">
        <v>209</v>
      </c>
      <c r="R39" s="28"/>
      <c r="S39" s="40"/>
      <c r="T39" s="40"/>
      <c r="U39" s="40"/>
      <c r="V39" s="40" t="s">
        <v>209</v>
      </c>
      <c r="W39" s="40"/>
      <c r="X39" s="40"/>
      <c r="Y39" s="28"/>
      <c r="Z39" s="40"/>
      <c r="AA39" s="40"/>
      <c r="AB39" s="40"/>
      <c r="AC39" s="28"/>
      <c r="AD39" s="40"/>
      <c r="AE39" s="65"/>
      <c r="AF39" s="28"/>
      <c r="AG39" s="40"/>
      <c r="AH39" s="40" t="s">
        <v>209</v>
      </c>
    </row>
    <row r="40" spans="1:34" ht="15.75" customHeight="1">
      <c r="A40" s="40"/>
      <c r="B40" s="40" t="str">
        <f>Rooms!G41</f>
        <v>DUBA-4-O73</v>
      </c>
      <c r="C40" s="63">
        <f>Rooms!H41</f>
        <v>5</v>
      </c>
      <c r="D40" s="40" t="str">
        <f>'General Office Info'!$B$3</f>
        <v>DUBA</v>
      </c>
      <c r="E40" s="40" t="s">
        <v>209</v>
      </c>
      <c r="F40" s="40" t="s">
        <v>209</v>
      </c>
      <c r="G40" s="40" t="str">
        <f t="shared" si="0"/>
        <v>RMX-DUBA-4-O73</v>
      </c>
      <c r="H40" s="64"/>
      <c r="I40" s="16" t="s">
        <v>210</v>
      </c>
      <c r="J40" s="40"/>
      <c r="K40" s="28"/>
      <c r="L40" s="40" t="s">
        <v>209</v>
      </c>
      <c r="M40" s="28"/>
      <c r="N40" s="28"/>
      <c r="O40" s="40"/>
      <c r="P40" s="40"/>
      <c r="Q40" s="40" t="s">
        <v>209</v>
      </c>
      <c r="R40" s="28"/>
      <c r="S40" s="40"/>
      <c r="T40" s="40"/>
      <c r="U40" s="40"/>
      <c r="V40" s="40" t="s">
        <v>209</v>
      </c>
      <c r="W40" s="40"/>
      <c r="X40" s="40"/>
      <c r="Y40" s="28"/>
      <c r="Z40" s="40"/>
      <c r="AA40" s="40"/>
      <c r="AB40" s="40"/>
      <c r="AC40" s="28"/>
      <c r="AD40" s="40"/>
      <c r="AE40" s="65"/>
      <c r="AF40" s="28"/>
      <c r="AG40" s="40"/>
      <c r="AH40" s="40" t="s">
        <v>209</v>
      </c>
    </row>
    <row r="41" spans="1:34" ht="15.75" customHeight="1">
      <c r="A41" s="40"/>
      <c r="B41" s="40" t="str">
        <f>Rooms!G42</f>
        <v>DUBA-4-O71</v>
      </c>
      <c r="C41" s="63">
        <f>Rooms!H42</f>
        <v>1</v>
      </c>
      <c r="D41" s="40" t="str">
        <f>'General Office Info'!$B$3</f>
        <v>DUBA</v>
      </c>
      <c r="E41" s="40" t="s">
        <v>209</v>
      </c>
      <c r="F41" s="40" t="s">
        <v>209</v>
      </c>
      <c r="G41" s="40" t="str">
        <f t="shared" si="0"/>
        <v>RMX-DUBA-4-O71</v>
      </c>
      <c r="H41" s="64"/>
      <c r="I41" s="16" t="s">
        <v>210</v>
      </c>
      <c r="J41" s="40"/>
      <c r="K41" s="28"/>
      <c r="L41" s="40"/>
      <c r="M41" s="28"/>
      <c r="N41" s="28"/>
      <c r="O41" s="40"/>
      <c r="P41" s="40"/>
      <c r="Q41" s="40"/>
      <c r="R41" s="28"/>
      <c r="S41" s="40" t="s">
        <v>209</v>
      </c>
      <c r="T41" s="40"/>
      <c r="U41" s="40"/>
      <c r="V41" s="40" t="s">
        <v>209</v>
      </c>
      <c r="W41" s="40"/>
      <c r="X41" s="40"/>
      <c r="Y41" s="28"/>
      <c r="Z41" s="40"/>
      <c r="AA41" s="40"/>
      <c r="AB41" s="40"/>
      <c r="AC41" s="28"/>
      <c r="AD41" s="40"/>
      <c r="AE41" s="65"/>
      <c r="AF41" s="28"/>
      <c r="AG41" s="40"/>
      <c r="AH41" s="40" t="s">
        <v>209</v>
      </c>
    </row>
    <row r="42" spans="1:34" ht="15.75" customHeight="1">
      <c r="A42" s="40"/>
      <c r="B42" s="40" t="str">
        <f>Rooms!G43</f>
        <v>DUBA-4-O72</v>
      </c>
      <c r="C42" s="63">
        <f>Rooms!H43</f>
        <v>1</v>
      </c>
      <c r="D42" s="40" t="str">
        <f>'General Office Info'!$B$3</f>
        <v>DUBA</v>
      </c>
      <c r="E42" s="40" t="s">
        <v>209</v>
      </c>
      <c r="F42" s="40" t="s">
        <v>209</v>
      </c>
      <c r="G42" s="40" t="str">
        <f t="shared" si="0"/>
        <v>RMX-DUBA-4-O72</v>
      </c>
      <c r="H42" s="64"/>
      <c r="I42" s="16" t="s">
        <v>210</v>
      </c>
      <c r="J42" s="40"/>
      <c r="K42" s="28"/>
      <c r="L42" s="40"/>
      <c r="M42" s="28"/>
      <c r="N42" s="28"/>
      <c r="O42" s="40"/>
      <c r="P42" s="40"/>
      <c r="Q42" s="40"/>
      <c r="R42" s="28"/>
      <c r="S42" s="40" t="s">
        <v>209</v>
      </c>
      <c r="T42" s="40"/>
      <c r="U42" s="40"/>
      <c r="V42" s="40" t="s">
        <v>209</v>
      </c>
      <c r="W42" s="40"/>
      <c r="X42" s="40"/>
      <c r="Y42" s="28"/>
      <c r="Z42" s="40"/>
      <c r="AA42" s="40"/>
      <c r="AB42" s="40"/>
      <c r="AC42" s="28"/>
      <c r="AD42" s="40"/>
      <c r="AE42" s="65"/>
      <c r="AF42" s="28"/>
      <c r="AG42" s="40"/>
      <c r="AH42" s="40" t="s">
        <v>209</v>
      </c>
    </row>
    <row r="43" spans="1:34" ht="15.75" customHeight="1">
      <c r="A43" s="40"/>
      <c r="B43" s="40" t="str">
        <f>Rooms!G44</f>
        <v>DUBA-4-B70</v>
      </c>
      <c r="C43" s="63">
        <f>Rooms!H44</f>
        <v>1</v>
      </c>
      <c r="D43" s="40" t="str">
        <f>'General Office Info'!$B$3</f>
        <v>DUBA</v>
      </c>
      <c r="E43" s="40" t="s">
        <v>209</v>
      </c>
      <c r="F43" s="40" t="s">
        <v>209</v>
      </c>
      <c r="G43" s="40" t="str">
        <f t="shared" si="0"/>
        <v>RMX-DUBA-4-B70</v>
      </c>
      <c r="H43" s="64"/>
      <c r="I43" s="16" t="s">
        <v>210</v>
      </c>
      <c r="J43" s="40"/>
      <c r="K43" s="28"/>
      <c r="L43" s="40"/>
      <c r="M43" s="28"/>
      <c r="N43" s="28"/>
      <c r="O43" s="40"/>
      <c r="P43" s="40"/>
      <c r="Q43" s="40"/>
      <c r="R43" s="28"/>
      <c r="S43" s="40" t="s">
        <v>209</v>
      </c>
      <c r="T43" s="40"/>
      <c r="U43" s="40"/>
      <c r="V43" s="40" t="s">
        <v>209</v>
      </c>
      <c r="W43" s="40"/>
      <c r="X43" s="40"/>
      <c r="Y43" s="28"/>
      <c r="Z43" s="40"/>
      <c r="AA43" s="40"/>
      <c r="AB43" s="40"/>
      <c r="AC43" s="28"/>
      <c r="AD43" s="40"/>
      <c r="AE43" s="65"/>
      <c r="AF43" s="28"/>
      <c r="AG43" s="40"/>
      <c r="AH43" s="40" t="s">
        <v>209</v>
      </c>
    </row>
    <row r="44" spans="1:34" ht="15.75" customHeight="1">
      <c r="A44" s="40"/>
      <c r="B44" s="40" t="str">
        <f>Rooms!G45</f>
        <v>DUBA-4-B69</v>
      </c>
      <c r="C44" s="63">
        <f>Rooms!H45</f>
        <v>1</v>
      </c>
      <c r="D44" s="40" t="str">
        <f>'General Office Info'!$B$3</f>
        <v>DUBA</v>
      </c>
      <c r="E44" s="40" t="s">
        <v>209</v>
      </c>
      <c r="F44" s="40" t="s">
        <v>209</v>
      </c>
      <c r="G44" s="40" t="str">
        <f t="shared" si="0"/>
        <v>RMX-DUBA-4-B69</v>
      </c>
      <c r="H44" s="40"/>
      <c r="I44" s="16" t="s">
        <v>210</v>
      </c>
      <c r="J44" s="40"/>
      <c r="K44" s="28"/>
      <c r="L44" s="40"/>
      <c r="M44" s="28"/>
      <c r="N44" s="28"/>
      <c r="O44" s="40"/>
      <c r="P44" s="40"/>
      <c r="Q44" s="40"/>
      <c r="R44" s="28"/>
      <c r="S44" s="40" t="s">
        <v>209</v>
      </c>
      <c r="T44" s="40"/>
      <c r="U44" s="40"/>
      <c r="V44" s="40" t="s">
        <v>209</v>
      </c>
      <c r="W44" s="40"/>
      <c r="X44" s="40"/>
      <c r="Y44" s="28"/>
      <c r="Z44" s="40"/>
      <c r="AA44" s="40"/>
      <c r="AB44" s="40"/>
      <c r="AC44" s="28"/>
      <c r="AD44" s="40"/>
      <c r="AE44" s="65"/>
      <c r="AF44" s="28"/>
      <c r="AG44" s="40"/>
      <c r="AH44" s="40" t="s">
        <v>209</v>
      </c>
    </row>
    <row r="45" spans="1:34" ht="15.75" customHeight="1">
      <c r="A45" s="113"/>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c r="AD45" s="113"/>
      <c r="AE45" s="113"/>
      <c r="AF45" s="113"/>
      <c r="AG45" s="113"/>
      <c r="AH45" s="113"/>
    </row>
    <row r="46" spans="1:34" ht="15.75" customHeight="1">
      <c r="A46" s="113"/>
      <c r="B46" s="113"/>
      <c r="C46" s="113"/>
      <c r="D46" s="113"/>
      <c r="E46" s="113"/>
      <c r="F46" s="113"/>
      <c r="G46" s="113"/>
      <c r="H46" s="113"/>
      <c r="I46" s="113"/>
      <c r="J46" s="113"/>
      <c r="K46" s="113"/>
      <c r="L46" s="113"/>
      <c r="M46" s="113"/>
      <c r="N46" s="113"/>
      <c r="O46" s="113"/>
      <c r="P46" s="113"/>
      <c r="Q46" s="113"/>
      <c r="R46" s="113"/>
      <c r="S46" s="113"/>
      <c r="T46" s="113"/>
      <c r="U46" s="113"/>
      <c r="V46" s="113"/>
      <c r="W46" s="113"/>
      <c r="X46" s="113"/>
      <c r="Y46" s="113"/>
      <c r="Z46" s="113"/>
      <c r="AA46" s="113"/>
      <c r="AB46" s="113"/>
      <c r="AC46" s="113"/>
      <c r="AD46" s="113"/>
      <c r="AE46" s="113"/>
      <c r="AF46" s="113"/>
      <c r="AG46" s="113"/>
      <c r="AH46" s="113"/>
    </row>
    <row r="47" spans="1:34" ht="15.75" customHeight="1">
      <c r="A47" s="113"/>
      <c r="B47" s="113"/>
      <c r="C47" s="113"/>
      <c r="D47" s="113"/>
      <c r="E47" s="113"/>
      <c r="F47" s="113"/>
      <c r="G47" s="113"/>
      <c r="H47" s="113"/>
      <c r="I47" s="113"/>
      <c r="J47" s="113"/>
      <c r="K47" s="113"/>
      <c r="L47" s="113"/>
      <c r="M47" s="113"/>
      <c r="N47" s="113"/>
      <c r="O47" s="113"/>
      <c r="P47" s="113"/>
      <c r="Q47" s="113"/>
      <c r="R47" s="113"/>
      <c r="S47" s="113"/>
      <c r="T47" s="113"/>
      <c r="U47" s="113"/>
      <c r="V47" s="113"/>
      <c r="W47" s="113"/>
      <c r="X47" s="113"/>
      <c r="Y47" s="113"/>
      <c r="Z47" s="113"/>
      <c r="AA47" s="113"/>
      <c r="AB47" s="113"/>
      <c r="AC47" s="113"/>
      <c r="AD47" s="113"/>
      <c r="AE47" s="113"/>
      <c r="AF47" s="113"/>
      <c r="AG47" s="113"/>
      <c r="AH47" s="113"/>
    </row>
    <row r="48" spans="1:34" ht="15.75" customHeight="1">
      <c r="A48" s="113"/>
      <c r="B48" s="113"/>
      <c r="C48" s="113"/>
      <c r="D48" s="113"/>
      <c r="E48" s="113"/>
      <c r="F48" s="113"/>
      <c r="G48" s="113"/>
      <c r="H48" s="113"/>
      <c r="I48" s="113"/>
      <c r="J48" s="113"/>
      <c r="K48" s="113"/>
      <c r="L48" s="113"/>
      <c r="M48" s="113"/>
      <c r="N48" s="113"/>
      <c r="O48" s="113"/>
      <c r="P48" s="113"/>
      <c r="Q48" s="113"/>
      <c r="R48" s="113"/>
      <c r="S48" s="113"/>
      <c r="T48" s="113"/>
      <c r="U48" s="113"/>
      <c r="V48" s="113"/>
      <c r="W48" s="113"/>
      <c r="X48" s="113"/>
      <c r="Y48" s="113"/>
      <c r="Z48" s="113"/>
      <c r="AA48" s="113"/>
      <c r="AB48" s="113"/>
      <c r="AC48" s="113"/>
      <c r="AD48" s="113"/>
      <c r="AE48" s="113"/>
      <c r="AF48" s="113"/>
      <c r="AG48" s="113"/>
      <c r="AH48" s="113"/>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1">
    <dataValidation type="list" allowBlank="1" showErrorMessage="1" sqref="AD3 R3:R25 AB3:AB25 AE28:AE29 Q26:Q30 V3:V30 P31:P32 AE31:AE32 U31:U33 AC33 AF33 P34 Y31:Y34 Q35:Q40 E2:F44 L3:L44 S41:S44 V34:V44 AH3:AH44" xr:uid="{00000000-0002-0000-0300-000000000000}">
      <formula1>"YES,NO"</formula1>
    </dataValidation>
  </dataValidation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000"/>
  <sheetViews>
    <sheetView showGridLines="0" workbookViewId="0"/>
  </sheetViews>
  <sheetFormatPr defaultColWidth="14.42578125" defaultRowHeight="15" customHeight="1"/>
  <cols>
    <col min="1" max="1" width="13" customWidth="1"/>
    <col min="2" max="2" width="16" customWidth="1"/>
    <col min="3" max="3" width="12.140625" customWidth="1"/>
    <col min="4" max="4" width="19.5703125" customWidth="1"/>
    <col min="5" max="5" width="15.140625" customWidth="1"/>
    <col min="6" max="6" width="20.42578125" customWidth="1"/>
    <col min="7" max="7" width="21.140625" customWidth="1"/>
    <col min="8" max="8" width="10.5703125" customWidth="1"/>
    <col min="9" max="9" width="13.140625" customWidth="1"/>
    <col min="10" max="10" width="23" customWidth="1"/>
    <col min="11" max="11" width="18.85546875" customWidth="1"/>
    <col min="12" max="12" width="11.85546875" customWidth="1"/>
    <col min="13" max="32" width="8.7109375" customWidth="1"/>
  </cols>
  <sheetData>
    <row r="1" spans="1:32">
      <c r="A1" s="111"/>
      <c r="B1" s="116" t="s">
        <v>211</v>
      </c>
      <c r="C1" s="117"/>
      <c r="D1" s="117"/>
      <c r="E1" s="117"/>
      <c r="F1" s="117"/>
      <c r="G1" s="117"/>
      <c r="H1" s="117"/>
      <c r="I1" s="117"/>
      <c r="J1" s="117"/>
      <c r="K1" s="117"/>
      <c r="L1" s="66"/>
      <c r="M1" s="56"/>
      <c r="N1" s="56"/>
      <c r="O1" s="56"/>
      <c r="P1" s="56"/>
      <c r="Q1" s="56"/>
      <c r="R1" s="56"/>
      <c r="S1" s="56"/>
      <c r="T1" s="56"/>
      <c r="U1" s="56"/>
      <c r="V1" s="56"/>
      <c r="W1" s="56"/>
      <c r="X1" s="56"/>
      <c r="Y1" s="56"/>
      <c r="Z1" s="56"/>
      <c r="AA1" s="56"/>
      <c r="AB1" s="56"/>
      <c r="AC1" s="56"/>
      <c r="AD1" s="56"/>
      <c r="AE1" s="56"/>
      <c r="AF1" s="56"/>
    </row>
    <row r="2" spans="1:32">
      <c r="A2" s="67"/>
      <c r="B2" s="118" t="s">
        <v>212</v>
      </c>
      <c r="C2" s="119"/>
      <c r="D2" s="119"/>
      <c r="E2" s="119"/>
      <c r="F2" s="119"/>
      <c r="G2" s="68" t="s">
        <v>213</v>
      </c>
      <c r="H2" s="120" t="s">
        <v>214</v>
      </c>
      <c r="I2" s="121"/>
      <c r="J2" s="120" t="s">
        <v>215</v>
      </c>
      <c r="K2" s="121"/>
      <c r="L2" s="69"/>
      <c r="M2" s="56"/>
      <c r="N2" s="56"/>
      <c r="O2" s="56"/>
      <c r="P2" s="56"/>
      <c r="Q2" s="56"/>
      <c r="R2" s="56"/>
      <c r="S2" s="56"/>
      <c r="T2" s="56"/>
      <c r="U2" s="56"/>
      <c r="V2" s="56"/>
      <c r="W2" s="56"/>
      <c r="X2" s="56"/>
      <c r="Y2" s="56"/>
      <c r="Z2" s="56"/>
      <c r="AA2" s="56"/>
      <c r="AB2" s="56"/>
      <c r="AC2" s="56"/>
      <c r="AD2" s="56"/>
      <c r="AE2" s="56"/>
      <c r="AF2" s="56"/>
    </row>
    <row r="3" spans="1:32">
      <c r="A3" s="70" t="s">
        <v>216</v>
      </c>
      <c r="B3" s="70" t="s">
        <v>217</v>
      </c>
      <c r="C3" s="70" t="s">
        <v>218</v>
      </c>
      <c r="D3" s="70" t="s">
        <v>219</v>
      </c>
      <c r="E3" s="70" t="s">
        <v>220</v>
      </c>
      <c r="F3" s="70" t="s">
        <v>221</v>
      </c>
      <c r="G3" s="71" t="s">
        <v>222</v>
      </c>
      <c r="H3" s="71" t="s">
        <v>223</v>
      </c>
      <c r="I3" s="71" t="s">
        <v>224</v>
      </c>
      <c r="J3" s="72" t="s">
        <v>225</v>
      </c>
      <c r="K3" s="73" t="s">
        <v>226</v>
      </c>
      <c r="L3" s="71" t="s">
        <v>227</v>
      </c>
      <c r="M3" s="56"/>
      <c r="N3" s="56"/>
      <c r="O3" s="56"/>
      <c r="P3" s="56"/>
      <c r="Q3" s="56"/>
      <c r="R3" s="56"/>
      <c r="S3" s="56"/>
      <c r="T3" s="56"/>
      <c r="U3" s="56"/>
      <c r="V3" s="56"/>
      <c r="W3" s="56"/>
      <c r="X3" s="56"/>
      <c r="Y3" s="56"/>
      <c r="Z3" s="56"/>
      <c r="AA3" s="56"/>
      <c r="AB3" s="56"/>
      <c r="AC3" s="56"/>
      <c r="AD3" s="56"/>
      <c r="AE3" s="56"/>
      <c r="AF3" s="56"/>
    </row>
    <row r="4" spans="1:32">
      <c r="A4" s="37" t="s">
        <v>228</v>
      </c>
      <c r="B4" s="74" t="s">
        <v>229</v>
      </c>
      <c r="C4" s="74" t="s">
        <v>230</v>
      </c>
      <c r="D4" s="74" t="s">
        <v>231</v>
      </c>
      <c r="E4" s="74" t="s">
        <v>232</v>
      </c>
      <c r="F4" s="74"/>
      <c r="G4" s="75" t="s">
        <v>233</v>
      </c>
      <c r="H4" s="75"/>
      <c r="I4" s="75"/>
      <c r="J4" s="74" t="s">
        <v>165</v>
      </c>
      <c r="K4" s="74" t="s">
        <v>165</v>
      </c>
      <c r="L4" s="37"/>
      <c r="M4" s="56"/>
      <c r="N4" s="56"/>
      <c r="O4" s="56"/>
      <c r="P4" s="56"/>
      <c r="Q4" s="56"/>
      <c r="R4" s="56"/>
      <c r="S4" s="56"/>
      <c r="T4" s="56"/>
      <c r="U4" s="56"/>
      <c r="V4" s="56"/>
      <c r="W4" s="56"/>
      <c r="X4" s="56"/>
      <c r="Y4" s="56"/>
      <c r="Z4" s="56"/>
      <c r="AA4" s="56"/>
      <c r="AB4" s="56"/>
      <c r="AC4" s="56"/>
      <c r="AD4" s="56"/>
      <c r="AE4" s="56"/>
      <c r="AF4" s="56"/>
    </row>
    <row r="5" spans="1:32">
      <c r="A5" s="37"/>
      <c r="B5" s="37"/>
      <c r="C5" s="25"/>
      <c r="D5" s="37"/>
      <c r="E5" s="37"/>
      <c r="F5" s="37"/>
      <c r="G5" s="37"/>
      <c r="H5" s="37"/>
      <c r="I5" s="37"/>
      <c r="J5" s="37"/>
      <c r="K5" s="37"/>
      <c r="L5" s="37"/>
      <c r="M5" s="56"/>
      <c r="N5" s="56"/>
      <c r="O5" s="56"/>
      <c r="P5" s="56"/>
      <c r="Q5" s="56"/>
      <c r="R5" s="56"/>
      <c r="S5" s="56"/>
      <c r="T5" s="56"/>
      <c r="U5" s="56"/>
      <c r="V5" s="56"/>
      <c r="W5" s="56"/>
      <c r="X5" s="56"/>
      <c r="Y5" s="56"/>
      <c r="Z5" s="56"/>
      <c r="AA5" s="56"/>
      <c r="AB5" s="56"/>
      <c r="AC5" s="56"/>
      <c r="AD5" s="56"/>
      <c r="AE5" s="56"/>
      <c r="AF5" s="56"/>
    </row>
    <row r="6" spans="1:32">
      <c r="A6" s="37"/>
      <c r="B6" s="37"/>
      <c r="C6" s="25"/>
      <c r="D6" s="37"/>
      <c r="E6" s="37"/>
      <c r="F6" s="37"/>
      <c r="G6" s="37"/>
      <c r="H6" s="37"/>
      <c r="I6" s="37"/>
      <c r="J6" s="37"/>
      <c r="K6" s="37"/>
      <c r="L6" s="37"/>
      <c r="M6" s="56"/>
      <c r="N6" s="56"/>
      <c r="O6" s="56"/>
      <c r="P6" s="56"/>
      <c r="Q6" s="56"/>
      <c r="R6" s="56"/>
      <c r="S6" s="56"/>
      <c r="T6" s="56"/>
      <c r="U6" s="56"/>
      <c r="V6" s="56"/>
      <c r="W6" s="56"/>
      <c r="X6" s="56"/>
      <c r="Y6" s="56"/>
      <c r="Z6" s="56"/>
      <c r="AA6" s="56"/>
      <c r="AB6" s="56"/>
      <c r="AC6" s="56"/>
      <c r="AD6" s="56"/>
      <c r="AE6" s="56"/>
      <c r="AF6" s="56"/>
    </row>
    <row r="7" spans="1:32">
      <c r="A7" s="37"/>
      <c r="B7" s="37"/>
      <c r="C7" s="25"/>
      <c r="D7" s="37"/>
      <c r="E7" s="37"/>
      <c r="F7" s="37"/>
      <c r="G7" s="37"/>
      <c r="H7" s="37"/>
      <c r="I7" s="37"/>
      <c r="J7" s="37"/>
      <c r="K7" s="37"/>
      <c r="L7" s="37"/>
      <c r="M7" s="56"/>
      <c r="N7" s="56"/>
      <c r="O7" s="56"/>
      <c r="P7" s="56"/>
      <c r="Q7" s="56"/>
      <c r="R7" s="56"/>
      <c r="S7" s="56"/>
      <c r="T7" s="56"/>
      <c r="U7" s="56"/>
      <c r="V7" s="56"/>
      <c r="W7" s="56"/>
      <c r="X7" s="56"/>
      <c r="Y7" s="56"/>
      <c r="Z7" s="56"/>
      <c r="AA7" s="56"/>
      <c r="AB7" s="56"/>
      <c r="AC7" s="56"/>
      <c r="AD7" s="56"/>
      <c r="AE7" s="56"/>
      <c r="AF7" s="56"/>
    </row>
    <row r="8" spans="1:32">
      <c r="A8" s="37"/>
      <c r="B8" s="37"/>
      <c r="C8" s="25"/>
      <c r="D8" s="37"/>
      <c r="E8" s="37"/>
      <c r="F8" s="37"/>
      <c r="G8" s="37"/>
      <c r="H8" s="37"/>
      <c r="I8" s="37"/>
      <c r="J8" s="37"/>
      <c r="K8" s="37"/>
      <c r="L8" s="37"/>
      <c r="M8" s="56"/>
      <c r="N8" s="56"/>
      <c r="O8" s="56"/>
      <c r="P8" s="56"/>
      <c r="Q8" s="56"/>
      <c r="R8" s="56"/>
      <c r="S8" s="56"/>
      <c r="T8" s="56"/>
      <c r="U8" s="56"/>
      <c r="V8" s="56"/>
      <c r="W8" s="56"/>
      <c r="X8" s="56"/>
      <c r="Y8" s="56"/>
      <c r="Z8" s="56"/>
      <c r="AA8" s="56"/>
      <c r="AB8" s="56"/>
      <c r="AC8" s="56"/>
      <c r="AD8" s="56"/>
      <c r="AE8" s="56"/>
      <c r="AF8" s="56"/>
    </row>
    <row r="9" spans="1:32">
      <c r="A9" s="37"/>
      <c r="B9" s="37"/>
      <c r="C9" s="25"/>
      <c r="D9" s="37"/>
      <c r="E9" s="37"/>
      <c r="F9" s="37"/>
      <c r="G9" s="37"/>
      <c r="H9" s="37"/>
      <c r="I9" s="37"/>
      <c r="J9" s="37"/>
      <c r="K9" s="37"/>
      <c r="L9" s="37"/>
      <c r="M9" s="56"/>
      <c r="N9" s="56"/>
      <c r="O9" s="56"/>
      <c r="P9" s="56"/>
      <c r="Q9" s="56"/>
      <c r="R9" s="56"/>
      <c r="S9" s="56"/>
      <c r="T9" s="56"/>
      <c r="U9" s="56"/>
      <c r="V9" s="56"/>
      <c r="W9" s="56"/>
      <c r="X9" s="56"/>
      <c r="Y9" s="56"/>
      <c r="Z9" s="56"/>
      <c r="AA9" s="56"/>
      <c r="AB9" s="56"/>
      <c r="AC9" s="56"/>
      <c r="AD9" s="56"/>
      <c r="AE9" s="56"/>
      <c r="AF9" s="56"/>
    </row>
    <row r="10" spans="1:32">
      <c r="A10" s="37"/>
      <c r="B10" s="37"/>
      <c r="C10" s="25"/>
      <c r="D10" s="37"/>
      <c r="E10" s="37"/>
      <c r="F10" s="37"/>
      <c r="G10" s="37"/>
      <c r="H10" s="37"/>
      <c r="I10" s="37"/>
      <c r="J10" s="37"/>
      <c r="K10" s="37"/>
      <c r="L10" s="37"/>
      <c r="M10" s="56"/>
      <c r="N10" s="56"/>
      <c r="O10" s="56"/>
      <c r="P10" s="56"/>
      <c r="Q10" s="56"/>
      <c r="R10" s="56"/>
      <c r="S10" s="56"/>
      <c r="T10" s="56"/>
      <c r="U10" s="56"/>
      <c r="V10" s="56"/>
      <c r="W10" s="56"/>
      <c r="X10" s="56"/>
      <c r="Y10" s="56"/>
      <c r="Z10" s="56"/>
      <c r="AA10" s="56"/>
      <c r="AB10" s="56"/>
      <c r="AC10" s="56"/>
      <c r="AD10" s="56"/>
      <c r="AE10" s="56"/>
      <c r="AF10" s="56"/>
    </row>
    <row r="11" spans="1:32">
      <c r="A11" s="37"/>
      <c r="B11" s="37"/>
      <c r="C11" s="25"/>
      <c r="D11" s="37"/>
      <c r="E11" s="37"/>
      <c r="F11" s="37"/>
      <c r="G11" s="37"/>
      <c r="H11" s="37"/>
      <c r="I11" s="37"/>
      <c r="J11" s="37"/>
      <c r="K11" s="37"/>
      <c r="L11" s="37"/>
      <c r="M11" s="56"/>
      <c r="N11" s="56"/>
      <c r="O11" s="56"/>
      <c r="P11" s="56"/>
      <c r="Q11" s="56"/>
      <c r="R11" s="56"/>
      <c r="S11" s="56"/>
      <c r="T11" s="56"/>
      <c r="U11" s="56"/>
      <c r="V11" s="56"/>
      <c r="W11" s="56"/>
      <c r="X11" s="56"/>
      <c r="Y11" s="56"/>
      <c r="Z11" s="56"/>
      <c r="AA11" s="56"/>
      <c r="AB11" s="56"/>
      <c r="AC11" s="56"/>
      <c r="AD11" s="56"/>
      <c r="AE11" s="56"/>
      <c r="AF11" s="56"/>
    </row>
    <row r="12" spans="1:32">
      <c r="A12" s="37"/>
      <c r="B12" s="37"/>
      <c r="C12" s="25"/>
      <c r="D12" s="37"/>
      <c r="E12" s="37"/>
      <c r="F12" s="37"/>
      <c r="G12" s="37"/>
      <c r="H12" s="37"/>
      <c r="I12" s="37"/>
      <c r="J12" s="37"/>
      <c r="K12" s="37"/>
      <c r="L12" s="37"/>
      <c r="M12" s="56"/>
      <c r="N12" s="56"/>
      <c r="O12" s="56"/>
      <c r="P12" s="56"/>
      <c r="Q12" s="56"/>
      <c r="R12" s="56"/>
      <c r="S12" s="56"/>
      <c r="T12" s="56"/>
      <c r="U12" s="56"/>
      <c r="V12" s="56"/>
      <c r="W12" s="56"/>
      <c r="X12" s="56"/>
      <c r="Y12" s="56"/>
      <c r="Z12" s="56"/>
      <c r="AA12" s="56"/>
      <c r="AB12" s="56"/>
      <c r="AC12" s="56"/>
      <c r="AD12" s="56"/>
      <c r="AE12" s="56"/>
      <c r="AF12" s="56"/>
    </row>
    <row r="13" spans="1:32">
      <c r="A13" s="37"/>
      <c r="B13" s="37"/>
      <c r="C13" s="25"/>
      <c r="D13" s="37"/>
      <c r="E13" s="37"/>
      <c r="F13" s="37"/>
      <c r="G13" s="37"/>
      <c r="H13" s="37"/>
      <c r="I13" s="37"/>
      <c r="J13" s="37"/>
      <c r="K13" s="37"/>
      <c r="L13" s="37"/>
      <c r="M13" s="56"/>
      <c r="N13" s="56"/>
      <c r="O13" s="56"/>
      <c r="P13" s="56"/>
      <c r="Q13" s="56"/>
      <c r="R13" s="56"/>
      <c r="S13" s="56"/>
      <c r="T13" s="56"/>
      <c r="U13" s="56"/>
      <c r="V13" s="56"/>
      <c r="W13" s="56"/>
      <c r="X13" s="56"/>
      <c r="Y13" s="56"/>
      <c r="Z13" s="56"/>
      <c r="AA13" s="56"/>
      <c r="AB13" s="56"/>
      <c r="AC13" s="56"/>
      <c r="AD13" s="56"/>
      <c r="AE13" s="56"/>
      <c r="AF13" s="56"/>
    </row>
    <row r="14" spans="1:32">
      <c r="A14" s="37"/>
      <c r="B14" s="37"/>
      <c r="C14" s="25"/>
      <c r="D14" s="37"/>
      <c r="E14" s="37"/>
      <c r="F14" s="37"/>
      <c r="G14" s="37"/>
      <c r="H14" s="37"/>
      <c r="I14" s="37"/>
      <c r="J14" s="37"/>
      <c r="K14" s="37"/>
      <c r="L14" s="37"/>
      <c r="M14" s="56"/>
      <c r="N14" s="56"/>
      <c r="O14" s="56"/>
      <c r="P14" s="56"/>
      <c r="Q14" s="56"/>
      <c r="R14" s="56"/>
      <c r="S14" s="56"/>
      <c r="T14" s="56"/>
      <c r="U14" s="56"/>
      <c r="V14" s="56"/>
      <c r="W14" s="56"/>
      <c r="X14" s="56"/>
      <c r="Y14" s="56"/>
      <c r="Z14" s="56"/>
      <c r="AA14" s="56"/>
      <c r="AB14" s="56"/>
      <c r="AC14" s="56"/>
      <c r="AD14" s="56"/>
      <c r="AE14" s="56"/>
      <c r="AF14" s="56"/>
    </row>
    <row r="15" spans="1:32">
      <c r="A15" s="37"/>
      <c r="B15" s="37"/>
      <c r="C15" s="25"/>
      <c r="D15" s="37"/>
      <c r="E15" s="37"/>
      <c r="F15" s="37"/>
      <c r="G15" s="37"/>
      <c r="H15" s="37"/>
      <c r="I15" s="37"/>
      <c r="J15" s="37"/>
      <c r="K15" s="37"/>
      <c r="L15" s="37"/>
      <c r="M15" s="56"/>
      <c r="N15" s="56"/>
      <c r="O15" s="56"/>
      <c r="P15" s="56"/>
      <c r="Q15" s="56"/>
      <c r="R15" s="56"/>
      <c r="S15" s="56"/>
      <c r="T15" s="56"/>
      <c r="U15" s="56"/>
      <c r="V15" s="56"/>
      <c r="W15" s="56"/>
      <c r="X15" s="56"/>
      <c r="Y15" s="56"/>
      <c r="Z15" s="56"/>
      <c r="AA15" s="56"/>
      <c r="AB15" s="56"/>
      <c r="AC15" s="56"/>
      <c r="AD15" s="56"/>
      <c r="AE15" s="56"/>
      <c r="AF15" s="56"/>
    </row>
    <row r="16" spans="1:32">
      <c r="A16" s="37"/>
      <c r="B16" s="37"/>
      <c r="C16" s="25"/>
      <c r="D16" s="37"/>
      <c r="E16" s="37"/>
      <c r="F16" s="37"/>
      <c r="G16" s="37"/>
      <c r="H16" s="37"/>
      <c r="I16" s="37"/>
      <c r="J16" s="37"/>
      <c r="K16" s="37"/>
      <c r="L16" s="37"/>
      <c r="M16" s="56"/>
      <c r="N16" s="56"/>
      <c r="O16" s="56"/>
      <c r="P16" s="56"/>
      <c r="Q16" s="56"/>
      <c r="R16" s="56"/>
      <c r="S16" s="56"/>
      <c r="T16" s="56"/>
      <c r="U16" s="56"/>
      <c r="V16" s="56"/>
      <c r="W16" s="56"/>
      <c r="X16" s="56"/>
      <c r="Y16" s="56"/>
      <c r="Z16" s="56"/>
      <c r="AA16" s="56"/>
      <c r="AB16" s="56"/>
      <c r="AC16" s="56"/>
      <c r="AD16" s="56"/>
      <c r="AE16" s="56"/>
      <c r="AF16" s="56"/>
    </row>
    <row r="17" spans="1:32">
      <c r="A17" s="37"/>
      <c r="B17" s="37"/>
      <c r="C17" s="25"/>
      <c r="D17" s="37"/>
      <c r="E17" s="37"/>
      <c r="F17" s="37"/>
      <c r="G17" s="37"/>
      <c r="H17" s="37"/>
      <c r="I17" s="37"/>
      <c r="J17" s="37"/>
      <c r="K17" s="37"/>
      <c r="L17" s="37"/>
      <c r="M17" s="56"/>
      <c r="N17" s="56"/>
      <c r="O17" s="56"/>
      <c r="P17" s="56"/>
      <c r="Q17" s="56"/>
      <c r="R17" s="56"/>
      <c r="S17" s="56"/>
      <c r="T17" s="56"/>
      <c r="U17" s="56"/>
      <c r="V17" s="56"/>
      <c r="W17" s="56"/>
      <c r="X17" s="56"/>
      <c r="Y17" s="56"/>
      <c r="Z17" s="56"/>
      <c r="AA17" s="56"/>
      <c r="AB17" s="56"/>
      <c r="AC17" s="56"/>
      <c r="AD17" s="56"/>
      <c r="AE17" s="56"/>
      <c r="AF17" s="56"/>
    </row>
    <row r="18" spans="1:32">
      <c r="A18" s="37"/>
      <c r="B18" s="37"/>
      <c r="C18" s="25"/>
      <c r="D18" s="37"/>
      <c r="E18" s="76"/>
      <c r="F18" s="76"/>
      <c r="G18" s="76"/>
      <c r="H18" s="76"/>
      <c r="I18" s="76"/>
      <c r="J18" s="76"/>
      <c r="K18" s="76"/>
      <c r="L18" s="37"/>
      <c r="M18" s="56"/>
      <c r="N18" s="56"/>
      <c r="O18" s="56"/>
      <c r="P18" s="56"/>
      <c r="Q18" s="56"/>
      <c r="R18" s="56"/>
      <c r="S18" s="56"/>
      <c r="T18" s="56"/>
      <c r="U18" s="56"/>
      <c r="V18" s="56"/>
      <c r="W18" s="56"/>
      <c r="X18" s="56"/>
      <c r="Y18" s="56"/>
      <c r="Z18" s="56"/>
      <c r="AA18" s="56"/>
      <c r="AB18" s="56"/>
      <c r="AC18" s="56"/>
      <c r="AD18" s="56"/>
      <c r="AE18" s="56"/>
      <c r="AF18" s="56"/>
    </row>
    <row r="19" spans="1:32">
      <c r="A19" s="37"/>
      <c r="B19" s="37"/>
      <c r="C19" s="37"/>
      <c r="D19" s="37"/>
      <c r="E19" s="37"/>
      <c r="F19" s="37"/>
      <c r="G19" s="37"/>
      <c r="H19" s="37"/>
      <c r="I19" s="37"/>
      <c r="J19" s="37"/>
      <c r="K19" s="37"/>
      <c r="L19" s="37"/>
      <c r="M19" s="56"/>
      <c r="N19" s="56"/>
      <c r="O19" s="56"/>
      <c r="P19" s="56"/>
      <c r="Q19" s="56"/>
      <c r="R19" s="56"/>
      <c r="S19" s="56"/>
      <c r="T19" s="56"/>
      <c r="U19" s="56"/>
      <c r="V19" s="56"/>
      <c r="W19" s="56"/>
      <c r="X19" s="56"/>
      <c r="Y19" s="56"/>
      <c r="Z19" s="56"/>
      <c r="AA19" s="56"/>
      <c r="AB19" s="56"/>
      <c r="AC19" s="56"/>
      <c r="AD19" s="56"/>
      <c r="AE19" s="56"/>
      <c r="AF19" s="56"/>
    </row>
    <row r="20" spans="1:32">
      <c r="A20" s="37"/>
      <c r="B20" s="37"/>
      <c r="C20" s="25"/>
      <c r="D20" s="37"/>
      <c r="E20" s="37"/>
      <c r="F20" s="77"/>
      <c r="G20" s="77"/>
      <c r="H20" s="77"/>
      <c r="I20" s="77"/>
      <c r="J20" s="37"/>
      <c r="K20" s="37"/>
      <c r="L20" s="37"/>
      <c r="M20" s="56"/>
      <c r="N20" s="56"/>
      <c r="O20" s="56"/>
      <c r="P20" s="56"/>
      <c r="Q20" s="56"/>
      <c r="R20" s="56"/>
      <c r="S20" s="56"/>
      <c r="T20" s="56"/>
      <c r="U20" s="56"/>
      <c r="V20" s="56"/>
      <c r="W20" s="56"/>
      <c r="X20" s="56"/>
      <c r="Y20" s="56"/>
      <c r="Z20" s="56"/>
      <c r="AA20" s="56"/>
      <c r="AB20" s="56"/>
      <c r="AC20" s="56"/>
      <c r="AD20" s="56"/>
      <c r="AE20" s="56"/>
      <c r="AF20" s="56"/>
    </row>
    <row r="21" spans="1:32" ht="15.75" customHeight="1">
      <c r="A21" s="37"/>
      <c r="B21" s="37"/>
      <c r="C21" s="25"/>
      <c r="D21" s="37"/>
      <c r="E21" s="37"/>
      <c r="F21" s="37"/>
      <c r="G21" s="37"/>
      <c r="H21" s="37"/>
      <c r="I21" s="37"/>
      <c r="J21" s="37"/>
      <c r="K21" s="37"/>
      <c r="L21" s="37"/>
      <c r="M21" s="56"/>
      <c r="N21" s="56"/>
      <c r="O21" s="56"/>
      <c r="P21" s="56"/>
      <c r="Q21" s="56"/>
      <c r="R21" s="56"/>
      <c r="S21" s="56"/>
      <c r="T21" s="56"/>
      <c r="U21" s="56"/>
      <c r="V21" s="56"/>
      <c r="W21" s="56"/>
      <c r="X21" s="56"/>
      <c r="Y21" s="56"/>
      <c r="Z21" s="56"/>
      <c r="AA21" s="56"/>
      <c r="AB21" s="56"/>
      <c r="AC21" s="56"/>
      <c r="AD21" s="56"/>
      <c r="AE21" s="56"/>
      <c r="AF21" s="56"/>
    </row>
    <row r="22" spans="1:32" ht="15.75" customHeight="1">
      <c r="A22" s="37"/>
      <c r="B22" s="37"/>
      <c r="C22" s="25"/>
      <c r="D22" s="37"/>
      <c r="E22" s="37"/>
      <c r="F22" s="37"/>
      <c r="G22" s="37"/>
      <c r="H22" s="37"/>
      <c r="I22" s="37"/>
      <c r="J22" s="37"/>
      <c r="K22" s="37"/>
      <c r="L22" s="37"/>
      <c r="M22" s="56"/>
      <c r="N22" s="56"/>
      <c r="O22" s="56"/>
      <c r="P22" s="56"/>
      <c r="Q22" s="56"/>
      <c r="R22" s="56"/>
      <c r="S22" s="56"/>
      <c r="T22" s="56"/>
      <c r="U22" s="56"/>
      <c r="V22" s="56"/>
      <c r="W22" s="56"/>
      <c r="X22" s="56"/>
      <c r="Y22" s="56"/>
      <c r="Z22" s="56"/>
      <c r="AA22" s="56"/>
      <c r="AB22" s="56"/>
      <c r="AC22" s="56"/>
      <c r="AD22" s="56"/>
      <c r="AE22" s="56"/>
      <c r="AF22" s="56"/>
    </row>
    <row r="23" spans="1:32" ht="15.75" customHeight="1">
      <c r="A23" s="37"/>
      <c r="B23" s="37"/>
      <c r="C23" s="37"/>
      <c r="D23" s="37"/>
      <c r="E23" s="37"/>
      <c r="F23" s="37"/>
      <c r="G23" s="37"/>
      <c r="H23" s="37"/>
      <c r="I23" s="37"/>
      <c r="J23" s="37"/>
      <c r="K23" s="37"/>
      <c r="L23" s="37"/>
      <c r="M23" s="56"/>
      <c r="N23" s="56"/>
      <c r="O23" s="56"/>
      <c r="P23" s="56"/>
      <c r="Q23" s="56"/>
      <c r="R23" s="56"/>
      <c r="S23" s="56"/>
      <c r="T23" s="56"/>
      <c r="U23" s="56"/>
      <c r="V23" s="56"/>
      <c r="W23" s="56"/>
      <c r="X23" s="56"/>
      <c r="Y23" s="56"/>
      <c r="Z23" s="56"/>
      <c r="AA23" s="56"/>
      <c r="AB23" s="56"/>
      <c r="AC23" s="56"/>
      <c r="AD23" s="56"/>
      <c r="AE23" s="56"/>
      <c r="AF23" s="56"/>
    </row>
    <row r="24" spans="1:32" ht="15.75" customHeight="1">
      <c r="A24" s="37"/>
      <c r="B24" s="37"/>
      <c r="C24" s="37"/>
      <c r="D24" s="37"/>
      <c r="E24" s="37"/>
      <c r="F24" s="37"/>
      <c r="G24" s="37"/>
      <c r="H24" s="37"/>
      <c r="I24" s="37"/>
      <c r="J24" s="37"/>
      <c r="K24" s="37"/>
      <c r="L24" s="37"/>
      <c r="M24" s="56"/>
      <c r="N24" s="56"/>
      <c r="O24" s="56"/>
      <c r="P24" s="56"/>
      <c r="Q24" s="56"/>
      <c r="R24" s="56"/>
      <c r="S24" s="56"/>
      <c r="T24" s="56"/>
      <c r="U24" s="56"/>
      <c r="V24" s="56"/>
      <c r="W24" s="56"/>
      <c r="X24" s="56"/>
      <c r="Y24" s="56"/>
      <c r="Z24" s="56"/>
      <c r="AA24" s="56"/>
      <c r="AB24" s="56"/>
      <c r="AC24" s="56"/>
      <c r="AD24" s="56"/>
      <c r="AE24" s="56"/>
      <c r="AF24" s="56"/>
    </row>
    <row r="25" spans="1:32" ht="15.75" customHeight="1">
      <c r="A25" s="37"/>
      <c r="B25" s="37"/>
      <c r="C25" s="37"/>
      <c r="D25" s="37"/>
      <c r="E25" s="37"/>
      <c r="F25" s="37"/>
      <c r="G25" s="37"/>
      <c r="H25" s="37"/>
      <c r="I25" s="37"/>
      <c r="J25" s="37"/>
      <c r="K25" s="37"/>
      <c r="L25" s="37"/>
      <c r="M25" s="56"/>
      <c r="N25" s="56"/>
      <c r="O25" s="56"/>
      <c r="P25" s="56"/>
      <c r="Q25" s="56"/>
      <c r="R25" s="56"/>
      <c r="S25" s="56"/>
      <c r="T25" s="56"/>
      <c r="U25" s="56"/>
      <c r="V25" s="56"/>
      <c r="W25" s="56"/>
      <c r="X25" s="56"/>
      <c r="Y25" s="56"/>
      <c r="Z25" s="56"/>
      <c r="AA25" s="56"/>
      <c r="AB25" s="56"/>
      <c r="AC25" s="56"/>
      <c r="AD25" s="56"/>
      <c r="AE25" s="56"/>
      <c r="AF25" s="56"/>
    </row>
    <row r="26" spans="1:32" ht="15.75" customHeight="1">
      <c r="A26" s="37"/>
      <c r="B26" s="70"/>
      <c r="C26" s="70"/>
      <c r="D26" s="70"/>
      <c r="E26" s="70"/>
      <c r="F26" s="70"/>
      <c r="G26" s="70"/>
      <c r="H26" s="70"/>
      <c r="I26" s="70"/>
      <c r="J26" s="70"/>
      <c r="K26" s="70"/>
      <c r="L26" s="37"/>
      <c r="M26" s="56"/>
      <c r="N26" s="56"/>
      <c r="O26" s="56"/>
      <c r="P26" s="56"/>
      <c r="Q26" s="56"/>
      <c r="R26" s="56"/>
      <c r="S26" s="56"/>
      <c r="T26" s="56"/>
      <c r="U26" s="56"/>
      <c r="V26" s="56"/>
      <c r="W26" s="56"/>
      <c r="X26" s="56"/>
      <c r="Y26" s="56"/>
      <c r="Z26" s="56"/>
      <c r="AA26" s="56"/>
      <c r="AB26" s="56"/>
      <c r="AC26" s="56"/>
      <c r="AD26" s="56"/>
      <c r="AE26" s="56"/>
      <c r="AF26" s="56"/>
    </row>
    <row r="27" spans="1:32" ht="15.75" customHeight="1">
      <c r="A27" s="37"/>
      <c r="B27" s="37"/>
      <c r="C27" s="37"/>
      <c r="D27" s="37"/>
      <c r="E27" s="37"/>
      <c r="F27" s="37"/>
      <c r="G27" s="37"/>
      <c r="H27" s="37"/>
      <c r="I27" s="37"/>
      <c r="J27" s="37"/>
      <c r="K27" s="37"/>
      <c r="L27" s="37"/>
      <c r="M27" s="56"/>
      <c r="N27" s="56"/>
      <c r="O27" s="56"/>
      <c r="P27" s="56"/>
      <c r="Q27" s="56"/>
      <c r="R27" s="56"/>
      <c r="S27" s="56"/>
      <c r="T27" s="56"/>
      <c r="U27" s="56"/>
      <c r="V27" s="56"/>
      <c r="W27" s="56"/>
      <c r="X27" s="56"/>
      <c r="Y27" s="56"/>
      <c r="Z27" s="56"/>
      <c r="AA27" s="56"/>
      <c r="AB27" s="56"/>
      <c r="AC27" s="56"/>
      <c r="AD27" s="56"/>
      <c r="AE27" s="56"/>
      <c r="AF27" s="56"/>
    </row>
    <row r="28" spans="1:32" ht="15.75" customHeight="1">
      <c r="A28" s="37"/>
      <c r="B28" s="37"/>
      <c r="C28" s="37"/>
      <c r="D28" s="37"/>
      <c r="E28" s="37"/>
      <c r="F28" s="37"/>
      <c r="G28" s="37"/>
      <c r="H28" s="37"/>
      <c r="I28" s="37"/>
      <c r="J28" s="37"/>
      <c r="K28" s="37"/>
      <c r="L28" s="37"/>
      <c r="M28" s="56"/>
      <c r="N28" s="56"/>
      <c r="O28" s="56"/>
      <c r="P28" s="56"/>
      <c r="Q28" s="56"/>
      <c r="R28" s="56"/>
      <c r="S28" s="56"/>
      <c r="T28" s="56"/>
      <c r="U28" s="56"/>
      <c r="V28" s="56"/>
      <c r="W28" s="56"/>
      <c r="X28" s="56"/>
      <c r="Y28" s="56"/>
      <c r="Z28" s="56"/>
      <c r="AA28" s="56"/>
      <c r="AB28" s="56"/>
      <c r="AC28" s="56"/>
      <c r="AD28" s="56"/>
      <c r="AE28" s="56"/>
      <c r="AF28" s="56"/>
    </row>
    <row r="29" spans="1:32" ht="15.75" customHeight="1">
      <c r="A29" s="37"/>
      <c r="B29" s="37"/>
      <c r="C29" s="37"/>
      <c r="D29" s="37"/>
      <c r="E29" s="37"/>
      <c r="F29" s="37"/>
      <c r="G29" s="37"/>
      <c r="H29" s="37"/>
      <c r="I29" s="37"/>
      <c r="J29" s="37"/>
      <c r="K29" s="37"/>
      <c r="L29" s="37"/>
      <c r="M29" s="56"/>
      <c r="N29" s="56"/>
      <c r="O29" s="56"/>
      <c r="P29" s="56"/>
      <c r="Q29" s="56"/>
      <c r="R29" s="56"/>
      <c r="S29" s="56"/>
      <c r="T29" s="56"/>
      <c r="U29" s="56"/>
      <c r="V29" s="56"/>
      <c r="W29" s="56"/>
      <c r="X29" s="56"/>
      <c r="Y29" s="56"/>
      <c r="Z29" s="56"/>
      <c r="AA29" s="56"/>
      <c r="AB29" s="56"/>
      <c r="AC29" s="56"/>
      <c r="AD29" s="56"/>
      <c r="AE29" s="56"/>
      <c r="AF29" s="56"/>
    </row>
    <row r="30" spans="1:32" ht="15.75" customHeight="1">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c r="AF30" s="56"/>
    </row>
    <row r="31" spans="1:32" ht="15.75" customHeight="1">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row>
    <row r="32" spans="1:32" ht="15.75" customHeight="1">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row>
    <row r="33" spans="1:32" ht="15.75" customHeight="1">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row>
    <row r="34" spans="1:32" ht="15.75" customHeight="1">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row>
    <row r="35" spans="1:32" ht="15.75" customHeight="1">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row>
    <row r="36" spans="1:32" ht="15.75" customHeight="1">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row>
    <row r="37" spans="1:32" ht="15.75" customHeight="1">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row>
    <row r="38" spans="1:32" ht="15.75" customHeight="1">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row>
    <row r="39" spans="1:32" ht="15.75" customHeight="1">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row>
    <row r="40" spans="1:32" ht="15.75" customHeight="1">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row>
    <row r="41" spans="1:32" ht="15.75" customHeight="1">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row>
    <row r="42" spans="1:32" ht="15.75" customHeight="1">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row>
    <row r="43" spans="1:32" ht="15.75" customHeight="1">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c r="AF43" s="56"/>
    </row>
    <row r="44" spans="1:32" ht="15.75" customHeight="1">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c r="AF44" s="56"/>
    </row>
    <row r="45" spans="1:32" ht="15.75" customHeight="1">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c r="AF45" s="56"/>
    </row>
    <row r="46" spans="1:32" ht="15.75" customHeight="1">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c r="AF46" s="56"/>
    </row>
    <row r="47" spans="1:32" ht="15.75" customHeight="1">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c r="AF47" s="56"/>
    </row>
    <row r="48" spans="1:32" ht="15.75" customHeight="1">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row>
    <row r="49" spans="1:32" ht="15.75" customHeight="1">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row>
    <row r="50" spans="1:32" ht="15.75" customHeight="1">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row>
    <row r="51" spans="1:32" ht="15.75" customHeight="1">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row>
    <row r="52" spans="1:32" ht="15.75" customHeight="1">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row>
    <row r="53" spans="1:32" ht="15.75" customHeight="1">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row>
    <row r="54" spans="1:32" ht="15.75" customHeight="1">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row>
    <row r="55" spans="1:32" ht="15.75" customHeight="1">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row>
    <row r="56" spans="1:32" ht="15.75" customHeight="1">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c r="AF56" s="56"/>
    </row>
    <row r="57" spans="1:32" ht="15.75" customHeight="1">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c r="AF57" s="56"/>
    </row>
    <row r="58" spans="1:32" ht="15.75" customHeight="1">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c r="AF58" s="56"/>
    </row>
    <row r="59" spans="1:32" ht="15.75" customHeight="1">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row>
    <row r="60" spans="1:32" ht="15.75" customHeight="1">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c r="AF60" s="56"/>
    </row>
    <row r="61" spans="1:32" ht="15.75" customHeight="1">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c r="AF61" s="56"/>
    </row>
    <row r="62" spans="1:32" ht="15.75" customHeight="1">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c r="AF62" s="56"/>
    </row>
    <row r="63" spans="1:32" ht="15.75" customHeight="1">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c r="AF63" s="56"/>
    </row>
    <row r="64" spans="1:32" ht="15.75" customHeight="1">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row>
    <row r="65" spans="1:32" ht="15.75" customHeight="1">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row>
    <row r="66" spans="1:32" ht="15.75" customHeight="1">
      <c r="A66" s="56"/>
      <c r="B66" s="56"/>
      <c r="C66" s="56"/>
      <c r="D66" s="56"/>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row>
    <row r="67" spans="1:32" ht="15.75" customHeight="1">
      <c r="A67" s="56"/>
      <c r="B67" s="56"/>
      <c r="C67" s="56"/>
      <c r="D67" s="56"/>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row>
    <row r="68" spans="1:32" ht="15.75" customHeight="1">
      <c r="A68" s="56"/>
      <c r="B68" s="56"/>
      <c r="C68" s="56"/>
      <c r="D68" s="56"/>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row>
    <row r="69" spans="1:32" ht="15.75" customHeight="1">
      <c r="A69" s="56"/>
      <c r="B69" s="56"/>
      <c r="C69" s="56"/>
      <c r="D69" s="56"/>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row>
    <row r="70" spans="1:32" ht="15.75" customHeight="1">
      <c r="A70" s="56"/>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row>
    <row r="71" spans="1:32" ht="15.75" customHeight="1">
      <c r="A71" s="56"/>
      <c r="B71" s="56"/>
      <c r="C71" s="56"/>
      <c r="D71" s="56"/>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row>
    <row r="72" spans="1:32" ht="15.75" customHeight="1">
      <c r="A72" s="56"/>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row>
    <row r="73" spans="1:32" ht="15.75" customHeight="1">
      <c r="A73" s="56"/>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row>
    <row r="74" spans="1:32" ht="15.75" customHeight="1">
      <c r="A74" s="56"/>
      <c r="B74" s="56"/>
      <c r="C74" s="56"/>
      <c r="D74" s="56"/>
      <c r="E74" s="56"/>
      <c r="F74" s="56"/>
      <c r="G74" s="56"/>
      <c r="H74" s="56"/>
      <c r="I74" s="56"/>
      <c r="J74" s="56"/>
      <c r="K74" s="56"/>
      <c r="L74" s="56"/>
      <c r="M74" s="56"/>
      <c r="N74" s="56"/>
      <c r="O74" s="56"/>
      <c r="P74" s="56"/>
      <c r="Q74" s="56"/>
      <c r="R74" s="56"/>
      <c r="S74" s="56"/>
      <c r="T74" s="56"/>
      <c r="U74" s="56"/>
      <c r="V74" s="56"/>
      <c r="W74" s="56"/>
      <c r="X74" s="56"/>
      <c r="Y74" s="56"/>
      <c r="Z74" s="56"/>
      <c r="AA74" s="56"/>
      <c r="AB74" s="56"/>
      <c r="AC74" s="56"/>
      <c r="AD74" s="56"/>
      <c r="AE74" s="56"/>
      <c r="AF74" s="56"/>
    </row>
    <row r="75" spans="1:32" ht="15.75" customHeight="1">
      <c r="A75" s="56"/>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row>
    <row r="76" spans="1:32" ht="15.75" customHeight="1">
      <c r="A76" s="56"/>
      <c r="B76" s="56"/>
      <c r="C76" s="56"/>
      <c r="D76" s="56"/>
      <c r="E76" s="56"/>
      <c r="F76" s="56"/>
      <c r="G76" s="56"/>
      <c r="H76" s="56"/>
      <c r="I76" s="56"/>
      <c r="J76" s="56"/>
      <c r="K76" s="56"/>
      <c r="L76" s="56"/>
      <c r="M76" s="56"/>
      <c r="N76" s="56"/>
      <c r="O76" s="56"/>
      <c r="P76" s="56"/>
      <c r="Q76" s="56"/>
      <c r="R76" s="56"/>
      <c r="S76" s="56"/>
      <c r="T76" s="56"/>
      <c r="U76" s="56"/>
      <c r="V76" s="56"/>
      <c r="W76" s="56"/>
      <c r="X76" s="56"/>
      <c r="Y76" s="56"/>
      <c r="Z76" s="56"/>
      <c r="AA76" s="56"/>
      <c r="AB76" s="56"/>
      <c r="AC76" s="56"/>
      <c r="AD76" s="56"/>
      <c r="AE76" s="56"/>
      <c r="AF76" s="56"/>
    </row>
    <row r="77" spans="1:32" ht="15.75" customHeight="1">
      <c r="A77" s="56"/>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row>
    <row r="78" spans="1:32" ht="15.75" customHeight="1">
      <c r="A78" s="56"/>
      <c r="B78" s="56"/>
      <c r="C78" s="56"/>
      <c r="D78" s="56"/>
      <c r="E78" s="56"/>
      <c r="F78" s="56"/>
      <c r="G78" s="56"/>
      <c r="H78" s="56"/>
      <c r="I78" s="56"/>
      <c r="J78" s="56"/>
      <c r="K78" s="56"/>
      <c r="L78" s="56"/>
      <c r="M78" s="56"/>
      <c r="N78" s="56"/>
      <c r="O78" s="56"/>
      <c r="P78" s="56"/>
      <c r="Q78" s="56"/>
      <c r="R78" s="56"/>
      <c r="S78" s="56"/>
      <c r="T78" s="56"/>
      <c r="U78" s="56"/>
      <c r="V78" s="56"/>
      <c r="W78" s="56"/>
      <c r="X78" s="56"/>
      <c r="Y78" s="56"/>
      <c r="Z78" s="56"/>
      <c r="AA78" s="56"/>
      <c r="AB78" s="56"/>
      <c r="AC78" s="56"/>
      <c r="AD78" s="56"/>
      <c r="AE78" s="56"/>
      <c r="AF78" s="56"/>
    </row>
    <row r="79" spans="1:32" ht="15.75" customHeight="1">
      <c r="A79" s="56"/>
      <c r="B79" s="56"/>
      <c r="C79" s="56"/>
      <c r="D79" s="56"/>
      <c r="E79" s="56"/>
      <c r="F79" s="56"/>
      <c r="G79" s="56"/>
      <c r="H79" s="56"/>
      <c r="I79" s="56"/>
      <c r="J79" s="56"/>
      <c r="K79" s="56"/>
      <c r="L79" s="56"/>
      <c r="M79" s="56"/>
      <c r="N79" s="56"/>
      <c r="O79" s="56"/>
      <c r="P79" s="56"/>
      <c r="Q79" s="56"/>
      <c r="R79" s="56"/>
      <c r="S79" s="56"/>
      <c r="T79" s="56"/>
      <c r="U79" s="56"/>
      <c r="V79" s="56"/>
      <c r="W79" s="56"/>
      <c r="X79" s="56"/>
      <c r="Y79" s="56"/>
      <c r="Z79" s="56"/>
      <c r="AA79" s="56"/>
      <c r="AB79" s="56"/>
      <c r="AC79" s="56"/>
      <c r="AD79" s="56"/>
      <c r="AE79" s="56"/>
      <c r="AF79" s="56"/>
    </row>
    <row r="80" spans="1:32" ht="15.75" customHeight="1">
      <c r="A80" s="56"/>
      <c r="B80" s="56"/>
      <c r="C80" s="56"/>
      <c r="D80" s="56"/>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row>
    <row r="81" spans="1:32" ht="15.75" customHeight="1">
      <c r="A81" s="56"/>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row>
    <row r="82" spans="1:32" ht="15.75" customHeight="1">
      <c r="A82" s="56"/>
      <c r="B82" s="56"/>
      <c r="C82" s="56"/>
      <c r="D82" s="56"/>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row>
    <row r="83" spans="1:32" ht="15.75" customHeight="1">
      <c r="A83" s="56"/>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row>
    <row r="84" spans="1:32" ht="15.75" customHeight="1">
      <c r="A84" s="56"/>
      <c r="B84" s="56"/>
      <c r="C84" s="56"/>
      <c r="D84" s="56"/>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row>
    <row r="85" spans="1:32" ht="15.75" customHeight="1">
      <c r="A85" s="56"/>
      <c r="B85" s="56"/>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row>
    <row r="86" spans="1:32" ht="15.75" customHeight="1">
      <c r="A86" s="56"/>
      <c r="B86" s="56"/>
      <c r="C86" s="56"/>
      <c r="D86" s="56"/>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row>
    <row r="87" spans="1:32" ht="15.75" customHeight="1">
      <c r="A87" s="56"/>
      <c r="B87" s="56"/>
      <c r="C87" s="56"/>
      <c r="D87" s="56"/>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row>
    <row r="88" spans="1:32" ht="15.75" customHeight="1">
      <c r="A88" s="56"/>
      <c r="B88" s="56"/>
      <c r="C88" s="56"/>
      <c r="D88" s="56"/>
      <c r="E88" s="56"/>
      <c r="F88" s="56"/>
      <c r="G88" s="56"/>
      <c r="H88" s="56"/>
      <c r="I88" s="56"/>
      <c r="J88" s="56"/>
      <c r="K88" s="56"/>
      <c r="L88" s="56"/>
      <c r="M88" s="56"/>
      <c r="N88" s="56"/>
      <c r="O88" s="56"/>
      <c r="P88" s="56"/>
      <c r="Q88" s="56"/>
      <c r="R88" s="56"/>
      <c r="S88" s="56"/>
      <c r="T88" s="56"/>
      <c r="U88" s="56"/>
      <c r="V88" s="56"/>
      <c r="W88" s="56"/>
      <c r="X88" s="56"/>
      <c r="Y88" s="56"/>
      <c r="Z88" s="56"/>
      <c r="AA88" s="56"/>
      <c r="AB88" s="56"/>
      <c r="AC88" s="56"/>
      <c r="AD88" s="56"/>
      <c r="AE88" s="56"/>
      <c r="AF88" s="56"/>
    </row>
    <row r="89" spans="1:32" ht="15.75" customHeight="1">
      <c r="A89" s="56"/>
      <c r="B89" s="56"/>
      <c r="C89" s="56"/>
      <c r="D89" s="56"/>
      <c r="E89" s="56"/>
      <c r="F89" s="56"/>
      <c r="G89" s="56"/>
      <c r="H89" s="56"/>
      <c r="I89" s="56"/>
      <c r="J89" s="56"/>
      <c r="K89" s="56"/>
      <c r="L89" s="56"/>
      <c r="M89" s="56"/>
      <c r="N89" s="56"/>
      <c r="O89" s="56"/>
      <c r="P89" s="56"/>
      <c r="Q89" s="56"/>
      <c r="R89" s="56"/>
      <c r="S89" s="56"/>
      <c r="T89" s="56"/>
      <c r="U89" s="56"/>
      <c r="V89" s="56"/>
      <c r="W89" s="56"/>
      <c r="X89" s="56"/>
      <c r="Y89" s="56"/>
      <c r="Z89" s="56"/>
      <c r="AA89" s="56"/>
      <c r="AB89" s="56"/>
      <c r="AC89" s="56"/>
      <c r="AD89" s="56"/>
      <c r="AE89" s="56"/>
      <c r="AF89" s="56"/>
    </row>
    <row r="90" spans="1:32" ht="15.75" customHeight="1">
      <c r="A90" s="56"/>
      <c r="B90" s="56"/>
      <c r="C90" s="56"/>
      <c r="D90" s="56"/>
      <c r="E90" s="56"/>
      <c r="F90" s="56"/>
      <c r="G90" s="56"/>
      <c r="H90" s="56"/>
      <c r="I90" s="56"/>
      <c r="J90" s="56"/>
      <c r="K90" s="56"/>
      <c r="L90" s="56"/>
      <c r="M90" s="56"/>
      <c r="N90" s="56"/>
      <c r="O90" s="56"/>
      <c r="P90" s="56"/>
      <c r="Q90" s="56"/>
      <c r="R90" s="56"/>
      <c r="S90" s="56"/>
      <c r="T90" s="56"/>
      <c r="U90" s="56"/>
      <c r="V90" s="56"/>
      <c r="W90" s="56"/>
      <c r="X90" s="56"/>
      <c r="Y90" s="56"/>
      <c r="Z90" s="56"/>
      <c r="AA90" s="56"/>
      <c r="AB90" s="56"/>
      <c r="AC90" s="56"/>
      <c r="AD90" s="56"/>
      <c r="AE90" s="56"/>
      <c r="AF90" s="56"/>
    </row>
    <row r="91" spans="1:32" ht="15.75" customHeight="1">
      <c r="A91" s="56"/>
      <c r="B91" s="56"/>
      <c r="C91" s="56"/>
      <c r="D91" s="56"/>
      <c r="E91" s="56"/>
      <c r="F91" s="56"/>
      <c r="G91" s="56"/>
      <c r="H91" s="56"/>
      <c r="I91" s="56"/>
      <c r="J91" s="56"/>
      <c r="K91" s="56"/>
      <c r="L91" s="56"/>
      <c r="M91" s="56"/>
      <c r="N91" s="56"/>
      <c r="O91" s="56"/>
      <c r="P91" s="56"/>
      <c r="Q91" s="56"/>
      <c r="R91" s="56"/>
      <c r="S91" s="56"/>
      <c r="T91" s="56"/>
      <c r="U91" s="56"/>
      <c r="V91" s="56"/>
      <c r="W91" s="56"/>
      <c r="X91" s="56"/>
      <c r="Y91" s="56"/>
      <c r="Z91" s="56"/>
      <c r="AA91" s="56"/>
      <c r="AB91" s="56"/>
      <c r="AC91" s="56"/>
      <c r="AD91" s="56"/>
      <c r="AE91" s="56"/>
      <c r="AF91" s="56"/>
    </row>
    <row r="92" spans="1:32" ht="15.75" customHeight="1">
      <c r="A92" s="56"/>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row>
    <row r="93" spans="1:32" ht="15.75" customHeight="1">
      <c r="A93" s="56"/>
      <c r="B93" s="56"/>
      <c r="C93" s="56"/>
      <c r="D93" s="56"/>
      <c r="E93" s="56"/>
      <c r="F93" s="56"/>
      <c r="G93" s="56"/>
      <c r="H93" s="56"/>
      <c r="I93" s="56"/>
      <c r="J93" s="56"/>
      <c r="K93" s="56"/>
      <c r="L93" s="56"/>
      <c r="M93" s="56"/>
      <c r="N93" s="56"/>
      <c r="O93" s="56"/>
      <c r="P93" s="56"/>
      <c r="Q93" s="56"/>
      <c r="R93" s="56"/>
      <c r="S93" s="56"/>
      <c r="T93" s="56"/>
      <c r="U93" s="56"/>
      <c r="V93" s="56"/>
      <c r="W93" s="56"/>
      <c r="X93" s="56"/>
      <c r="Y93" s="56"/>
      <c r="Z93" s="56"/>
      <c r="AA93" s="56"/>
      <c r="AB93" s="56"/>
      <c r="AC93" s="56"/>
      <c r="AD93" s="56"/>
      <c r="AE93" s="56"/>
      <c r="AF93" s="56"/>
    </row>
    <row r="94" spans="1:32" ht="15.75" customHeight="1">
      <c r="A94" s="56"/>
      <c r="B94" s="56"/>
      <c r="C94" s="56"/>
      <c r="D94" s="56"/>
      <c r="E94" s="56"/>
      <c r="F94" s="56"/>
      <c r="G94" s="56"/>
      <c r="H94" s="56"/>
      <c r="I94" s="56"/>
      <c r="J94" s="56"/>
      <c r="K94" s="56"/>
      <c r="L94" s="56"/>
      <c r="M94" s="56"/>
      <c r="N94" s="56"/>
      <c r="O94" s="56"/>
      <c r="P94" s="56"/>
      <c r="Q94" s="56"/>
      <c r="R94" s="56"/>
      <c r="S94" s="56"/>
      <c r="T94" s="56"/>
      <c r="U94" s="56"/>
      <c r="V94" s="56"/>
      <c r="W94" s="56"/>
      <c r="X94" s="56"/>
      <c r="Y94" s="56"/>
      <c r="Z94" s="56"/>
      <c r="AA94" s="56"/>
      <c r="AB94" s="56"/>
      <c r="AC94" s="56"/>
      <c r="AD94" s="56"/>
      <c r="AE94" s="56"/>
      <c r="AF94" s="56"/>
    </row>
    <row r="95" spans="1:32" ht="15.75" customHeight="1">
      <c r="A95" s="56"/>
      <c r="B95" s="56"/>
      <c r="C95" s="56"/>
      <c r="D95" s="56"/>
      <c r="E95" s="56"/>
      <c r="F95" s="56"/>
      <c r="G95" s="56"/>
      <c r="H95" s="56"/>
      <c r="I95" s="56"/>
      <c r="J95" s="56"/>
      <c r="K95" s="56"/>
      <c r="L95" s="56"/>
      <c r="M95" s="56"/>
      <c r="N95" s="56"/>
      <c r="O95" s="56"/>
      <c r="P95" s="56"/>
      <c r="Q95" s="56"/>
      <c r="R95" s="56"/>
      <c r="S95" s="56"/>
      <c r="T95" s="56"/>
      <c r="U95" s="56"/>
      <c r="V95" s="56"/>
      <c r="W95" s="56"/>
      <c r="X95" s="56"/>
      <c r="Y95" s="56"/>
      <c r="Z95" s="56"/>
      <c r="AA95" s="56"/>
      <c r="AB95" s="56"/>
      <c r="AC95" s="56"/>
      <c r="AD95" s="56"/>
      <c r="AE95" s="56"/>
      <c r="AF95" s="56"/>
    </row>
    <row r="96" spans="1:32" ht="15.75" customHeight="1">
      <c r="A96" s="56"/>
      <c r="B96" s="56"/>
      <c r="C96" s="56"/>
      <c r="D96" s="56"/>
      <c r="E96" s="56"/>
      <c r="F96" s="56"/>
      <c r="G96" s="56"/>
      <c r="H96" s="56"/>
      <c r="I96" s="56"/>
      <c r="J96" s="56"/>
      <c r="K96" s="56"/>
      <c r="L96" s="56"/>
      <c r="M96" s="56"/>
      <c r="N96" s="56"/>
      <c r="O96" s="56"/>
      <c r="P96" s="56"/>
      <c r="Q96" s="56"/>
      <c r="R96" s="56"/>
      <c r="S96" s="56"/>
      <c r="T96" s="56"/>
      <c r="U96" s="56"/>
      <c r="V96" s="56"/>
      <c r="W96" s="56"/>
      <c r="X96" s="56"/>
      <c r="Y96" s="56"/>
      <c r="Z96" s="56"/>
      <c r="AA96" s="56"/>
      <c r="AB96" s="56"/>
      <c r="AC96" s="56"/>
      <c r="AD96" s="56"/>
      <c r="AE96" s="56"/>
      <c r="AF96" s="56"/>
    </row>
    <row r="97" spans="1:32" ht="15.75" customHeight="1">
      <c r="A97" s="56"/>
      <c r="B97" s="56"/>
      <c r="C97" s="56"/>
      <c r="D97" s="56"/>
      <c r="E97" s="56"/>
      <c r="F97" s="56"/>
      <c r="G97" s="56"/>
      <c r="H97" s="56"/>
      <c r="I97" s="56"/>
      <c r="J97" s="56"/>
      <c r="K97" s="56"/>
      <c r="L97" s="56"/>
      <c r="M97" s="56"/>
      <c r="N97" s="56"/>
      <c r="O97" s="56"/>
      <c r="P97" s="56"/>
      <c r="Q97" s="56"/>
      <c r="R97" s="56"/>
      <c r="S97" s="56"/>
      <c r="T97" s="56"/>
      <c r="U97" s="56"/>
      <c r="V97" s="56"/>
      <c r="W97" s="56"/>
      <c r="X97" s="56"/>
      <c r="Y97" s="56"/>
      <c r="Z97" s="56"/>
      <c r="AA97" s="56"/>
      <c r="AB97" s="56"/>
      <c r="AC97" s="56"/>
      <c r="AD97" s="56"/>
      <c r="AE97" s="56"/>
      <c r="AF97" s="56"/>
    </row>
    <row r="98" spans="1:32" ht="15.75" customHeight="1">
      <c r="A98" s="56"/>
      <c r="B98" s="56"/>
      <c r="C98" s="56"/>
      <c r="D98" s="56"/>
      <c r="E98" s="56"/>
      <c r="F98" s="56"/>
      <c r="G98" s="56"/>
      <c r="H98" s="56"/>
      <c r="I98" s="56"/>
      <c r="J98" s="56"/>
      <c r="K98" s="56"/>
      <c r="L98" s="56"/>
      <c r="M98" s="56"/>
      <c r="N98" s="56"/>
      <c r="O98" s="56"/>
      <c r="P98" s="56"/>
      <c r="Q98" s="56"/>
      <c r="R98" s="56"/>
      <c r="S98" s="56"/>
      <c r="T98" s="56"/>
      <c r="U98" s="56"/>
      <c r="V98" s="56"/>
      <c r="W98" s="56"/>
      <c r="X98" s="56"/>
      <c r="Y98" s="56"/>
      <c r="Z98" s="56"/>
      <c r="AA98" s="56"/>
      <c r="AB98" s="56"/>
      <c r="AC98" s="56"/>
      <c r="AD98" s="56"/>
      <c r="AE98" s="56"/>
      <c r="AF98" s="56"/>
    </row>
    <row r="99" spans="1:32" ht="15.75" customHeight="1">
      <c r="A99" s="56"/>
      <c r="B99" s="56"/>
      <c r="C99" s="56"/>
      <c r="D99" s="56"/>
      <c r="E99" s="56"/>
      <c r="F99" s="56"/>
      <c r="G99" s="56"/>
      <c r="H99" s="56"/>
      <c r="I99" s="56"/>
      <c r="J99" s="56"/>
      <c r="K99" s="56"/>
      <c r="L99" s="56"/>
      <c r="M99" s="56"/>
      <c r="N99" s="56"/>
      <c r="O99" s="56"/>
      <c r="P99" s="56"/>
      <c r="Q99" s="56"/>
      <c r="R99" s="56"/>
      <c r="S99" s="56"/>
      <c r="T99" s="56"/>
      <c r="U99" s="56"/>
      <c r="V99" s="56"/>
      <c r="W99" s="56"/>
      <c r="X99" s="56"/>
      <c r="Y99" s="56"/>
      <c r="Z99" s="56"/>
      <c r="AA99" s="56"/>
      <c r="AB99" s="56"/>
      <c r="AC99" s="56"/>
      <c r="AD99" s="56"/>
      <c r="AE99" s="56"/>
      <c r="AF99" s="56"/>
    </row>
    <row r="100" spans="1:32" ht="15.75" customHeight="1">
      <c r="A100" s="56"/>
      <c r="B100" s="56"/>
      <c r="C100" s="56"/>
      <c r="D100" s="56"/>
      <c r="E100" s="56"/>
      <c r="F100" s="56"/>
      <c r="G100" s="56"/>
      <c r="H100" s="56"/>
      <c r="I100" s="56"/>
      <c r="J100" s="56"/>
      <c r="K100" s="56"/>
      <c r="L100" s="56"/>
      <c r="M100" s="56"/>
      <c r="N100" s="56"/>
      <c r="O100" s="56"/>
      <c r="P100" s="56"/>
      <c r="Q100" s="56"/>
      <c r="R100" s="56"/>
      <c r="S100" s="56"/>
      <c r="T100" s="56"/>
      <c r="U100" s="56"/>
      <c r="V100" s="56"/>
      <c r="W100" s="56"/>
      <c r="X100" s="56"/>
      <c r="Y100" s="56"/>
      <c r="Z100" s="56"/>
      <c r="AA100" s="56"/>
      <c r="AB100" s="56"/>
      <c r="AC100" s="56"/>
      <c r="AD100" s="56"/>
      <c r="AE100" s="56"/>
      <c r="AF100" s="56"/>
    </row>
    <row r="101" spans="1:32" ht="15.75" customHeight="1">
      <c r="A101" s="56"/>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ht="15.75"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ht="15.75" customHeight="1">
      <c r="A103" s="56"/>
      <c r="B103" s="56"/>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ht="15.75" customHeight="1">
      <c r="A104" s="56"/>
      <c r="B104" s="56"/>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ht="15.75" customHeight="1">
      <c r="A105" s="56"/>
      <c r="B105" s="56"/>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ht="15.75" customHeight="1">
      <c r="A106" s="56"/>
      <c r="B106" s="56"/>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ht="15.75" customHeight="1">
      <c r="A107" s="56"/>
      <c r="B107" s="56"/>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75" customHeight="1">
      <c r="A108" s="56"/>
      <c r="B108" s="56"/>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75" customHeight="1">
      <c r="A109" s="56"/>
      <c r="B109" s="56"/>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ht="15.75" customHeight="1">
      <c r="A110" s="56"/>
      <c r="B110" s="56"/>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ht="15.75" customHeight="1">
      <c r="A111" s="56"/>
      <c r="B111" s="56"/>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ht="15.75" customHeight="1">
      <c r="A112" s="56"/>
      <c r="B112" s="56"/>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1:32" ht="15.75" customHeight="1">
      <c r="A113" s="56"/>
      <c r="B113" s="56"/>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1:32" ht="15.75" customHeight="1">
      <c r="A114" s="56"/>
      <c r="B114" s="56"/>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1:32" ht="15.75" customHeight="1">
      <c r="A115" s="56"/>
      <c r="B115" s="56"/>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row r="116" spans="1:32" ht="15.75" customHeight="1">
      <c r="A116" s="56"/>
      <c r="B116" s="56"/>
      <c r="C116" s="56"/>
      <c r="D116" s="56"/>
      <c r="E116" s="56"/>
      <c r="F116" s="56"/>
      <c r="G116" s="56"/>
      <c r="H116" s="56"/>
      <c r="I116" s="56"/>
      <c r="J116" s="56"/>
      <c r="K116" s="56"/>
      <c r="L116" s="56"/>
      <c r="M116" s="56"/>
      <c r="N116" s="56"/>
      <c r="O116" s="56"/>
      <c r="P116" s="56"/>
      <c r="Q116" s="56"/>
      <c r="R116" s="56"/>
      <c r="S116" s="56"/>
      <c r="T116" s="56"/>
      <c r="U116" s="56"/>
      <c r="V116" s="56"/>
      <c r="W116" s="56"/>
      <c r="X116" s="56"/>
      <c r="Y116" s="56"/>
      <c r="Z116" s="56"/>
      <c r="AA116" s="56"/>
      <c r="AB116" s="56"/>
      <c r="AC116" s="56"/>
      <c r="AD116" s="56"/>
      <c r="AE116" s="56"/>
      <c r="AF116" s="56"/>
    </row>
    <row r="117" spans="1:32" ht="15.75" customHeight="1">
      <c r="A117" s="56"/>
      <c r="B117" s="56"/>
      <c r="C117" s="56"/>
      <c r="D117" s="56"/>
      <c r="E117" s="56"/>
      <c r="F117" s="56"/>
      <c r="G117" s="56"/>
      <c r="H117" s="56"/>
      <c r="I117" s="56"/>
      <c r="J117" s="56"/>
      <c r="K117" s="56"/>
      <c r="L117" s="56"/>
      <c r="M117" s="56"/>
      <c r="N117" s="56"/>
      <c r="O117" s="56"/>
      <c r="P117" s="56"/>
      <c r="Q117" s="56"/>
      <c r="R117" s="56"/>
      <c r="S117" s="56"/>
      <c r="T117" s="56"/>
      <c r="U117" s="56"/>
      <c r="V117" s="56"/>
      <c r="W117" s="56"/>
      <c r="X117" s="56"/>
      <c r="Y117" s="56"/>
      <c r="Z117" s="56"/>
      <c r="AA117" s="56"/>
      <c r="AB117" s="56"/>
      <c r="AC117" s="56"/>
      <c r="AD117" s="56"/>
      <c r="AE117" s="56"/>
      <c r="AF117" s="56"/>
    </row>
    <row r="118" spans="1:32" ht="15.75" customHeight="1">
      <c r="A118" s="56"/>
      <c r="B118" s="56"/>
      <c r="C118" s="56"/>
      <c r="D118" s="56"/>
      <c r="E118" s="56"/>
      <c r="F118" s="56"/>
      <c r="G118" s="56"/>
      <c r="H118" s="56"/>
      <c r="I118" s="56"/>
      <c r="J118" s="56"/>
      <c r="K118" s="56"/>
      <c r="L118" s="56"/>
      <c r="M118" s="56"/>
      <c r="N118" s="56"/>
      <c r="O118" s="56"/>
      <c r="P118" s="56"/>
      <c r="Q118" s="56"/>
      <c r="R118" s="56"/>
      <c r="S118" s="56"/>
      <c r="T118" s="56"/>
      <c r="U118" s="56"/>
      <c r="V118" s="56"/>
      <c r="W118" s="56"/>
      <c r="X118" s="56"/>
      <c r="Y118" s="56"/>
      <c r="Z118" s="56"/>
      <c r="AA118" s="56"/>
      <c r="AB118" s="56"/>
      <c r="AC118" s="56"/>
      <c r="AD118" s="56"/>
      <c r="AE118" s="56"/>
      <c r="AF118" s="56"/>
    </row>
    <row r="119" spans="1:32" ht="15.75" customHeight="1">
      <c r="A119" s="56"/>
      <c r="B119" s="56"/>
      <c r="C119" s="56"/>
      <c r="D119" s="56"/>
      <c r="E119" s="56"/>
      <c r="F119" s="56"/>
      <c r="G119" s="56"/>
      <c r="H119" s="56"/>
      <c r="I119" s="56"/>
      <c r="J119" s="56"/>
      <c r="K119" s="56"/>
      <c r="L119" s="56"/>
      <c r="M119" s="56"/>
      <c r="N119" s="56"/>
      <c r="O119" s="56"/>
      <c r="P119" s="56"/>
      <c r="Q119" s="56"/>
      <c r="R119" s="56"/>
      <c r="S119" s="56"/>
      <c r="T119" s="56"/>
      <c r="U119" s="56"/>
      <c r="V119" s="56"/>
      <c r="W119" s="56"/>
      <c r="X119" s="56"/>
      <c r="Y119" s="56"/>
      <c r="Z119" s="56"/>
      <c r="AA119" s="56"/>
      <c r="AB119" s="56"/>
      <c r="AC119" s="56"/>
      <c r="AD119" s="56"/>
      <c r="AE119" s="56"/>
      <c r="AF119" s="56"/>
    </row>
    <row r="120" spans="1:32" ht="15.75" customHeight="1">
      <c r="A120" s="56"/>
      <c r="B120" s="56"/>
      <c r="C120" s="56"/>
      <c r="D120" s="56"/>
      <c r="E120" s="56"/>
      <c r="F120" s="56"/>
      <c r="G120" s="56"/>
      <c r="H120" s="56"/>
      <c r="I120" s="56"/>
      <c r="J120" s="56"/>
      <c r="K120" s="56"/>
      <c r="L120" s="56"/>
      <c r="M120" s="56"/>
      <c r="N120" s="56"/>
      <c r="O120" s="56"/>
      <c r="P120" s="56"/>
      <c r="Q120" s="56"/>
      <c r="R120" s="56"/>
      <c r="S120" s="56"/>
      <c r="T120" s="56"/>
      <c r="U120" s="56"/>
      <c r="V120" s="56"/>
      <c r="W120" s="56"/>
      <c r="X120" s="56"/>
      <c r="Y120" s="56"/>
      <c r="Z120" s="56"/>
      <c r="AA120" s="56"/>
      <c r="AB120" s="56"/>
      <c r="AC120" s="56"/>
      <c r="AD120" s="56"/>
      <c r="AE120" s="56"/>
      <c r="AF120" s="56"/>
    </row>
    <row r="121" spans="1:32" ht="15.75" customHeight="1">
      <c r="A121" s="56"/>
      <c r="B121" s="56"/>
      <c r="C121" s="56"/>
      <c r="D121" s="56"/>
      <c r="E121" s="56"/>
      <c r="F121" s="56"/>
      <c r="G121" s="56"/>
      <c r="H121" s="56"/>
      <c r="I121" s="56"/>
      <c r="J121" s="56"/>
      <c r="K121" s="56"/>
      <c r="L121" s="56"/>
      <c r="M121" s="56"/>
      <c r="N121" s="56"/>
      <c r="O121" s="56"/>
      <c r="P121" s="56"/>
      <c r="Q121" s="56"/>
      <c r="R121" s="56"/>
      <c r="S121" s="56"/>
      <c r="T121" s="56"/>
      <c r="U121" s="56"/>
      <c r="V121" s="56"/>
      <c r="W121" s="56"/>
      <c r="X121" s="56"/>
      <c r="Y121" s="56"/>
      <c r="Z121" s="56"/>
      <c r="AA121" s="56"/>
      <c r="AB121" s="56"/>
      <c r="AC121" s="56"/>
      <c r="AD121" s="56"/>
      <c r="AE121" s="56"/>
      <c r="AF121" s="56"/>
    </row>
    <row r="122" spans="1:32" ht="15.75" customHeight="1">
      <c r="A122" s="56"/>
      <c r="B122" s="56"/>
      <c r="C122" s="56"/>
      <c r="D122" s="56"/>
      <c r="E122" s="56"/>
      <c r="F122" s="56"/>
      <c r="G122" s="56"/>
      <c r="H122" s="56"/>
      <c r="I122" s="56"/>
      <c r="J122" s="56"/>
      <c r="K122" s="56"/>
      <c r="L122" s="56"/>
      <c r="M122" s="56"/>
      <c r="N122" s="56"/>
      <c r="O122" s="56"/>
      <c r="P122" s="56"/>
      <c r="Q122" s="56"/>
      <c r="R122" s="56"/>
      <c r="S122" s="56"/>
      <c r="T122" s="56"/>
      <c r="U122" s="56"/>
      <c r="V122" s="56"/>
      <c r="W122" s="56"/>
      <c r="X122" s="56"/>
      <c r="Y122" s="56"/>
      <c r="Z122" s="56"/>
      <c r="AA122" s="56"/>
      <c r="AB122" s="56"/>
      <c r="AC122" s="56"/>
      <c r="AD122" s="56"/>
      <c r="AE122" s="56"/>
      <c r="AF122" s="56"/>
    </row>
    <row r="123" spans="1:32" ht="15.75" customHeight="1">
      <c r="A123" s="56"/>
      <c r="B123" s="56"/>
      <c r="C123" s="56"/>
      <c r="D123" s="56"/>
      <c r="E123" s="56"/>
      <c r="F123" s="56"/>
      <c r="G123" s="56"/>
      <c r="H123" s="56"/>
      <c r="I123" s="56"/>
      <c r="J123" s="56"/>
      <c r="K123" s="56"/>
      <c r="L123" s="56"/>
      <c r="M123" s="56"/>
      <c r="N123" s="56"/>
      <c r="O123" s="56"/>
      <c r="P123" s="56"/>
      <c r="Q123" s="56"/>
      <c r="R123" s="56"/>
      <c r="S123" s="56"/>
      <c r="T123" s="56"/>
      <c r="U123" s="56"/>
      <c r="V123" s="56"/>
      <c r="W123" s="56"/>
      <c r="X123" s="56"/>
      <c r="Y123" s="56"/>
      <c r="Z123" s="56"/>
      <c r="AA123" s="56"/>
      <c r="AB123" s="56"/>
      <c r="AC123" s="56"/>
      <c r="AD123" s="56"/>
      <c r="AE123" s="56"/>
      <c r="AF123" s="56"/>
    </row>
    <row r="124" spans="1:32" ht="15.75" customHeight="1">
      <c r="A124" s="56"/>
      <c r="B124" s="56"/>
      <c r="C124" s="56"/>
      <c r="D124" s="56"/>
      <c r="E124" s="56"/>
      <c r="F124" s="56"/>
      <c r="G124" s="56"/>
      <c r="H124" s="56"/>
      <c r="I124" s="56"/>
      <c r="J124" s="56"/>
      <c r="K124" s="56"/>
      <c r="L124" s="56"/>
      <c r="M124" s="56"/>
      <c r="N124" s="56"/>
      <c r="O124" s="56"/>
      <c r="P124" s="56"/>
      <c r="Q124" s="56"/>
      <c r="R124" s="56"/>
      <c r="S124" s="56"/>
      <c r="T124" s="56"/>
      <c r="U124" s="56"/>
      <c r="V124" s="56"/>
      <c r="W124" s="56"/>
      <c r="X124" s="56"/>
      <c r="Y124" s="56"/>
      <c r="Z124" s="56"/>
      <c r="AA124" s="56"/>
      <c r="AB124" s="56"/>
      <c r="AC124" s="56"/>
      <c r="AD124" s="56"/>
      <c r="AE124" s="56"/>
      <c r="AF124" s="56"/>
    </row>
    <row r="125" spans="1:32" ht="15.75" customHeight="1">
      <c r="A125" s="56"/>
      <c r="B125" s="56"/>
      <c r="C125" s="56"/>
      <c r="D125" s="56"/>
      <c r="E125" s="56"/>
      <c r="F125" s="56"/>
      <c r="G125" s="56"/>
      <c r="H125" s="56"/>
      <c r="I125" s="56"/>
      <c r="J125" s="56"/>
      <c r="K125" s="56"/>
      <c r="L125" s="56"/>
      <c r="M125" s="56"/>
      <c r="N125" s="56"/>
      <c r="O125" s="56"/>
      <c r="P125" s="56"/>
      <c r="Q125" s="56"/>
      <c r="R125" s="56"/>
      <c r="S125" s="56"/>
      <c r="T125" s="56"/>
      <c r="U125" s="56"/>
      <c r="V125" s="56"/>
      <c r="W125" s="56"/>
      <c r="X125" s="56"/>
      <c r="Y125" s="56"/>
      <c r="Z125" s="56"/>
      <c r="AA125" s="56"/>
      <c r="AB125" s="56"/>
      <c r="AC125" s="56"/>
      <c r="AD125" s="56"/>
      <c r="AE125" s="56"/>
      <c r="AF125" s="56"/>
    </row>
    <row r="126" spans="1:32" ht="15.75" customHeight="1">
      <c r="A126" s="56"/>
      <c r="B126" s="56"/>
      <c r="C126" s="56"/>
      <c r="D126" s="56"/>
      <c r="E126" s="56"/>
      <c r="F126" s="56"/>
      <c r="G126" s="56"/>
      <c r="H126" s="56"/>
      <c r="I126" s="56"/>
      <c r="J126" s="56"/>
      <c r="K126" s="56"/>
      <c r="L126" s="56"/>
      <c r="M126" s="56"/>
      <c r="N126" s="56"/>
      <c r="O126" s="56"/>
      <c r="P126" s="56"/>
      <c r="Q126" s="56"/>
      <c r="R126" s="56"/>
      <c r="S126" s="56"/>
      <c r="T126" s="56"/>
      <c r="U126" s="56"/>
      <c r="V126" s="56"/>
      <c r="W126" s="56"/>
      <c r="X126" s="56"/>
      <c r="Y126" s="56"/>
      <c r="Z126" s="56"/>
      <c r="AA126" s="56"/>
      <c r="AB126" s="56"/>
      <c r="AC126" s="56"/>
      <c r="AD126" s="56"/>
      <c r="AE126" s="56"/>
      <c r="AF126" s="56"/>
    </row>
    <row r="127" spans="1:32" ht="15.75" customHeight="1">
      <c r="A127" s="56"/>
      <c r="B127" s="56"/>
      <c r="C127" s="56"/>
      <c r="D127" s="56"/>
      <c r="E127" s="56"/>
      <c r="F127" s="56"/>
      <c r="G127" s="56"/>
      <c r="H127" s="56"/>
      <c r="I127" s="56"/>
      <c r="J127" s="56"/>
      <c r="K127" s="56"/>
      <c r="L127" s="56"/>
      <c r="M127" s="56"/>
      <c r="N127" s="56"/>
      <c r="O127" s="56"/>
      <c r="P127" s="56"/>
      <c r="Q127" s="56"/>
      <c r="R127" s="56"/>
      <c r="S127" s="56"/>
      <c r="T127" s="56"/>
      <c r="U127" s="56"/>
      <c r="V127" s="56"/>
      <c r="W127" s="56"/>
      <c r="X127" s="56"/>
      <c r="Y127" s="56"/>
      <c r="Z127" s="56"/>
      <c r="AA127" s="56"/>
      <c r="AB127" s="56"/>
      <c r="AC127" s="56"/>
      <c r="AD127" s="56"/>
      <c r="AE127" s="56"/>
      <c r="AF127" s="56"/>
    </row>
    <row r="128" spans="1:32" ht="15.75" customHeight="1">
      <c r="A128" s="56"/>
      <c r="B128" s="56"/>
      <c r="C128" s="56"/>
      <c r="D128" s="56"/>
      <c r="E128" s="56"/>
      <c r="F128" s="56"/>
      <c r="G128" s="56"/>
      <c r="H128" s="56"/>
      <c r="I128" s="56"/>
      <c r="J128" s="56"/>
      <c r="K128" s="56"/>
      <c r="L128" s="56"/>
      <c r="M128" s="56"/>
      <c r="N128" s="56"/>
      <c r="O128" s="56"/>
      <c r="P128" s="56"/>
      <c r="Q128" s="56"/>
      <c r="R128" s="56"/>
      <c r="S128" s="56"/>
      <c r="T128" s="56"/>
      <c r="U128" s="56"/>
      <c r="V128" s="56"/>
      <c r="W128" s="56"/>
      <c r="X128" s="56"/>
      <c r="Y128" s="56"/>
      <c r="Z128" s="56"/>
      <c r="AA128" s="56"/>
      <c r="AB128" s="56"/>
      <c r="AC128" s="56"/>
      <c r="AD128" s="56"/>
      <c r="AE128" s="56"/>
      <c r="AF128" s="56"/>
    </row>
    <row r="129" spans="1:32" ht="15.75" customHeight="1">
      <c r="A129" s="56"/>
      <c r="B129" s="56"/>
      <c r="C129" s="56"/>
      <c r="D129" s="56"/>
      <c r="E129" s="56"/>
      <c r="F129" s="56"/>
      <c r="G129" s="56"/>
      <c r="H129" s="56"/>
      <c r="I129" s="56"/>
      <c r="J129" s="56"/>
      <c r="K129" s="56"/>
      <c r="L129" s="56"/>
      <c r="M129" s="56"/>
      <c r="N129" s="56"/>
      <c r="O129" s="56"/>
      <c r="P129" s="56"/>
      <c r="Q129" s="56"/>
      <c r="R129" s="56"/>
      <c r="S129" s="56"/>
      <c r="T129" s="56"/>
      <c r="U129" s="56"/>
      <c r="V129" s="56"/>
      <c r="W129" s="56"/>
      <c r="X129" s="56"/>
      <c r="Y129" s="56"/>
      <c r="Z129" s="56"/>
      <c r="AA129" s="56"/>
      <c r="AB129" s="56"/>
      <c r="AC129" s="56"/>
      <c r="AD129" s="56"/>
      <c r="AE129" s="56"/>
      <c r="AF129" s="56"/>
    </row>
    <row r="130" spans="1:32" ht="15.75" customHeight="1">
      <c r="A130" s="56"/>
      <c r="B130" s="56"/>
      <c r="C130" s="56"/>
      <c r="D130" s="56"/>
      <c r="E130" s="56"/>
      <c r="F130" s="56"/>
      <c r="G130" s="56"/>
      <c r="H130" s="56"/>
      <c r="I130" s="56"/>
      <c r="J130" s="56"/>
      <c r="K130" s="56"/>
      <c r="L130" s="56"/>
      <c r="M130" s="56"/>
      <c r="N130" s="56"/>
      <c r="O130" s="56"/>
      <c r="P130" s="56"/>
      <c r="Q130" s="56"/>
      <c r="R130" s="56"/>
      <c r="S130" s="56"/>
      <c r="T130" s="56"/>
      <c r="U130" s="56"/>
      <c r="V130" s="56"/>
      <c r="W130" s="56"/>
      <c r="X130" s="56"/>
      <c r="Y130" s="56"/>
      <c r="Z130" s="56"/>
      <c r="AA130" s="56"/>
      <c r="AB130" s="56"/>
      <c r="AC130" s="56"/>
      <c r="AD130" s="56"/>
      <c r="AE130" s="56"/>
      <c r="AF130" s="56"/>
    </row>
    <row r="131" spans="1:32" ht="15.75" customHeight="1">
      <c r="A131" s="56"/>
      <c r="B131" s="56"/>
      <c r="C131" s="56"/>
      <c r="D131" s="56"/>
      <c r="E131" s="56"/>
      <c r="F131" s="56"/>
      <c r="G131" s="56"/>
      <c r="H131" s="56"/>
      <c r="I131" s="56"/>
      <c r="J131" s="56"/>
      <c r="K131" s="56"/>
      <c r="L131" s="56"/>
      <c r="M131" s="56"/>
      <c r="N131" s="56"/>
      <c r="O131" s="56"/>
      <c r="P131" s="56"/>
      <c r="Q131" s="56"/>
      <c r="R131" s="56"/>
      <c r="S131" s="56"/>
      <c r="T131" s="56"/>
      <c r="U131" s="56"/>
      <c r="V131" s="56"/>
      <c r="W131" s="56"/>
      <c r="X131" s="56"/>
      <c r="Y131" s="56"/>
      <c r="Z131" s="56"/>
      <c r="AA131" s="56"/>
      <c r="AB131" s="56"/>
      <c r="AC131" s="56"/>
      <c r="AD131" s="56"/>
      <c r="AE131" s="56"/>
      <c r="AF131" s="56"/>
    </row>
    <row r="132" spans="1:32" ht="15.75" customHeight="1">
      <c r="A132" s="56"/>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row>
    <row r="133" spans="1:32" ht="15.75" customHeight="1">
      <c r="A133" s="56"/>
      <c r="B133" s="56"/>
      <c r="C133" s="56"/>
      <c r="D133" s="56"/>
      <c r="E133" s="56"/>
      <c r="F133" s="56"/>
      <c r="G133" s="56"/>
      <c r="H133" s="56"/>
      <c r="I133" s="56"/>
      <c r="J133" s="56"/>
      <c r="K133" s="56"/>
      <c r="L133" s="56"/>
      <c r="M133" s="56"/>
      <c r="N133" s="56"/>
      <c r="O133" s="56"/>
      <c r="P133" s="56"/>
      <c r="Q133" s="56"/>
      <c r="R133" s="56"/>
      <c r="S133" s="56"/>
      <c r="T133" s="56"/>
      <c r="U133" s="56"/>
      <c r="V133" s="56"/>
      <c r="W133" s="56"/>
      <c r="X133" s="56"/>
      <c r="Y133" s="56"/>
      <c r="Z133" s="56"/>
      <c r="AA133" s="56"/>
      <c r="AB133" s="56"/>
      <c r="AC133" s="56"/>
      <c r="AD133" s="56"/>
      <c r="AE133" s="56"/>
      <c r="AF133" s="56"/>
    </row>
    <row r="134" spans="1:32" ht="15.75" customHeight="1">
      <c r="A134" s="56"/>
      <c r="B134" s="56"/>
      <c r="C134" s="56"/>
      <c r="D134" s="56"/>
      <c r="E134" s="56"/>
      <c r="F134" s="56"/>
      <c r="G134" s="56"/>
      <c r="H134" s="56"/>
      <c r="I134" s="56"/>
      <c r="J134" s="56"/>
      <c r="K134" s="56"/>
      <c r="L134" s="56"/>
      <c r="M134" s="56"/>
      <c r="N134" s="56"/>
      <c r="O134" s="56"/>
      <c r="P134" s="56"/>
      <c r="Q134" s="56"/>
      <c r="R134" s="56"/>
      <c r="S134" s="56"/>
      <c r="T134" s="56"/>
      <c r="U134" s="56"/>
      <c r="V134" s="56"/>
      <c r="W134" s="56"/>
      <c r="X134" s="56"/>
      <c r="Y134" s="56"/>
      <c r="Z134" s="56"/>
      <c r="AA134" s="56"/>
      <c r="AB134" s="56"/>
      <c r="AC134" s="56"/>
      <c r="AD134" s="56"/>
      <c r="AE134" s="56"/>
      <c r="AF134" s="56"/>
    </row>
    <row r="135" spans="1:32" ht="15.75" customHeight="1">
      <c r="A135" s="56"/>
      <c r="B135" s="56"/>
      <c r="C135" s="56"/>
      <c r="D135" s="56"/>
      <c r="E135" s="56"/>
      <c r="F135" s="56"/>
      <c r="G135" s="56"/>
      <c r="H135" s="56"/>
      <c r="I135" s="56"/>
      <c r="J135" s="56"/>
      <c r="K135" s="56"/>
      <c r="L135" s="56"/>
      <c r="M135" s="56"/>
      <c r="N135" s="56"/>
      <c r="O135" s="56"/>
      <c r="P135" s="56"/>
      <c r="Q135" s="56"/>
      <c r="R135" s="56"/>
      <c r="S135" s="56"/>
      <c r="T135" s="56"/>
      <c r="U135" s="56"/>
      <c r="V135" s="56"/>
      <c r="W135" s="56"/>
      <c r="X135" s="56"/>
      <c r="Y135" s="56"/>
      <c r="Z135" s="56"/>
      <c r="AA135" s="56"/>
      <c r="AB135" s="56"/>
      <c r="AC135" s="56"/>
      <c r="AD135" s="56"/>
      <c r="AE135" s="56"/>
      <c r="AF135" s="56"/>
    </row>
    <row r="136" spans="1:32" ht="15.75" customHeight="1">
      <c r="A136" s="56"/>
      <c r="B136" s="56"/>
      <c r="C136" s="56"/>
      <c r="D136" s="56"/>
      <c r="E136" s="56"/>
      <c r="F136" s="56"/>
      <c r="G136" s="56"/>
      <c r="H136" s="56"/>
      <c r="I136" s="56"/>
      <c r="J136" s="56"/>
      <c r="K136" s="56"/>
      <c r="L136" s="56"/>
      <c r="M136" s="56"/>
      <c r="N136" s="56"/>
      <c r="O136" s="56"/>
      <c r="P136" s="56"/>
      <c r="Q136" s="56"/>
      <c r="R136" s="56"/>
      <c r="S136" s="56"/>
      <c r="T136" s="56"/>
      <c r="U136" s="56"/>
      <c r="V136" s="56"/>
      <c r="W136" s="56"/>
      <c r="X136" s="56"/>
      <c r="Y136" s="56"/>
      <c r="Z136" s="56"/>
      <c r="AA136" s="56"/>
      <c r="AB136" s="56"/>
      <c r="AC136" s="56"/>
      <c r="AD136" s="56"/>
      <c r="AE136" s="56"/>
      <c r="AF136" s="56"/>
    </row>
    <row r="137" spans="1:32" ht="15.75" customHeight="1">
      <c r="A137" s="56"/>
      <c r="B137" s="56"/>
      <c r="C137" s="56"/>
      <c r="D137" s="56"/>
      <c r="E137" s="56"/>
      <c r="F137" s="56"/>
      <c r="G137" s="56"/>
      <c r="H137" s="56"/>
      <c r="I137" s="56"/>
      <c r="J137" s="56"/>
      <c r="K137" s="56"/>
      <c r="L137" s="56"/>
      <c r="M137" s="56"/>
      <c r="N137" s="56"/>
      <c r="O137" s="56"/>
      <c r="P137" s="56"/>
      <c r="Q137" s="56"/>
      <c r="R137" s="56"/>
      <c r="S137" s="56"/>
      <c r="T137" s="56"/>
      <c r="U137" s="56"/>
      <c r="V137" s="56"/>
      <c r="W137" s="56"/>
      <c r="X137" s="56"/>
      <c r="Y137" s="56"/>
      <c r="Z137" s="56"/>
      <c r="AA137" s="56"/>
      <c r="AB137" s="56"/>
      <c r="AC137" s="56"/>
      <c r="AD137" s="56"/>
      <c r="AE137" s="56"/>
      <c r="AF137" s="56"/>
    </row>
    <row r="138" spans="1:32" ht="15.75" customHeight="1">
      <c r="A138" s="56"/>
      <c r="B138" s="56"/>
      <c r="C138" s="56"/>
      <c r="D138" s="56"/>
      <c r="E138" s="56"/>
      <c r="F138" s="56"/>
      <c r="G138" s="56"/>
      <c r="H138" s="56"/>
      <c r="I138" s="56"/>
      <c r="J138" s="56"/>
      <c r="K138" s="56"/>
      <c r="L138" s="56"/>
      <c r="M138" s="56"/>
      <c r="N138" s="56"/>
      <c r="O138" s="56"/>
      <c r="P138" s="56"/>
      <c r="Q138" s="56"/>
      <c r="R138" s="56"/>
      <c r="S138" s="56"/>
      <c r="T138" s="56"/>
      <c r="U138" s="56"/>
      <c r="V138" s="56"/>
      <c r="W138" s="56"/>
      <c r="X138" s="56"/>
      <c r="Y138" s="56"/>
      <c r="Z138" s="56"/>
      <c r="AA138" s="56"/>
      <c r="AB138" s="56"/>
      <c r="AC138" s="56"/>
      <c r="AD138" s="56"/>
      <c r="AE138" s="56"/>
      <c r="AF138" s="56"/>
    </row>
    <row r="139" spans="1:32" ht="15.75" customHeight="1">
      <c r="A139" s="56"/>
      <c r="B139" s="56"/>
      <c r="C139" s="56"/>
      <c r="D139" s="56"/>
      <c r="E139" s="56"/>
      <c r="F139" s="56"/>
      <c r="G139" s="56"/>
      <c r="H139" s="56"/>
      <c r="I139" s="56"/>
      <c r="J139" s="56"/>
      <c r="K139" s="56"/>
      <c r="L139" s="56"/>
      <c r="M139" s="56"/>
      <c r="N139" s="56"/>
      <c r="O139" s="56"/>
      <c r="P139" s="56"/>
      <c r="Q139" s="56"/>
      <c r="R139" s="56"/>
      <c r="S139" s="56"/>
      <c r="T139" s="56"/>
      <c r="U139" s="56"/>
      <c r="V139" s="56"/>
      <c r="W139" s="56"/>
      <c r="X139" s="56"/>
      <c r="Y139" s="56"/>
      <c r="Z139" s="56"/>
      <c r="AA139" s="56"/>
      <c r="AB139" s="56"/>
      <c r="AC139" s="56"/>
      <c r="AD139" s="56"/>
      <c r="AE139" s="56"/>
      <c r="AF139" s="56"/>
    </row>
    <row r="140" spans="1:32" ht="15.75" customHeight="1">
      <c r="A140" s="56"/>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row>
    <row r="141" spans="1:32" ht="15.75" customHeight="1">
      <c r="A141" s="56"/>
      <c r="B141" s="56"/>
      <c r="C141" s="56"/>
      <c r="D141" s="56"/>
      <c r="E141" s="56"/>
      <c r="F141" s="56"/>
      <c r="G141" s="56"/>
      <c r="H141" s="56"/>
      <c r="I141" s="56"/>
      <c r="J141" s="56"/>
      <c r="K141" s="56"/>
      <c r="L141" s="56"/>
      <c r="M141" s="56"/>
      <c r="N141" s="56"/>
      <c r="O141" s="56"/>
      <c r="P141" s="56"/>
      <c r="Q141" s="56"/>
      <c r="R141" s="56"/>
      <c r="S141" s="56"/>
      <c r="T141" s="56"/>
      <c r="U141" s="56"/>
      <c r="V141" s="56"/>
      <c r="W141" s="56"/>
      <c r="X141" s="56"/>
      <c r="Y141" s="56"/>
      <c r="Z141" s="56"/>
      <c r="AA141" s="56"/>
      <c r="AB141" s="56"/>
      <c r="AC141" s="56"/>
      <c r="AD141" s="56"/>
      <c r="AE141" s="56"/>
      <c r="AF141" s="56"/>
    </row>
    <row r="142" spans="1:32" ht="15.75" customHeight="1">
      <c r="A142" s="56"/>
      <c r="B142" s="56"/>
      <c r="C142" s="56"/>
      <c r="D142" s="56"/>
      <c r="E142" s="56"/>
      <c r="F142" s="56"/>
      <c r="G142" s="56"/>
      <c r="H142" s="56"/>
      <c r="I142" s="56"/>
      <c r="J142" s="56"/>
      <c r="K142" s="56"/>
      <c r="L142" s="56"/>
      <c r="M142" s="56"/>
      <c r="N142" s="56"/>
      <c r="O142" s="56"/>
      <c r="P142" s="56"/>
      <c r="Q142" s="56"/>
      <c r="R142" s="56"/>
      <c r="S142" s="56"/>
      <c r="T142" s="56"/>
      <c r="U142" s="56"/>
      <c r="V142" s="56"/>
      <c r="W142" s="56"/>
      <c r="X142" s="56"/>
      <c r="Y142" s="56"/>
      <c r="Z142" s="56"/>
      <c r="AA142" s="56"/>
      <c r="AB142" s="56"/>
      <c r="AC142" s="56"/>
      <c r="AD142" s="56"/>
      <c r="AE142" s="56"/>
      <c r="AF142" s="56"/>
    </row>
    <row r="143" spans="1:32" ht="15.75" customHeight="1">
      <c r="A143" s="56"/>
      <c r="B143" s="56"/>
      <c r="C143" s="56"/>
      <c r="D143" s="56"/>
      <c r="E143" s="56"/>
      <c r="F143" s="56"/>
      <c r="G143" s="56"/>
      <c r="H143" s="56"/>
      <c r="I143" s="56"/>
      <c r="J143" s="56"/>
      <c r="K143" s="56"/>
      <c r="L143" s="56"/>
      <c r="M143" s="56"/>
      <c r="N143" s="56"/>
      <c r="O143" s="56"/>
      <c r="P143" s="56"/>
      <c r="Q143" s="56"/>
      <c r="R143" s="56"/>
      <c r="S143" s="56"/>
      <c r="T143" s="56"/>
      <c r="U143" s="56"/>
      <c r="V143" s="56"/>
      <c r="W143" s="56"/>
      <c r="X143" s="56"/>
      <c r="Y143" s="56"/>
      <c r="Z143" s="56"/>
      <c r="AA143" s="56"/>
      <c r="AB143" s="56"/>
      <c r="AC143" s="56"/>
      <c r="AD143" s="56"/>
      <c r="AE143" s="56"/>
      <c r="AF143" s="56"/>
    </row>
    <row r="144" spans="1:32" ht="15.75" customHeight="1">
      <c r="A144" s="56"/>
      <c r="B144" s="56"/>
      <c r="C144" s="56"/>
      <c r="D144" s="56"/>
      <c r="E144" s="56"/>
      <c r="F144" s="56"/>
      <c r="G144" s="56"/>
      <c r="H144" s="56"/>
      <c r="I144" s="56"/>
      <c r="J144" s="56"/>
      <c r="K144" s="56"/>
      <c r="L144" s="56"/>
      <c r="M144" s="56"/>
      <c r="N144" s="56"/>
      <c r="O144" s="56"/>
      <c r="P144" s="56"/>
      <c r="Q144" s="56"/>
      <c r="R144" s="56"/>
      <c r="S144" s="56"/>
      <c r="T144" s="56"/>
      <c r="U144" s="56"/>
      <c r="V144" s="56"/>
      <c r="W144" s="56"/>
      <c r="X144" s="56"/>
      <c r="Y144" s="56"/>
      <c r="Z144" s="56"/>
      <c r="AA144" s="56"/>
      <c r="AB144" s="56"/>
      <c r="AC144" s="56"/>
      <c r="AD144" s="56"/>
      <c r="AE144" s="56"/>
      <c r="AF144" s="56"/>
    </row>
    <row r="145" spans="1:32" ht="15.75" customHeight="1">
      <c r="A145" s="56"/>
      <c r="B145" s="56"/>
      <c r="C145" s="56"/>
      <c r="D145" s="56"/>
      <c r="E145" s="56"/>
      <c r="F145" s="56"/>
      <c r="G145" s="56"/>
      <c r="H145" s="56"/>
      <c r="I145" s="56"/>
      <c r="J145" s="56"/>
      <c r="K145" s="56"/>
      <c r="L145" s="56"/>
      <c r="M145" s="56"/>
      <c r="N145" s="56"/>
      <c r="O145" s="56"/>
      <c r="P145" s="56"/>
      <c r="Q145" s="56"/>
      <c r="R145" s="56"/>
      <c r="S145" s="56"/>
      <c r="T145" s="56"/>
      <c r="U145" s="56"/>
      <c r="V145" s="56"/>
      <c r="W145" s="56"/>
      <c r="X145" s="56"/>
      <c r="Y145" s="56"/>
      <c r="Z145" s="56"/>
      <c r="AA145" s="56"/>
      <c r="AB145" s="56"/>
      <c r="AC145" s="56"/>
      <c r="AD145" s="56"/>
      <c r="AE145" s="56"/>
      <c r="AF145" s="56"/>
    </row>
    <row r="146" spans="1:32" ht="15.75" customHeight="1">
      <c r="A146" s="56"/>
      <c r="B146" s="56"/>
      <c r="C146" s="56"/>
      <c r="D146" s="56"/>
      <c r="E146" s="56"/>
      <c r="F146" s="56"/>
      <c r="G146" s="56"/>
      <c r="H146" s="56"/>
      <c r="I146" s="56"/>
      <c r="J146" s="56"/>
      <c r="K146" s="56"/>
      <c r="L146" s="56"/>
      <c r="M146" s="56"/>
      <c r="N146" s="56"/>
      <c r="O146" s="56"/>
      <c r="P146" s="56"/>
      <c r="Q146" s="56"/>
      <c r="R146" s="56"/>
      <c r="S146" s="56"/>
      <c r="T146" s="56"/>
      <c r="U146" s="56"/>
      <c r="V146" s="56"/>
      <c r="W146" s="56"/>
      <c r="X146" s="56"/>
      <c r="Y146" s="56"/>
      <c r="Z146" s="56"/>
      <c r="AA146" s="56"/>
      <c r="AB146" s="56"/>
      <c r="AC146" s="56"/>
      <c r="AD146" s="56"/>
      <c r="AE146" s="56"/>
      <c r="AF146" s="56"/>
    </row>
    <row r="147" spans="1:32" ht="15.75" customHeight="1">
      <c r="A147" s="56"/>
      <c r="B147" s="56"/>
      <c r="C147" s="56"/>
      <c r="D147" s="56"/>
      <c r="E147" s="56"/>
      <c r="F147" s="56"/>
      <c r="G147" s="56"/>
      <c r="H147" s="56"/>
      <c r="I147" s="56"/>
      <c r="J147" s="56"/>
      <c r="K147" s="56"/>
      <c r="L147" s="56"/>
      <c r="M147" s="56"/>
      <c r="N147" s="56"/>
      <c r="O147" s="56"/>
      <c r="P147" s="56"/>
      <c r="Q147" s="56"/>
      <c r="R147" s="56"/>
      <c r="S147" s="56"/>
      <c r="T147" s="56"/>
      <c r="U147" s="56"/>
      <c r="V147" s="56"/>
      <c r="W147" s="56"/>
      <c r="X147" s="56"/>
      <c r="Y147" s="56"/>
      <c r="Z147" s="56"/>
      <c r="AA147" s="56"/>
      <c r="AB147" s="56"/>
      <c r="AC147" s="56"/>
      <c r="AD147" s="56"/>
      <c r="AE147" s="56"/>
      <c r="AF147" s="56"/>
    </row>
    <row r="148" spans="1:32" ht="15.75" customHeight="1">
      <c r="A148" s="56"/>
      <c r="B148" s="56"/>
      <c r="C148" s="56"/>
      <c r="D148" s="56"/>
      <c r="E148" s="56"/>
      <c r="F148" s="56"/>
      <c r="G148" s="56"/>
      <c r="H148" s="56"/>
      <c r="I148" s="56"/>
      <c r="J148" s="56"/>
      <c r="K148" s="56"/>
      <c r="L148" s="56"/>
      <c r="M148" s="56"/>
      <c r="N148" s="56"/>
      <c r="O148" s="56"/>
      <c r="P148" s="56"/>
      <c r="Q148" s="56"/>
      <c r="R148" s="56"/>
      <c r="S148" s="56"/>
      <c r="T148" s="56"/>
      <c r="U148" s="56"/>
      <c r="V148" s="56"/>
      <c r="W148" s="56"/>
      <c r="X148" s="56"/>
      <c r="Y148" s="56"/>
      <c r="Z148" s="56"/>
      <c r="AA148" s="56"/>
      <c r="AB148" s="56"/>
      <c r="AC148" s="56"/>
      <c r="AD148" s="56"/>
      <c r="AE148" s="56"/>
      <c r="AF148" s="56"/>
    </row>
    <row r="149" spans="1:32" ht="15.75" customHeight="1">
      <c r="A149" s="56"/>
      <c r="B149" s="56"/>
      <c r="C149" s="56"/>
      <c r="D149" s="56"/>
      <c r="E149" s="56"/>
      <c r="F149" s="56"/>
      <c r="G149" s="56"/>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row>
    <row r="150" spans="1:32" ht="15.75" customHeight="1">
      <c r="A150" s="56"/>
      <c r="B150" s="56"/>
      <c r="C150" s="56"/>
      <c r="D150" s="56"/>
      <c r="E150" s="56"/>
      <c r="F150" s="56"/>
      <c r="G150" s="56"/>
      <c r="H150" s="56"/>
      <c r="I150" s="56"/>
      <c r="J150" s="56"/>
      <c r="K150" s="56"/>
      <c r="L150" s="56"/>
      <c r="M150" s="56"/>
      <c r="N150" s="56"/>
      <c r="O150" s="56"/>
      <c r="P150" s="56"/>
      <c r="Q150" s="56"/>
      <c r="R150" s="56"/>
      <c r="S150" s="56"/>
      <c r="T150" s="56"/>
      <c r="U150" s="56"/>
      <c r="V150" s="56"/>
      <c r="W150" s="56"/>
      <c r="X150" s="56"/>
      <c r="Y150" s="56"/>
      <c r="Z150" s="56"/>
      <c r="AA150" s="56"/>
      <c r="AB150" s="56"/>
      <c r="AC150" s="56"/>
      <c r="AD150" s="56"/>
      <c r="AE150" s="56"/>
      <c r="AF150" s="56"/>
    </row>
    <row r="151" spans="1:32" ht="15.75" customHeight="1">
      <c r="A151" s="56"/>
      <c r="B151" s="56"/>
      <c r="C151" s="56"/>
      <c r="D151" s="56"/>
      <c r="E151" s="56"/>
      <c r="F151" s="56"/>
      <c r="G151" s="56"/>
      <c r="H151" s="56"/>
      <c r="I151" s="56"/>
      <c r="J151" s="56"/>
      <c r="K151" s="56"/>
      <c r="L151" s="56"/>
      <c r="M151" s="56"/>
      <c r="N151" s="56"/>
      <c r="O151" s="56"/>
      <c r="P151" s="56"/>
      <c r="Q151" s="56"/>
      <c r="R151" s="56"/>
      <c r="S151" s="56"/>
      <c r="T151" s="56"/>
      <c r="U151" s="56"/>
      <c r="V151" s="56"/>
      <c r="W151" s="56"/>
      <c r="X151" s="56"/>
      <c r="Y151" s="56"/>
      <c r="Z151" s="56"/>
      <c r="AA151" s="56"/>
      <c r="AB151" s="56"/>
      <c r="AC151" s="56"/>
      <c r="AD151" s="56"/>
      <c r="AE151" s="56"/>
      <c r="AF151" s="56"/>
    </row>
    <row r="152" spans="1:32" ht="15.75" customHeight="1">
      <c r="A152" s="56"/>
      <c r="B152" s="56"/>
      <c r="C152" s="56"/>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row>
    <row r="153" spans="1:32" ht="15.75" customHeight="1">
      <c r="A153" s="56"/>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row>
    <row r="154" spans="1:32" ht="15.75" customHeight="1">
      <c r="A154" s="56"/>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row>
    <row r="155" spans="1:32" ht="15.75" customHeight="1">
      <c r="A155" s="56"/>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row>
    <row r="156" spans="1:32" ht="15.75"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row>
    <row r="157" spans="1:32" ht="15.75" customHeight="1">
      <c r="A157" s="56"/>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row>
    <row r="158" spans="1:32" ht="15.75"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row>
    <row r="159" spans="1:32" ht="15.75" customHeight="1">
      <c r="A159" s="56"/>
      <c r="B159" s="56"/>
      <c r="C159" s="56"/>
      <c r="D159" s="56"/>
      <c r="E159" s="56"/>
      <c r="F159" s="56"/>
      <c r="G159" s="56"/>
      <c r="H159" s="56"/>
      <c r="I159" s="56"/>
      <c r="J159" s="56"/>
      <c r="K159" s="56"/>
      <c r="L159" s="56"/>
      <c r="M159" s="56"/>
      <c r="N159" s="56"/>
      <c r="O159" s="56"/>
      <c r="P159" s="56"/>
      <c r="Q159" s="56"/>
      <c r="R159" s="56"/>
      <c r="S159" s="56"/>
      <c r="T159" s="56"/>
      <c r="U159" s="56"/>
      <c r="V159" s="56"/>
      <c r="W159" s="56"/>
      <c r="X159" s="56"/>
      <c r="Y159" s="56"/>
      <c r="Z159" s="56"/>
      <c r="AA159" s="56"/>
      <c r="AB159" s="56"/>
      <c r="AC159" s="56"/>
      <c r="AD159" s="56"/>
      <c r="AE159" s="56"/>
      <c r="AF159" s="56"/>
    </row>
    <row r="160" spans="1:32" ht="15.75" customHeight="1">
      <c r="A160" s="56"/>
      <c r="B160" s="56"/>
      <c r="C160" s="56"/>
      <c r="D160" s="56"/>
      <c r="E160" s="56"/>
      <c r="F160" s="56"/>
      <c r="G160" s="56"/>
      <c r="H160" s="56"/>
      <c r="I160" s="56"/>
      <c r="J160" s="56"/>
      <c r="K160" s="56"/>
      <c r="L160" s="56"/>
      <c r="M160" s="56"/>
      <c r="N160" s="56"/>
      <c r="O160" s="56"/>
      <c r="P160" s="56"/>
      <c r="Q160" s="56"/>
      <c r="R160" s="56"/>
      <c r="S160" s="56"/>
      <c r="T160" s="56"/>
      <c r="U160" s="56"/>
      <c r="V160" s="56"/>
      <c r="W160" s="56"/>
      <c r="X160" s="56"/>
      <c r="Y160" s="56"/>
      <c r="Z160" s="56"/>
      <c r="AA160" s="56"/>
      <c r="AB160" s="56"/>
      <c r="AC160" s="56"/>
      <c r="AD160" s="56"/>
      <c r="AE160" s="56"/>
      <c r="AF160" s="56"/>
    </row>
    <row r="161" spans="1:32" ht="15.75" customHeight="1">
      <c r="A161" s="56"/>
      <c r="B161" s="56"/>
      <c r="C161" s="56"/>
      <c r="D161" s="56"/>
      <c r="E161" s="56"/>
      <c r="F161" s="56"/>
      <c r="G161" s="56"/>
      <c r="H161" s="56"/>
      <c r="I161" s="56"/>
      <c r="J161" s="56"/>
      <c r="K161" s="56"/>
      <c r="L161" s="56"/>
      <c r="M161" s="56"/>
      <c r="N161" s="56"/>
      <c r="O161" s="56"/>
      <c r="P161" s="56"/>
      <c r="Q161" s="56"/>
      <c r="R161" s="56"/>
      <c r="S161" s="56"/>
      <c r="T161" s="56"/>
      <c r="U161" s="56"/>
      <c r="V161" s="56"/>
      <c r="W161" s="56"/>
      <c r="X161" s="56"/>
      <c r="Y161" s="56"/>
      <c r="Z161" s="56"/>
      <c r="AA161" s="56"/>
      <c r="AB161" s="56"/>
      <c r="AC161" s="56"/>
      <c r="AD161" s="56"/>
      <c r="AE161" s="56"/>
      <c r="AF161" s="56"/>
    </row>
    <row r="162" spans="1:32" ht="15.75" customHeight="1">
      <c r="A162" s="56"/>
      <c r="B162" s="56"/>
      <c r="C162" s="56"/>
      <c r="D162" s="56"/>
      <c r="E162" s="56"/>
      <c r="F162" s="56"/>
      <c r="G162" s="56"/>
      <c r="H162" s="56"/>
      <c r="I162" s="56"/>
      <c r="J162" s="56"/>
      <c r="K162" s="56"/>
      <c r="L162" s="56"/>
      <c r="M162" s="56"/>
      <c r="N162" s="56"/>
      <c r="O162" s="56"/>
      <c r="P162" s="56"/>
      <c r="Q162" s="56"/>
      <c r="R162" s="56"/>
      <c r="S162" s="56"/>
      <c r="T162" s="56"/>
      <c r="U162" s="56"/>
      <c r="V162" s="56"/>
      <c r="W162" s="56"/>
      <c r="X162" s="56"/>
      <c r="Y162" s="56"/>
      <c r="Z162" s="56"/>
      <c r="AA162" s="56"/>
      <c r="AB162" s="56"/>
      <c r="AC162" s="56"/>
      <c r="AD162" s="56"/>
      <c r="AE162" s="56"/>
      <c r="AF162" s="56"/>
    </row>
    <row r="163" spans="1:32" ht="15.75" customHeight="1">
      <c r="A163" s="56"/>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row>
    <row r="164" spans="1:32" ht="15.75" customHeight="1">
      <c r="A164" s="56"/>
      <c r="B164" s="56"/>
      <c r="C164" s="56"/>
      <c r="D164" s="56"/>
      <c r="E164" s="56"/>
      <c r="F164" s="56"/>
      <c r="G164" s="56"/>
      <c r="H164" s="56"/>
      <c r="I164" s="56"/>
      <c r="J164" s="56"/>
      <c r="K164" s="56"/>
      <c r="L164" s="56"/>
      <c r="M164" s="56"/>
      <c r="N164" s="56"/>
      <c r="O164" s="56"/>
      <c r="P164" s="56"/>
      <c r="Q164" s="56"/>
      <c r="R164" s="56"/>
      <c r="S164" s="56"/>
      <c r="T164" s="56"/>
      <c r="U164" s="56"/>
      <c r="V164" s="56"/>
      <c r="W164" s="56"/>
      <c r="X164" s="56"/>
      <c r="Y164" s="56"/>
      <c r="Z164" s="56"/>
      <c r="AA164" s="56"/>
      <c r="AB164" s="56"/>
      <c r="AC164" s="56"/>
      <c r="AD164" s="56"/>
      <c r="AE164" s="56"/>
      <c r="AF164" s="56"/>
    </row>
    <row r="165" spans="1:32" ht="15.75" customHeight="1">
      <c r="A165" s="56"/>
      <c r="B165" s="56"/>
      <c r="C165" s="56"/>
      <c r="D165" s="56"/>
      <c r="E165" s="56"/>
      <c r="F165" s="56"/>
      <c r="G165" s="56"/>
      <c r="H165" s="56"/>
      <c r="I165" s="56"/>
      <c r="J165" s="56"/>
      <c r="K165" s="56"/>
      <c r="L165" s="56"/>
      <c r="M165" s="56"/>
      <c r="N165" s="56"/>
      <c r="O165" s="56"/>
      <c r="P165" s="56"/>
      <c r="Q165" s="56"/>
      <c r="R165" s="56"/>
      <c r="S165" s="56"/>
      <c r="T165" s="56"/>
      <c r="U165" s="56"/>
      <c r="V165" s="56"/>
      <c r="W165" s="56"/>
      <c r="X165" s="56"/>
      <c r="Y165" s="56"/>
      <c r="Z165" s="56"/>
      <c r="AA165" s="56"/>
      <c r="AB165" s="56"/>
      <c r="AC165" s="56"/>
      <c r="AD165" s="56"/>
      <c r="AE165" s="56"/>
      <c r="AF165" s="56"/>
    </row>
    <row r="166" spans="1:32" ht="15.75" customHeight="1">
      <c r="A166" s="56"/>
      <c r="B166" s="56"/>
      <c r="C166" s="56"/>
      <c r="D166" s="56"/>
      <c r="E166" s="56"/>
      <c r="F166" s="56"/>
      <c r="G166" s="56"/>
      <c r="H166" s="56"/>
      <c r="I166" s="56"/>
      <c r="J166" s="56"/>
      <c r="K166" s="56"/>
      <c r="L166" s="56"/>
      <c r="M166" s="56"/>
      <c r="N166" s="56"/>
      <c r="O166" s="56"/>
      <c r="P166" s="56"/>
      <c r="Q166" s="56"/>
      <c r="R166" s="56"/>
      <c r="S166" s="56"/>
      <c r="T166" s="56"/>
      <c r="U166" s="56"/>
      <c r="V166" s="56"/>
      <c r="W166" s="56"/>
      <c r="X166" s="56"/>
      <c r="Y166" s="56"/>
      <c r="Z166" s="56"/>
      <c r="AA166" s="56"/>
      <c r="AB166" s="56"/>
      <c r="AC166" s="56"/>
      <c r="AD166" s="56"/>
      <c r="AE166" s="56"/>
      <c r="AF166" s="56"/>
    </row>
    <row r="167" spans="1:32" ht="15.75" customHeight="1">
      <c r="A167" s="56"/>
      <c r="B167" s="56"/>
      <c r="C167" s="56"/>
      <c r="D167" s="56"/>
      <c r="E167" s="56"/>
      <c r="F167" s="56"/>
      <c r="G167" s="56"/>
      <c r="H167" s="56"/>
      <c r="I167" s="56"/>
      <c r="J167" s="56"/>
      <c r="K167" s="56"/>
      <c r="L167" s="56"/>
      <c r="M167" s="56"/>
      <c r="N167" s="56"/>
      <c r="O167" s="56"/>
      <c r="P167" s="56"/>
      <c r="Q167" s="56"/>
      <c r="R167" s="56"/>
      <c r="S167" s="56"/>
      <c r="T167" s="56"/>
      <c r="U167" s="56"/>
      <c r="V167" s="56"/>
      <c r="W167" s="56"/>
      <c r="X167" s="56"/>
      <c r="Y167" s="56"/>
      <c r="Z167" s="56"/>
      <c r="AA167" s="56"/>
      <c r="AB167" s="56"/>
      <c r="AC167" s="56"/>
      <c r="AD167" s="56"/>
      <c r="AE167" s="56"/>
      <c r="AF167" s="56"/>
    </row>
    <row r="168" spans="1:32" ht="15.75" customHeight="1">
      <c r="A168" s="56"/>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row>
    <row r="169" spans="1:32" ht="15.75" customHeight="1">
      <c r="A169" s="56"/>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row>
    <row r="170" spans="1:32" ht="15.75"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row>
    <row r="171" spans="1:32" ht="15.75" customHeight="1">
      <c r="A171" s="56"/>
      <c r="B171" s="56"/>
      <c r="C171" s="56"/>
      <c r="D171" s="56"/>
      <c r="E171" s="56"/>
      <c r="F171" s="56"/>
      <c r="G171" s="56"/>
      <c r="H171" s="56"/>
      <c r="I171" s="56"/>
      <c r="J171" s="56"/>
      <c r="K171" s="56"/>
      <c r="L171" s="56"/>
      <c r="M171" s="56"/>
      <c r="N171" s="56"/>
      <c r="O171" s="56"/>
      <c r="P171" s="56"/>
      <c r="Q171" s="56"/>
      <c r="R171" s="56"/>
      <c r="S171" s="56"/>
      <c r="T171" s="56"/>
      <c r="U171" s="56"/>
      <c r="V171" s="56"/>
      <c r="W171" s="56"/>
      <c r="X171" s="56"/>
      <c r="Y171" s="56"/>
      <c r="Z171" s="56"/>
      <c r="AA171" s="56"/>
      <c r="AB171" s="56"/>
      <c r="AC171" s="56"/>
      <c r="AD171" s="56"/>
      <c r="AE171" s="56"/>
      <c r="AF171" s="56"/>
    </row>
    <row r="172" spans="1:32" ht="15.75" customHeight="1">
      <c r="A172" s="56"/>
      <c r="B172" s="56"/>
      <c r="C172" s="56"/>
      <c r="D172" s="56"/>
      <c r="E172" s="56"/>
      <c r="F172" s="56"/>
      <c r="G172" s="56"/>
      <c r="H172" s="56"/>
      <c r="I172" s="56"/>
      <c r="J172" s="56"/>
      <c r="K172" s="56"/>
      <c r="L172" s="56"/>
      <c r="M172" s="56"/>
      <c r="N172" s="56"/>
      <c r="O172" s="56"/>
      <c r="P172" s="56"/>
      <c r="Q172" s="56"/>
      <c r="R172" s="56"/>
      <c r="S172" s="56"/>
      <c r="T172" s="56"/>
      <c r="U172" s="56"/>
      <c r="V172" s="56"/>
      <c r="W172" s="56"/>
      <c r="X172" s="56"/>
      <c r="Y172" s="56"/>
      <c r="Z172" s="56"/>
      <c r="AA172" s="56"/>
      <c r="AB172" s="56"/>
      <c r="AC172" s="56"/>
      <c r="AD172" s="56"/>
      <c r="AE172" s="56"/>
      <c r="AF172" s="56"/>
    </row>
    <row r="173" spans="1:32" ht="15.75" customHeight="1">
      <c r="A173" s="56"/>
      <c r="B173" s="56"/>
      <c r="C173" s="56"/>
      <c r="D173" s="56"/>
      <c r="E173" s="56"/>
      <c r="F173" s="56"/>
      <c r="G173" s="56"/>
      <c r="H173" s="56"/>
      <c r="I173" s="56"/>
      <c r="J173" s="56"/>
      <c r="K173" s="56"/>
      <c r="L173" s="56"/>
      <c r="M173" s="56"/>
      <c r="N173" s="56"/>
      <c r="O173" s="56"/>
      <c r="P173" s="56"/>
      <c r="Q173" s="56"/>
      <c r="R173" s="56"/>
      <c r="S173" s="56"/>
      <c r="T173" s="56"/>
      <c r="U173" s="56"/>
      <c r="V173" s="56"/>
      <c r="W173" s="56"/>
      <c r="X173" s="56"/>
      <c r="Y173" s="56"/>
      <c r="Z173" s="56"/>
      <c r="AA173" s="56"/>
      <c r="AB173" s="56"/>
      <c r="AC173" s="56"/>
      <c r="AD173" s="56"/>
      <c r="AE173" s="56"/>
      <c r="AF173" s="56"/>
    </row>
    <row r="174" spans="1:32" ht="15.75" customHeight="1">
      <c r="A174" s="56"/>
      <c r="B174" s="56"/>
      <c r="C174" s="56"/>
      <c r="D174" s="56"/>
      <c r="E174" s="56"/>
      <c r="F174" s="56"/>
      <c r="G174" s="56"/>
      <c r="H174" s="56"/>
      <c r="I174" s="56"/>
      <c r="J174" s="56"/>
      <c r="K174" s="56"/>
      <c r="L174" s="56"/>
      <c r="M174" s="56"/>
      <c r="N174" s="56"/>
      <c r="O174" s="56"/>
      <c r="P174" s="56"/>
      <c r="Q174" s="56"/>
      <c r="R174" s="56"/>
      <c r="S174" s="56"/>
      <c r="T174" s="56"/>
      <c r="U174" s="56"/>
      <c r="V174" s="56"/>
      <c r="W174" s="56"/>
      <c r="X174" s="56"/>
      <c r="Y174" s="56"/>
      <c r="Z174" s="56"/>
      <c r="AA174" s="56"/>
      <c r="AB174" s="56"/>
      <c r="AC174" s="56"/>
      <c r="AD174" s="56"/>
      <c r="AE174" s="56"/>
      <c r="AF174" s="56"/>
    </row>
    <row r="175" spans="1:32" ht="15.75" customHeight="1">
      <c r="A175" s="56"/>
      <c r="B175" s="56"/>
      <c r="C175" s="56"/>
      <c r="D175" s="56"/>
      <c r="E175" s="56"/>
      <c r="F175" s="56"/>
      <c r="G175" s="56"/>
      <c r="H175" s="56"/>
      <c r="I175" s="56"/>
      <c r="J175" s="56"/>
      <c r="K175" s="56"/>
      <c r="L175" s="56"/>
      <c r="M175" s="56"/>
      <c r="N175" s="56"/>
      <c r="O175" s="56"/>
      <c r="P175" s="56"/>
      <c r="Q175" s="56"/>
      <c r="R175" s="56"/>
      <c r="S175" s="56"/>
      <c r="T175" s="56"/>
      <c r="U175" s="56"/>
      <c r="V175" s="56"/>
      <c r="W175" s="56"/>
      <c r="X175" s="56"/>
      <c r="Y175" s="56"/>
      <c r="Z175" s="56"/>
      <c r="AA175" s="56"/>
      <c r="AB175" s="56"/>
      <c r="AC175" s="56"/>
      <c r="AD175" s="56"/>
      <c r="AE175" s="56"/>
      <c r="AF175" s="56"/>
    </row>
    <row r="176" spans="1:32" ht="15.75" customHeight="1">
      <c r="A176" s="56"/>
      <c r="B176" s="56"/>
      <c r="C176" s="56"/>
      <c r="D176" s="56"/>
      <c r="E176" s="56"/>
      <c r="F176" s="56"/>
      <c r="G176" s="56"/>
      <c r="H176" s="56"/>
      <c r="I176" s="56"/>
      <c r="J176" s="56"/>
      <c r="K176" s="56"/>
      <c r="L176" s="56"/>
      <c r="M176" s="56"/>
      <c r="N176" s="56"/>
      <c r="O176" s="56"/>
      <c r="P176" s="56"/>
      <c r="Q176" s="56"/>
      <c r="R176" s="56"/>
      <c r="S176" s="56"/>
      <c r="T176" s="56"/>
      <c r="U176" s="56"/>
      <c r="V176" s="56"/>
      <c r="W176" s="56"/>
      <c r="X176" s="56"/>
      <c r="Y176" s="56"/>
      <c r="Z176" s="56"/>
      <c r="AA176" s="56"/>
      <c r="AB176" s="56"/>
      <c r="AC176" s="56"/>
      <c r="AD176" s="56"/>
      <c r="AE176" s="56"/>
      <c r="AF176" s="56"/>
    </row>
    <row r="177" spans="1:32" ht="15.75" customHeight="1">
      <c r="A177" s="56"/>
      <c r="B177" s="56"/>
      <c r="C177" s="56"/>
      <c r="D177" s="56"/>
      <c r="E177" s="56"/>
      <c r="F177" s="56"/>
      <c r="G177" s="56"/>
      <c r="H177" s="56"/>
      <c r="I177" s="56"/>
      <c r="J177" s="56"/>
      <c r="K177" s="56"/>
      <c r="L177" s="56"/>
      <c r="M177" s="56"/>
      <c r="N177" s="56"/>
      <c r="O177" s="56"/>
      <c r="P177" s="56"/>
      <c r="Q177" s="56"/>
      <c r="R177" s="56"/>
      <c r="S177" s="56"/>
      <c r="T177" s="56"/>
      <c r="U177" s="56"/>
      <c r="V177" s="56"/>
      <c r="W177" s="56"/>
      <c r="X177" s="56"/>
      <c r="Y177" s="56"/>
      <c r="Z177" s="56"/>
      <c r="AA177" s="56"/>
      <c r="AB177" s="56"/>
      <c r="AC177" s="56"/>
      <c r="AD177" s="56"/>
      <c r="AE177" s="56"/>
      <c r="AF177" s="56"/>
    </row>
    <row r="178" spans="1:32" ht="15.75" customHeight="1">
      <c r="A178" s="56"/>
      <c r="B178" s="56"/>
      <c r="C178" s="56"/>
      <c r="D178" s="56"/>
      <c r="E178" s="56"/>
      <c r="F178" s="56"/>
      <c r="G178" s="56"/>
      <c r="H178" s="56"/>
      <c r="I178" s="56"/>
      <c r="J178" s="56"/>
      <c r="K178" s="56"/>
      <c r="L178" s="56"/>
      <c r="M178" s="56"/>
      <c r="N178" s="56"/>
      <c r="O178" s="56"/>
      <c r="P178" s="56"/>
      <c r="Q178" s="56"/>
      <c r="R178" s="56"/>
      <c r="S178" s="56"/>
      <c r="T178" s="56"/>
      <c r="U178" s="56"/>
      <c r="V178" s="56"/>
      <c r="W178" s="56"/>
      <c r="X178" s="56"/>
      <c r="Y178" s="56"/>
      <c r="Z178" s="56"/>
      <c r="AA178" s="56"/>
      <c r="AB178" s="56"/>
      <c r="AC178" s="56"/>
      <c r="AD178" s="56"/>
      <c r="AE178" s="56"/>
      <c r="AF178" s="56"/>
    </row>
    <row r="179" spans="1:32" ht="15.75" customHeight="1">
      <c r="A179" s="56"/>
      <c r="B179" s="56"/>
      <c r="C179" s="56"/>
      <c r="D179" s="56"/>
      <c r="E179" s="56"/>
      <c r="F179" s="56"/>
      <c r="G179" s="56"/>
      <c r="H179" s="56"/>
      <c r="I179" s="56"/>
      <c r="J179" s="56"/>
      <c r="K179" s="56"/>
      <c r="L179" s="56"/>
      <c r="M179" s="56"/>
      <c r="N179" s="56"/>
      <c r="O179" s="56"/>
      <c r="P179" s="56"/>
      <c r="Q179" s="56"/>
      <c r="R179" s="56"/>
      <c r="S179" s="56"/>
      <c r="T179" s="56"/>
      <c r="U179" s="56"/>
      <c r="V179" s="56"/>
      <c r="W179" s="56"/>
      <c r="X179" s="56"/>
      <c r="Y179" s="56"/>
      <c r="Z179" s="56"/>
      <c r="AA179" s="56"/>
      <c r="AB179" s="56"/>
      <c r="AC179" s="56"/>
      <c r="AD179" s="56"/>
      <c r="AE179" s="56"/>
      <c r="AF179" s="56"/>
    </row>
    <row r="180" spans="1:32" ht="15.75" customHeight="1">
      <c r="A180" s="56"/>
      <c r="B180" s="56"/>
      <c r="C180" s="56"/>
      <c r="D180" s="56"/>
      <c r="E180" s="56"/>
      <c r="F180" s="56"/>
      <c r="G180" s="56"/>
      <c r="H180" s="56"/>
      <c r="I180" s="56"/>
      <c r="J180" s="56"/>
      <c r="K180" s="56"/>
      <c r="L180" s="56"/>
      <c r="M180" s="56"/>
      <c r="N180" s="56"/>
      <c r="O180" s="56"/>
      <c r="P180" s="56"/>
      <c r="Q180" s="56"/>
      <c r="R180" s="56"/>
      <c r="S180" s="56"/>
      <c r="T180" s="56"/>
      <c r="U180" s="56"/>
      <c r="V180" s="56"/>
      <c r="W180" s="56"/>
      <c r="X180" s="56"/>
      <c r="Y180" s="56"/>
      <c r="Z180" s="56"/>
      <c r="AA180" s="56"/>
      <c r="AB180" s="56"/>
      <c r="AC180" s="56"/>
      <c r="AD180" s="56"/>
      <c r="AE180" s="56"/>
      <c r="AF180" s="56"/>
    </row>
    <row r="181" spans="1:32" ht="15.75" customHeight="1">
      <c r="A181" s="56"/>
      <c r="B181" s="56"/>
      <c r="C181" s="56"/>
      <c r="D181" s="56"/>
      <c r="E181" s="56"/>
      <c r="F181" s="56"/>
      <c r="G181" s="56"/>
      <c r="H181" s="56"/>
      <c r="I181" s="56"/>
      <c r="J181" s="56"/>
      <c r="K181" s="56"/>
      <c r="L181" s="56"/>
      <c r="M181" s="56"/>
      <c r="N181" s="56"/>
      <c r="O181" s="56"/>
      <c r="P181" s="56"/>
      <c r="Q181" s="56"/>
      <c r="R181" s="56"/>
      <c r="S181" s="56"/>
      <c r="T181" s="56"/>
      <c r="U181" s="56"/>
      <c r="V181" s="56"/>
      <c r="W181" s="56"/>
      <c r="X181" s="56"/>
      <c r="Y181" s="56"/>
      <c r="Z181" s="56"/>
      <c r="AA181" s="56"/>
      <c r="AB181" s="56"/>
      <c r="AC181" s="56"/>
      <c r="AD181" s="56"/>
      <c r="AE181" s="56"/>
      <c r="AF181" s="56"/>
    </row>
    <row r="182" spans="1:32" ht="15.75" customHeight="1">
      <c r="A182" s="56"/>
      <c r="B182" s="56"/>
      <c r="C182" s="56"/>
      <c r="D182" s="56"/>
      <c r="E182" s="56"/>
      <c r="F182" s="56"/>
      <c r="G182" s="56"/>
      <c r="H182" s="56"/>
      <c r="I182" s="56"/>
      <c r="J182" s="56"/>
      <c r="K182" s="56"/>
      <c r="L182" s="56"/>
      <c r="M182" s="56"/>
      <c r="N182" s="56"/>
      <c r="O182" s="56"/>
      <c r="P182" s="56"/>
      <c r="Q182" s="56"/>
      <c r="R182" s="56"/>
      <c r="S182" s="56"/>
      <c r="T182" s="56"/>
      <c r="U182" s="56"/>
      <c r="V182" s="56"/>
      <c r="W182" s="56"/>
      <c r="X182" s="56"/>
      <c r="Y182" s="56"/>
      <c r="Z182" s="56"/>
      <c r="AA182" s="56"/>
      <c r="AB182" s="56"/>
      <c r="AC182" s="56"/>
      <c r="AD182" s="56"/>
      <c r="AE182" s="56"/>
      <c r="AF182" s="56"/>
    </row>
    <row r="183" spans="1:32" ht="15.75" customHeight="1">
      <c r="A183" s="56"/>
      <c r="B183" s="56"/>
      <c r="C183" s="56"/>
      <c r="D183" s="56"/>
      <c r="E183" s="56"/>
      <c r="F183" s="56"/>
      <c r="G183" s="56"/>
      <c r="H183" s="56"/>
      <c r="I183" s="56"/>
      <c r="J183" s="56"/>
      <c r="K183" s="56"/>
      <c r="L183" s="56"/>
      <c r="M183" s="56"/>
      <c r="N183" s="56"/>
      <c r="O183" s="56"/>
      <c r="P183" s="56"/>
      <c r="Q183" s="56"/>
      <c r="R183" s="56"/>
      <c r="S183" s="56"/>
      <c r="T183" s="56"/>
      <c r="U183" s="56"/>
      <c r="V183" s="56"/>
      <c r="W183" s="56"/>
      <c r="X183" s="56"/>
      <c r="Y183" s="56"/>
      <c r="Z183" s="56"/>
      <c r="AA183" s="56"/>
      <c r="AB183" s="56"/>
      <c r="AC183" s="56"/>
      <c r="AD183" s="56"/>
      <c r="AE183" s="56"/>
      <c r="AF183" s="56"/>
    </row>
    <row r="184" spans="1:32" ht="15.75" customHeight="1">
      <c r="A184" s="56"/>
      <c r="B184" s="56"/>
      <c r="C184" s="56"/>
      <c r="D184" s="56"/>
      <c r="E184" s="56"/>
      <c r="F184" s="56"/>
      <c r="G184" s="56"/>
      <c r="H184" s="56"/>
      <c r="I184" s="56"/>
      <c r="J184" s="56"/>
      <c r="K184" s="56"/>
      <c r="L184" s="56"/>
      <c r="M184" s="56"/>
      <c r="N184" s="56"/>
      <c r="O184" s="56"/>
      <c r="P184" s="56"/>
      <c r="Q184" s="56"/>
      <c r="R184" s="56"/>
      <c r="S184" s="56"/>
      <c r="T184" s="56"/>
      <c r="U184" s="56"/>
      <c r="V184" s="56"/>
      <c r="W184" s="56"/>
      <c r="X184" s="56"/>
      <c r="Y184" s="56"/>
      <c r="Z184" s="56"/>
      <c r="AA184" s="56"/>
      <c r="AB184" s="56"/>
      <c r="AC184" s="56"/>
      <c r="AD184" s="56"/>
      <c r="AE184" s="56"/>
      <c r="AF184" s="56"/>
    </row>
    <row r="185" spans="1:32" ht="15.75" customHeight="1">
      <c r="A185" s="56"/>
      <c r="B185" s="56"/>
      <c r="C185" s="56"/>
      <c r="D185" s="56"/>
      <c r="E185" s="56"/>
      <c r="F185" s="56"/>
      <c r="G185" s="56"/>
      <c r="H185" s="56"/>
      <c r="I185" s="56"/>
      <c r="J185" s="56"/>
      <c r="K185" s="56"/>
      <c r="L185" s="56"/>
      <c r="M185" s="56"/>
      <c r="N185" s="56"/>
      <c r="O185" s="56"/>
      <c r="P185" s="56"/>
      <c r="Q185" s="56"/>
      <c r="R185" s="56"/>
      <c r="S185" s="56"/>
      <c r="T185" s="56"/>
      <c r="U185" s="56"/>
      <c r="V185" s="56"/>
      <c r="W185" s="56"/>
      <c r="X185" s="56"/>
      <c r="Y185" s="56"/>
      <c r="Z185" s="56"/>
      <c r="AA185" s="56"/>
      <c r="AB185" s="56"/>
      <c r="AC185" s="56"/>
      <c r="AD185" s="56"/>
      <c r="AE185" s="56"/>
      <c r="AF185" s="56"/>
    </row>
    <row r="186" spans="1:32" ht="15.75" customHeight="1">
      <c r="A186" s="56"/>
      <c r="B186" s="56"/>
      <c r="C186" s="56"/>
      <c r="D186" s="56"/>
      <c r="E186" s="56"/>
      <c r="F186" s="56"/>
      <c r="G186" s="56"/>
      <c r="H186" s="56"/>
      <c r="I186" s="56"/>
      <c r="J186" s="56"/>
      <c r="K186" s="56"/>
      <c r="L186" s="56"/>
      <c r="M186" s="56"/>
      <c r="N186" s="56"/>
      <c r="O186" s="56"/>
      <c r="P186" s="56"/>
      <c r="Q186" s="56"/>
      <c r="R186" s="56"/>
      <c r="S186" s="56"/>
      <c r="T186" s="56"/>
      <c r="U186" s="56"/>
      <c r="V186" s="56"/>
      <c r="W186" s="56"/>
      <c r="X186" s="56"/>
      <c r="Y186" s="56"/>
      <c r="Z186" s="56"/>
      <c r="AA186" s="56"/>
      <c r="AB186" s="56"/>
      <c r="AC186" s="56"/>
      <c r="AD186" s="56"/>
      <c r="AE186" s="56"/>
      <c r="AF186" s="56"/>
    </row>
    <row r="187" spans="1:32" ht="15.75" customHeight="1">
      <c r="A187" s="56"/>
      <c r="B187" s="56"/>
      <c r="C187" s="56"/>
      <c r="D187" s="56"/>
      <c r="E187" s="56"/>
      <c r="F187" s="56"/>
      <c r="G187" s="56"/>
      <c r="H187" s="56"/>
      <c r="I187" s="56"/>
      <c r="J187" s="56"/>
      <c r="K187" s="56"/>
      <c r="L187" s="56"/>
      <c r="M187" s="56"/>
      <c r="N187" s="56"/>
      <c r="O187" s="56"/>
      <c r="P187" s="56"/>
      <c r="Q187" s="56"/>
      <c r="R187" s="56"/>
      <c r="S187" s="56"/>
      <c r="T187" s="56"/>
      <c r="U187" s="56"/>
      <c r="V187" s="56"/>
      <c r="W187" s="56"/>
      <c r="X187" s="56"/>
      <c r="Y187" s="56"/>
      <c r="Z187" s="56"/>
      <c r="AA187" s="56"/>
      <c r="AB187" s="56"/>
      <c r="AC187" s="56"/>
      <c r="AD187" s="56"/>
      <c r="AE187" s="56"/>
      <c r="AF187" s="56"/>
    </row>
    <row r="188" spans="1:32" ht="15.75" customHeight="1">
      <c r="A188" s="56"/>
      <c r="B188" s="56"/>
      <c r="C188" s="56"/>
      <c r="D188" s="56"/>
      <c r="E188" s="56"/>
      <c r="F188" s="56"/>
      <c r="G188" s="56"/>
      <c r="H188" s="56"/>
      <c r="I188" s="56"/>
      <c r="J188" s="56"/>
      <c r="K188" s="56"/>
      <c r="L188" s="56"/>
      <c r="M188" s="56"/>
      <c r="N188" s="56"/>
      <c r="O188" s="56"/>
      <c r="P188" s="56"/>
      <c r="Q188" s="56"/>
      <c r="R188" s="56"/>
      <c r="S188" s="56"/>
      <c r="T188" s="56"/>
      <c r="U188" s="56"/>
      <c r="V188" s="56"/>
      <c r="W188" s="56"/>
      <c r="X188" s="56"/>
      <c r="Y188" s="56"/>
      <c r="Z188" s="56"/>
      <c r="AA188" s="56"/>
      <c r="AB188" s="56"/>
      <c r="AC188" s="56"/>
      <c r="AD188" s="56"/>
      <c r="AE188" s="56"/>
      <c r="AF188" s="56"/>
    </row>
    <row r="189" spans="1:32" ht="15.75" customHeight="1">
      <c r="A189" s="56"/>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row>
    <row r="190" spans="1:32" ht="15.75" customHeight="1">
      <c r="A190" s="56"/>
      <c r="B190" s="56"/>
      <c r="C190" s="56"/>
      <c r="D190" s="56"/>
      <c r="E190" s="56"/>
      <c r="F190" s="56"/>
      <c r="G190" s="56"/>
      <c r="H190" s="56"/>
      <c r="I190" s="56"/>
      <c r="J190" s="56"/>
      <c r="K190" s="56"/>
      <c r="L190" s="56"/>
      <c r="M190" s="56"/>
      <c r="N190" s="56"/>
      <c r="O190" s="56"/>
      <c r="P190" s="56"/>
      <c r="Q190" s="56"/>
      <c r="R190" s="56"/>
      <c r="S190" s="56"/>
      <c r="T190" s="56"/>
      <c r="U190" s="56"/>
      <c r="V190" s="56"/>
      <c r="W190" s="56"/>
      <c r="X190" s="56"/>
      <c r="Y190" s="56"/>
      <c r="Z190" s="56"/>
      <c r="AA190" s="56"/>
      <c r="AB190" s="56"/>
      <c r="AC190" s="56"/>
      <c r="AD190" s="56"/>
      <c r="AE190" s="56"/>
      <c r="AF190" s="56"/>
    </row>
    <row r="191" spans="1:32" ht="15.75" customHeight="1">
      <c r="A191" s="56"/>
      <c r="B191" s="56"/>
      <c r="C191" s="56"/>
      <c r="D191" s="56"/>
      <c r="E191" s="56"/>
      <c r="F191" s="56"/>
      <c r="G191" s="56"/>
      <c r="H191" s="56"/>
      <c r="I191" s="56"/>
      <c r="J191" s="56"/>
      <c r="K191" s="56"/>
      <c r="L191" s="56"/>
      <c r="M191" s="56"/>
      <c r="N191" s="56"/>
      <c r="O191" s="56"/>
      <c r="P191" s="56"/>
      <c r="Q191" s="56"/>
      <c r="R191" s="56"/>
      <c r="S191" s="56"/>
      <c r="T191" s="56"/>
      <c r="U191" s="56"/>
      <c r="V191" s="56"/>
      <c r="W191" s="56"/>
      <c r="X191" s="56"/>
      <c r="Y191" s="56"/>
      <c r="Z191" s="56"/>
      <c r="AA191" s="56"/>
      <c r="AB191" s="56"/>
      <c r="AC191" s="56"/>
      <c r="AD191" s="56"/>
      <c r="AE191" s="56"/>
      <c r="AF191" s="56"/>
    </row>
    <row r="192" spans="1:32" ht="15.75" customHeight="1">
      <c r="A192" s="56"/>
      <c r="B192" s="56"/>
      <c r="C192" s="56"/>
      <c r="D192" s="56"/>
      <c r="E192" s="56"/>
      <c r="F192" s="56"/>
      <c r="G192" s="56"/>
      <c r="H192" s="56"/>
      <c r="I192" s="56"/>
      <c r="J192" s="56"/>
      <c r="K192" s="56"/>
      <c r="L192" s="56"/>
      <c r="M192" s="56"/>
      <c r="N192" s="56"/>
      <c r="O192" s="56"/>
      <c r="P192" s="56"/>
      <c r="Q192" s="56"/>
      <c r="R192" s="56"/>
      <c r="S192" s="56"/>
      <c r="T192" s="56"/>
      <c r="U192" s="56"/>
      <c r="V192" s="56"/>
      <c r="W192" s="56"/>
      <c r="X192" s="56"/>
      <c r="Y192" s="56"/>
      <c r="Z192" s="56"/>
      <c r="AA192" s="56"/>
      <c r="AB192" s="56"/>
      <c r="AC192" s="56"/>
      <c r="AD192" s="56"/>
      <c r="AE192" s="56"/>
      <c r="AF192" s="56"/>
    </row>
    <row r="193" spans="1:32" ht="15.75" customHeight="1">
      <c r="A193" s="56"/>
      <c r="B193" s="56"/>
      <c r="C193" s="56"/>
      <c r="D193" s="56"/>
      <c r="E193" s="56"/>
      <c r="F193" s="56"/>
      <c r="G193" s="56"/>
      <c r="H193" s="56"/>
      <c r="I193" s="56"/>
      <c r="J193" s="56"/>
      <c r="K193" s="56"/>
      <c r="L193" s="56"/>
      <c r="M193" s="56"/>
      <c r="N193" s="56"/>
      <c r="O193" s="56"/>
      <c r="P193" s="56"/>
      <c r="Q193" s="56"/>
      <c r="R193" s="56"/>
      <c r="S193" s="56"/>
      <c r="T193" s="56"/>
      <c r="U193" s="56"/>
      <c r="V193" s="56"/>
      <c r="W193" s="56"/>
      <c r="X193" s="56"/>
      <c r="Y193" s="56"/>
      <c r="Z193" s="56"/>
      <c r="AA193" s="56"/>
      <c r="AB193" s="56"/>
      <c r="AC193" s="56"/>
      <c r="AD193" s="56"/>
      <c r="AE193" s="56"/>
      <c r="AF193" s="56"/>
    </row>
    <row r="194" spans="1:32" ht="15.75" customHeight="1">
      <c r="A194" s="56"/>
      <c r="B194" s="56"/>
      <c r="C194" s="56"/>
      <c r="D194" s="56"/>
      <c r="E194" s="56"/>
      <c r="F194" s="56"/>
      <c r="G194" s="56"/>
      <c r="H194" s="56"/>
      <c r="I194" s="56"/>
      <c r="J194" s="56"/>
      <c r="K194" s="56"/>
      <c r="L194" s="56"/>
      <c r="M194" s="56"/>
      <c r="N194" s="56"/>
      <c r="O194" s="56"/>
      <c r="P194" s="56"/>
      <c r="Q194" s="56"/>
      <c r="R194" s="56"/>
      <c r="S194" s="56"/>
      <c r="T194" s="56"/>
      <c r="U194" s="56"/>
      <c r="V194" s="56"/>
      <c r="W194" s="56"/>
      <c r="X194" s="56"/>
      <c r="Y194" s="56"/>
      <c r="Z194" s="56"/>
      <c r="AA194" s="56"/>
      <c r="AB194" s="56"/>
      <c r="AC194" s="56"/>
      <c r="AD194" s="56"/>
      <c r="AE194" s="56"/>
      <c r="AF194" s="56"/>
    </row>
    <row r="195" spans="1:32" ht="15.75" customHeight="1">
      <c r="A195" s="56"/>
      <c r="B195" s="56"/>
      <c r="C195" s="56"/>
      <c r="D195" s="56"/>
      <c r="E195" s="56"/>
      <c r="F195" s="56"/>
      <c r="G195" s="56"/>
      <c r="H195" s="56"/>
      <c r="I195" s="56"/>
      <c r="J195" s="56"/>
      <c r="K195" s="56"/>
      <c r="L195" s="56"/>
      <c r="M195" s="56"/>
      <c r="N195" s="56"/>
      <c r="O195" s="56"/>
      <c r="P195" s="56"/>
      <c r="Q195" s="56"/>
      <c r="R195" s="56"/>
      <c r="S195" s="56"/>
      <c r="T195" s="56"/>
      <c r="U195" s="56"/>
      <c r="V195" s="56"/>
      <c r="W195" s="56"/>
      <c r="X195" s="56"/>
      <c r="Y195" s="56"/>
      <c r="Z195" s="56"/>
      <c r="AA195" s="56"/>
      <c r="AB195" s="56"/>
      <c r="AC195" s="56"/>
      <c r="AD195" s="56"/>
      <c r="AE195" s="56"/>
      <c r="AF195" s="56"/>
    </row>
    <row r="196" spans="1:32" ht="15.75" customHeight="1">
      <c r="A196" s="56"/>
      <c r="B196" s="56"/>
      <c r="C196" s="56"/>
      <c r="D196" s="56"/>
      <c r="E196" s="56"/>
      <c r="F196" s="56"/>
      <c r="G196" s="56"/>
      <c r="H196" s="56"/>
      <c r="I196" s="56"/>
      <c r="J196" s="56"/>
      <c r="K196" s="56"/>
      <c r="L196" s="56"/>
      <c r="M196" s="56"/>
      <c r="N196" s="56"/>
      <c r="O196" s="56"/>
      <c r="P196" s="56"/>
      <c r="Q196" s="56"/>
      <c r="R196" s="56"/>
      <c r="S196" s="56"/>
      <c r="T196" s="56"/>
      <c r="U196" s="56"/>
      <c r="V196" s="56"/>
      <c r="W196" s="56"/>
      <c r="X196" s="56"/>
      <c r="Y196" s="56"/>
      <c r="Z196" s="56"/>
      <c r="AA196" s="56"/>
      <c r="AB196" s="56"/>
      <c r="AC196" s="56"/>
      <c r="AD196" s="56"/>
      <c r="AE196" s="56"/>
      <c r="AF196" s="56"/>
    </row>
    <row r="197" spans="1:32" ht="15.75" customHeight="1">
      <c r="A197" s="56"/>
      <c r="B197" s="56"/>
      <c r="C197" s="56"/>
      <c r="D197" s="56"/>
      <c r="E197" s="56"/>
      <c r="F197" s="56"/>
      <c r="G197" s="56"/>
      <c r="H197" s="56"/>
      <c r="I197" s="56"/>
      <c r="J197" s="56"/>
      <c r="K197" s="56"/>
      <c r="L197" s="56"/>
      <c r="M197" s="56"/>
      <c r="N197" s="56"/>
      <c r="O197" s="56"/>
      <c r="P197" s="56"/>
      <c r="Q197" s="56"/>
      <c r="R197" s="56"/>
      <c r="S197" s="56"/>
      <c r="T197" s="56"/>
      <c r="U197" s="56"/>
      <c r="V197" s="56"/>
      <c r="W197" s="56"/>
      <c r="X197" s="56"/>
      <c r="Y197" s="56"/>
      <c r="Z197" s="56"/>
      <c r="AA197" s="56"/>
      <c r="AB197" s="56"/>
      <c r="AC197" s="56"/>
      <c r="AD197" s="56"/>
      <c r="AE197" s="56"/>
      <c r="AF197" s="56"/>
    </row>
    <row r="198" spans="1:32" ht="15.75" customHeight="1">
      <c r="A198" s="56"/>
      <c r="B198" s="56"/>
      <c r="C198" s="56"/>
      <c r="D198" s="56"/>
      <c r="E198" s="56"/>
      <c r="F198" s="56"/>
      <c r="G198" s="56"/>
      <c r="H198" s="56"/>
      <c r="I198" s="56"/>
      <c r="J198" s="56"/>
      <c r="K198" s="56"/>
      <c r="L198" s="56"/>
      <c r="M198" s="56"/>
      <c r="N198" s="56"/>
      <c r="O198" s="56"/>
      <c r="P198" s="56"/>
      <c r="Q198" s="56"/>
      <c r="R198" s="56"/>
      <c r="S198" s="56"/>
      <c r="T198" s="56"/>
      <c r="U198" s="56"/>
      <c r="V198" s="56"/>
      <c r="W198" s="56"/>
      <c r="X198" s="56"/>
      <c r="Y198" s="56"/>
      <c r="Z198" s="56"/>
      <c r="AA198" s="56"/>
      <c r="AB198" s="56"/>
      <c r="AC198" s="56"/>
      <c r="AD198" s="56"/>
      <c r="AE198" s="56"/>
      <c r="AF198" s="56"/>
    </row>
    <row r="199" spans="1:32" ht="15.75" customHeight="1">
      <c r="A199" s="56"/>
      <c r="B199" s="56"/>
      <c r="C199" s="56"/>
      <c r="D199" s="56"/>
      <c r="E199" s="56"/>
      <c r="F199" s="56"/>
      <c r="G199" s="56"/>
      <c r="H199" s="56"/>
      <c r="I199" s="56"/>
      <c r="J199" s="56"/>
      <c r="K199" s="56"/>
      <c r="L199" s="56"/>
      <c r="M199" s="56"/>
      <c r="N199" s="56"/>
      <c r="O199" s="56"/>
      <c r="P199" s="56"/>
      <c r="Q199" s="56"/>
      <c r="R199" s="56"/>
      <c r="S199" s="56"/>
      <c r="T199" s="56"/>
      <c r="U199" s="56"/>
      <c r="V199" s="56"/>
      <c r="W199" s="56"/>
      <c r="X199" s="56"/>
      <c r="Y199" s="56"/>
      <c r="Z199" s="56"/>
      <c r="AA199" s="56"/>
      <c r="AB199" s="56"/>
      <c r="AC199" s="56"/>
      <c r="AD199" s="56"/>
      <c r="AE199" s="56"/>
      <c r="AF199" s="56"/>
    </row>
    <row r="200" spans="1:32" ht="15.75" customHeight="1">
      <c r="A200" s="56"/>
      <c r="B200" s="56"/>
      <c r="C200" s="56"/>
      <c r="D200" s="56"/>
      <c r="E200" s="56"/>
      <c r="F200" s="56"/>
      <c r="G200" s="56"/>
      <c r="H200" s="56"/>
      <c r="I200" s="56"/>
      <c r="J200" s="56"/>
      <c r="K200" s="56"/>
      <c r="L200" s="56"/>
      <c r="M200" s="56"/>
      <c r="N200" s="56"/>
      <c r="O200" s="56"/>
      <c r="P200" s="56"/>
      <c r="Q200" s="56"/>
      <c r="R200" s="56"/>
      <c r="S200" s="56"/>
      <c r="T200" s="56"/>
      <c r="U200" s="56"/>
      <c r="V200" s="56"/>
      <c r="W200" s="56"/>
      <c r="X200" s="56"/>
      <c r="Y200" s="56"/>
      <c r="Z200" s="56"/>
      <c r="AA200" s="56"/>
      <c r="AB200" s="56"/>
      <c r="AC200" s="56"/>
      <c r="AD200" s="56"/>
      <c r="AE200" s="56"/>
      <c r="AF200" s="56"/>
    </row>
    <row r="201" spans="1:32" ht="15.75" customHeight="1">
      <c r="A201" s="56"/>
      <c r="B201" s="56"/>
      <c r="C201" s="56"/>
      <c r="D201" s="56"/>
      <c r="E201" s="56"/>
      <c r="F201" s="56"/>
      <c r="G201" s="56"/>
      <c r="H201" s="56"/>
      <c r="I201" s="56"/>
      <c r="J201" s="56"/>
      <c r="K201" s="56"/>
      <c r="L201" s="56"/>
      <c r="M201" s="56"/>
      <c r="N201" s="56"/>
      <c r="O201" s="56"/>
      <c r="P201" s="56"/>
      <c r="Q201" s="56"/>
      <c r="R201" s="56"/>
      <c r="S201" s="56"/>
      <c r="T201" s="56"/>
      <c r="U201" s="56"/>
      <c r="V201" s="56"/>
      <c r="W201" s="56"/>
      <c r="X201" s="56"/>
      <c r="Y201" s="56"/>
      <c r="Z201" s="56"/>
      <c r="AA201" s="56"/>
      <c r="AB201" s="56"/>
      <c r="AC201" s="56"/>
      <c r="AD201" s="56"/>
      <c r="AE201" s="56"/>
      <c r="AF201" s="56"/>
    </row>
    <row r="202" spans="1:32" ht="15.75" customHeight="1">
      <c r="A202" s="56"/>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row>
    <row r="203" spans="1:32" ht="15.75" customHeight="1">
      <c r="A203" s="56"/>
      <c r="B203" s="56"/>
      <c r="C203" s="56"/>
      <c r="D203" s="56"/>
      <c r="E203" s="56"/>
      <c r="F203" s="56"/>
      <c r="G203" s="56"/>
      <c r="H203" s="56"/>
      <c r="I203" s="56"/>
      <c r="J203" s="56"/>
      <c r="K203" s="56"/>
      <c r="L203" s="56"/>
      <c r="M203" s="56"/>
      <c r="N203" s="56"/>
      <c r="O203" s="56"/>
      <c r="P203" s="56"/>
      <c r="Q203" s="56"/>
      <c r="R203" s="56"/>
      <c r="S203" s="56"/>
      <c r="T203" s="56"/>
      <c r="U203" s="56"/>
      <c r="V203" s="56"/>
      <c r="W203" s="56"/>
      <c r="X203" s="56"/>
      <c r="Y203" s="56"/>
      <c r="Z203" s="56"/>
      <c r="AA203" s="56"/>
      <c r="AB203" s="56"/>
      <c r="AC203" s="56"/>
      <c r="AD203" s="56"/>
      <c r="AE203" s="56"/>
      <c r="AF203" s="56"/>
    </row>
    <row r="204" spans="1:32" ht="15.75" customHeight="1">
      <c r="A204" s="56"/>
      <c r="B204" s="56"/>
      <c r="C204" s="56"/>
      <c r="D204" s="56"/>
      <c r="E204" s="56"/>
      <c r="F204" s="56"/>
      <c r="G204" s="56"/>
      <c r="H204" s="56"/>
      <c r="I204" s="56"/>
      <c r="J204" s="56"/>
      <c r="K204" s="56"/>
      <c r="L204" s="56"/>
      <c r="M204" s="56"/>
      <c r="N204" s="56"/>
      <c r="O204" s="56"/>
      <c r="P204" s="56"/>
      <c r="Q204" s="56"/>
      <c r="R204" s="56"/>
      <c r="S204" s="56"/>
      <c r="T204" s="56"/>
      <c r="U204" s="56"/>
      <c r="V204" s="56"/>
      <c r="W204" s="56"/>
      <c r="X204" s="56"/>
      <c r="Y204" s="56"/>
      <c r="Z204" s="56"/>
      <c r="AA204" s="56"/>
      <c r="AB204" s="56"/>
      <c r="AC204" s="56"/>
      <c r="AD204" s="56"/>
      <c r="AE204" s="56"/>
      <c r="AF204" s="56"/>
    </row>
    <row r="205" spans="1:32" ht="15.75" customHeight="1">
      <c r="A205" s="56"/>
      <c r="B205" s="56"/>
      <c r="C205" s="56"/>
      <c r="D205" s="56"/>
      <c r="E205" s="56"/>
      <c r="F205" s="56"/>
      <c r="G205" s="56"/>
      <c r="H205" s="56"/>
      <c r="I205" s="56"/>
      <c r="J205" s="56"/>
      <c r="K205" s="56"/>
      <c r="L205" s="56"/>
      <c r="M205" s="56"/>
      <c r="N205" s="56"/>
      <c r="O205" s="56"/>
      <c r="P205" s="56"/>
      <c r="Q205" s="56"/>
      <c r="R205" s="56"/>
      <c r="S205" s="56"/>
      <c r="T205" s="56"/>
      <c r="U205" s="56"/>
      <c r="V205" s="56"/>
      <c r="W205" s="56"/>
      <c r="X205" s="56"/>
      <c r="Y205" s="56"/>
      <c r="Z205" s="56"/>
      <c r="AA205" s="56"/>
      <c r="AB205" s="56"/>
      <c r="AC205" s="56"/>
      <c r="AD205" s="56"/>
      <c r="AE205" s="56"/>
      <c r="AF205" s="56"/>
    </row>
    <row r="206" spans="1:32" ht="15.75" customHeight="1">
      <c r="A206" s="56"/>
      <c r="B206" s="56"/>
      <c r="C206" s="56"/>
      <c r="D206" s="56"/>
      <c r="E206" s="56"/>
      <c r="F206" s="56"/>
      <c r="G206" s="56"/>
      <c r="H206" s="56"/>
      <c r="I206" s="56"/>
      <c r="J206" s="56"/>
      <c r="K206" s="56"/>
      <c r="L206" s="56"/>
      <c r="M206" s="56"/>
      <c r="N206" s="56"/>
      <c r="O206" s="56"/>
      <c r="P206" s="56"/>
      <c r="Q206" s="56"/>
      <c r="R206" s="56"/>
      <c r="S206" s="56"/>
      <c r="T206" s="56"/>
      <c r="U206" s="56"/>
      <c r="V206" s="56"/>
      <c r="W206" s="56"/>
      <c r="X206" s="56"/>
      <c r="Y206" s="56"/>
      <c r="Z206" s="56"/>
      <c r="AA206" s="56"/>
      <c r="AB206" s="56"/>
      <c r="AC206" s="56"/>
      <c r="AD206" s="56"/>
      <c r="AE206" s="56"/>
      <c r="AF206" s="56"/>
    </row>
    <row r="207" spans="1:32" ht="15.75" customHeight="1">
      <c r="A207" s="56"/>
      <c r="B207" s="56"/>
      <c r="C207" s="56"/>
      <c r="D207" s="56"/>
      <c r="E207" s="56"/>
      <c r="F207" s="56"/>
      <c r="G207" s="56"/>
      <c r="H207" s="56"/>
      <c r="I207" s="56"/>
      <c r="J207" s="56"/>
      <c r="K207" s="56"/>
      <c r="L207" s="56"/>
      <c r="M207" s="56"/>
      <c r="N207" s="56"/>
      <c r="O207" s="56"/>
      <c r="P207" s="56"/>
      <c r="Q207" s="56"/>
      <c r="R207" s="56"/>
      <c r="S207" s="56"/>
      <c r="T207" s="56"/>
      <c r="U207" s="56"/>
      <c r="V207" s="56"/>
      <c r="W207" s="56"/>
      <c r="X207" s="56"/>
      <c r="Y207" s="56"/>
      <c r="Z207" s="56"/>
      <c r="AA207" s="56"/>
      <c r="AB207" s="56"/>
      <c r="AC207" s="56"/>
      <c r="AD207" s="56"/>
      <c r="AE207" s="56"/>
      <c r="AF207" s="56"/>
    </row>
    <row r="208" spans="1:32" ht="15.75" customHeight="1">
      <c r="A208" s="56"/>
      <c r="B208" s="56"/>
      <c r="C208" s="56"/>
      <c r="D208" s="56"/>
      <c r="E208" s="56"/>
      <c r="F208" s="56"/>
      <c r="G208" s="56"/>
      <c r="H208" s="56"/>
      <c r="I208" s="56"/>
      <c r="J208" s="56"/>
      <c r="K208" s="56"/>
      <c r="L208" s="56"/>
      <c r="M208" s="56"/>
      <c r="N208" s="56"/>
      <c r="O208" s="56"/>
      <c r="P208" s="56"/>
      <c r="Q208" s="56"/>
      <c r="R208" s="56"/>
      <c r="S208" s="56"/>
      <c r="T208" s="56"/>
      <c r="U208" s="56"/>
      <c r="V208" s="56"/>
      <c r="W208" s="56"/>
      <c r="X208" s="56"/>
      <c r="Y208" s="56"/>
      <c r="Z208" s="56"/>
      <c r="AA208" s="56"/>
      <c r="AB208" s="56"/>
      <c r="AC208" s="56"/>
      <c r="AD208" s="56"/>
      <c r="AE208" s="56"/>
      <c r="AF208" s="56"/>
    </row>
    <row r="209" spans="1:32" ht="15.75" customHeight="1">
      <c r="A209" s="56"/>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row>
    <row r="210" spans="1:32" ht="15.75" customHeight="1">
      <c r="A210" s="56"/>
      <c r="B210" s="56"/>
      <c r="C210" s="56"/>
      <c r="D210" s="56"/>
      <c r="E210" s="56"/>
      <c r="F210" s="56"/>
      <c r="G210" s="56"/>
      <c r="H210" s="56"/>
      <c r="I210" s="56"/>
      <c r="J210" s="56"/>
      <c r="K210" s="56"/>
      <c r="L210" s="56"/>
      <c r="M210" s="56"/>
      <c r="N210" s="56"/>
      <c r="O210" s="56"/>
      <c r="P210" s="56"/>
      <c r="Q210" s="56"/>
      <c r="R210" s="56"/>
      <c r="S210" s="56"/>
      <c r="T210" s="56"/>
      <c r="U210" s="56"/>
      <c r="V210" s="56"/>
      <c r="W210" s="56"/>
      <c r="X210" s="56"/>
      <c r="Y210" s="56"/>
      <c r="Z210" s="56"/>
      <c r="AA210" s="56"/>
      <c r="AB210" s="56"/>
      <c r="AC210" s="56"/>
      <c r="AD210" s="56"/>
      <c r="AE210" s="56"/>
      <c r="AF210" s="56"/>
    </row>
    <row r="211" spans="1:32" ht="15.75" customHeight="1">
      <c r="A211" s="56"/>
      <c r="B211" s="56"/>
      <c r="C211" s="56"/>
      <c r="D211" s="56"/>
      <c r="E211" s="56"/>
      <c r="F211" s="56"/>
      <c r="G211" s="56"/>
      <c r="H211" s="56"/>
      <c r="I211" s="56"/>
      <c r="J211" s="56"/>
      <c r="K211" s="56"/>
      <c r="L211" s="56"/>
      <c r="M211" s="56"/>
      <c r="N211" s="56"/>
      <c r="O211" s="56"/>
      <c r="P211" s="56"/>
      <c r="Q211" s="56"/>
      <c r="R211" s="56"/>
      <c r="S211" s="56"/>
      <c r="T211" s="56"/>
      <c r="U211" s="56"/>
      <c r="V211" s="56"/>
      <c r="W211" s="56"/>
      <c r="X211" s="56"/>
      <c r="Y211" s="56"/>
      <c r="Z211" s="56"/>
      <c r="AA211" s="56"/>
      <c r="AB211" s="56"/>
      <c r="AC211" s="56"/>
      <c r="AD211" s="56"/>
      <c r="AE211" s="56"/>
      <c r="AF211" s="56"/>
    </row>
    <row r="212" spans="1:32" ht="15.75" customHeight="1">
      <c r="A212" s="56"/>
      <c r="B212" s="56"/>
      <c r="C212" s="56"/>
      <c r="D212" s="56"/>
      <c r="E212" s="56"/>
      <c r="F212" s="56"/>
      <c r="G212" s="56"/>
      <c r="H212" s="56"/>
      <c r="I212" s="56"/>
      <c r="J212" s="56"/>
      <c r="K212" s="56"/>
      <c r="L212" s="56"/>
      <c r="M212" s="56"/>
      <c r="N212" s="56"/>
      <c r="O212" s="56"/>
      <c r="P212" s="56"/>
      <c r="Q212" s="56"/>
      <c r="R212" s="56"/>
      <c r="S212" s="56"/>
      <c r="T212" s="56"/>
      <c r="U212" s="56"/>
      <c r="V212" s="56"/>
      <c r="W212" s="56"/>
      <c r="X212" s="56"/>
      <c r="Y212" s="56"/>
      <c r="Z212" s="56"/>
      <c r="AA212" s="56"/>
      <c r="AB212" s="56"/>
      <c r="AC212" s="56"/>
      <c r="AD212" s="56"/>
      <c r="AE212" s="56"/>
      <c r="AF212" s="56"/>
    </row>
    <row r="213" spans="1:32" ht="15.75" customHeight="1">
      <c r="A213" s="56"/>
      <c r="B213" s="56"/>
      <c r="C213" s="56"/>
      <c r="D213" s="56"/>
      <c r="E213" s="56"/>
      <c r="F213" s="56"/>
      <c r="G213" s="56"/>
      <c r="H213" s="56"/>
      <c r="I213" s="56"/>
      <c r="J213" s="56"/>
      <c r="K213" s="56"/>
      <c r="L213" s="56"/>
      <c r="M213" s="56"/>
      <c r="N213" s="56"/>
      <c r="O213" s="56"/>
      <c r="P213" s="56"/>
      <c r="Q213" s="56"/>
      <c r="R213" s="56"/>
      <c r="S213" s="56"/>
      <c r="T213" s="56"/>
      <c r="U213" s="56"/>
      <c r="V213" s="56"/>
      <c r="W213" s="56"/>
      <c r="X213" s="56"/>
      <c r="Y213" s="56"/>
      <c r="Z213" s="56"/>
      <c r="AA213" s="56"/>
      <c r="AB213" s="56"/>
      <c r="AC213" s="56"/>
      <c r="AD213" s="56"/>
      <c r="AE213" s="56"/>
      <c r="AF213" s="56"/>
    </row>
    <row r="214" spans="1:32" ht="15.75" customHeight="1">
      <c r="A214" s="56"/>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row>
    <row r="215" spans="1:32" ht="15.75" customHeight="1">
      <c r="A215" s="56"/>
      <c r="B215" s="56"/>
      <c r="C215" s="56"/>
      <c r="D215" s="56"/>
      <c r="E215" s="56"/>
      <c r="F215" s="56"/>
      <c r="G215" s="56"/>
      <c r="H215" s="56"/>
      <c r="I215" s="56"/>
      <c r="J215" s="56"/>
      <c r="K215" s="56"/>
      <c r="L215" s="56"/>
      <c r="M215" s="56"/>
      <c r="N215" s="56"/>
      <c r="O215" s="56"/>
      <c r="P215" s="56"/>
      <c r="Q215" s="56"/>
      <c r="R215" s="56"/>
      <c r="S215" s="56"/>
      <c r="T215" s="56"/>
      <c r="U215" s="56"/>
      <c r="V215" s="56"/>
      <c r="W215" s="56"/>
      <c r="X215" s="56"/>
      <c r="Y215" s="56"/>
      <c r="Z215" s="56"/>
      <c r="AA215" s="56"/>
      <c r="AB215" s="56"/>
      <c r="AC215" s="56"/>
      <c r="AD215" s="56"/>
      <c r="AE215" s="56"/>
      <c r="AF215" s="56"/>
    </row>
    <row r="216" spans="1:32" ht="15.75" customHeight="1">
      <c r="A216" s="56"/>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row>
    <row r="217" spans="1:32" ht="15.75"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row>
    <row r="218" spans="1:32" ht="15.75" customHeight="1">
      <c r="A218" s="56"/>
      <c r="B218" s="56"/>
      <c r="C218" s="56"/>
      <c r="D218" s="56"/>
      <c r="E218" s="56"/>
      <c r="F218" s="56"/>
      <c r="G218" s="56"/>
      <c r="H218" s="56"/>
      <c r="I218" s="56"/>
      <c r="J218" s="56"/>
      <c r="K218" s="56"/>
      <c r="L218" s="56"/>
      <c r="M218" s="56"/>
      <c r="N218" s="56"/>
      <c r="O218" s="56"/>
      <c r="P218" s="56"/>
      <c r="Q218" s="56"/>
      <c r="R218" s="56"/>
      <c r="S218" s="56"/>
      <c r="T218" s="56"/>
      <c r="U218" s="56"/>
      <c r="V218" s="56"/>
      <c r="W218" s="56"/>
      <c r="X218" s="56"/>
      <c r="Y218" s="56"/>
      <c r="Z218" s="56"/>
      <c r="AA218" s="56"/>
      <c r="AB218" s="56"/>
      <c r="AC218" s="56"/>
      <c r="AD218" s="56"/>
      <c r="AE218" s="56"/>
      <c r="AF218" s="56"/>
    </row>
    <row r="219" spans="1:32" ht="15.75" customHeight="1">
      <c r="A219" s="56"/>
      <c r="B219" s="56"/>
      <c r="C219" s="56"/>
      <c r="D219" s="56"/>
      <c r="E219" s="56"/>
      <c r="F219" s="56"/>
      <c r="G219" s="56"/>
      <c r="H219" s="56"/>
      <c r="I219" s="56"/>
      <c r="J219" s="56"/>
      <c r="K219" s="56"/>
      <c r="L219" s="56"/>
      <c r="M219" s="56"/>
      <c r="N219" s="56"/>
      <c r="O219" s="56"/>
      <c r="P219" s="56"/>
      <c r="Q219" s="56"/>
      <c r="R219" s="56"/>
      <c r="S219" s="56"/>
      <c r="T219" s="56"/>
      <c r="U219" s="56"/>
      <c r="V219" s="56"/>
      <c r="W219" s="56"/>
      <c r="X219" s="56"/>
      <c r="Y219" s="56"/>
      <c r="Z219" s="56"/>
      <c r="AA219" s="56"/>
      <c r="AB219" s="56"/>
      <c r="AC219" s="56"/>
      <c r="AD219" s="56"/>
      <c r="AE219" s="56"/>
      <c r="AF219" s="56"/>
    </row>
    <row r="220" spans="1:32" ht="15.75" customHeight="1">
      <c r="A220" s="56"/>
      <c r="B220" s="56"/>
      <c r="C220" s="56"/>
      <c r="D220" s="56"/>
      <c r="E220" s="56"/>
      <c r="F220" s="56"/>
      <c r="G220" s="56"/>
      <c r="H220" s="56"/>
      <c r="I220" s="56"/>
      <c r="J220" s="56"/>
      <c r="K220" s="56"/>
      <c r="L220" s="56"/>
      <c r="M220" s="56"/>
      <c r="N220" s="56"/>
      <c r="O220" s="56"/>
      <c r="P220" s="56"/>
      <c r="Q220" s="56"/>
      <c r="R220" s="56"/>
      <c r="S220" s="56"/>
      <c r="T220" s="56"/>
      <c r="U220" s="56"/>
      <c r="V220" s="56"/>
      <c r="W220" s="56"/>
      <c r="X220" s="56"/>
      <c r="Y220" s="56"/>
      <c r="Z220" s="56"/>
      <c r="AA220" s="56"/>
      <c r="AB220" s="56"/>
      <c r="AC220" s="56"/>
      <c r="AD220" s="56"/>
      <c r="AE220" s="56"/>
      <c r="AF220" s="56"/>
    </row>
    <row r="221" spans="1:32" ht="15.75" customHeight="1">
      <c r="A221" s="113"/>
      <c r="B221" s="113"/>
      <c r="C221" s="113"/>
      <c r="D221" s="113"/>
      <c r="E221" s="113"/>
      <c r="F221" s="113"/>
      <c r="G221" s="113"/>
      <c r="H221" s="113"/>
      <c r="I221" s="113"/>
      <c r="J221" s="113"/>
      <c r="K221" s="113"/>
      <c r="L221" s="113"/>
      <c r="M221" s="113"/>
      <c r="N221" s="113"/>
      <c r="O221" s="113"/>
      <c r="P221" s="113"/>
      <c r="Q221" s="113"/>
      <c r="R221" s="113"/>
      <c r="S221" s="113"/>
      <c r="T221" s="113"/>
      <c r="U221" s="113"/>
      <c r="V221" s="113"/>
      <c r="W221" s="113"/>
      <c r="X221" s="113"/>
      <c r="Y221" s="113"/>
      <c r="Z221" s="113"/>
      <c r="AA221" s="113"/>
      <c r="AB221" s="113"/>
      <c r="AC221" s="113"/>
      <c r="AD221" s="113"/>
      <c r="AE221" s="113"/>
      <c r="AF221" s="113"/>
    </row>
    <row r="222" spans="1:32" ht="15.75" customHeight="1">
      <c r="A222" s="113"/>
      <c r="B222" s="113"/>
      <c r="C222" s="113"/>
      <c r="D222" s="113"/>
      <c r="E222" s="113"/>
      <c r="F222" s="113"/>
      <c r="G222" s="113"/>
      <c r="H222" s="113"/>
      <c r="I222" s="113"/>
      <c r="J222" s="113"/>
      <c r="K222" s="113"/>
      <c r="L222" s="113"/>
      <c r="M222" s="113"/>
      <c r="N222" s="113"/>
      <c r="O222" s="113"/>
      <c r="P222" s="113"/>
      <c r="Q222" s="113"/>
      <c r="R222" s="113"/>
      <c r="S222" s="113"/>
      <c r="T222" s="113"/>
      <c r="U222" s="113"/>
      <c r="V222" s="113"/>
      <c r="W222" s="113"/>
      <c r="X222" s="113"/>
      <c r="Y222" s="113"/>
      <c r="Z222" s="113"/>
      <c r="AA222" s="113"/>
      <c r="AB222" s="113"/>
      <c r="AC222" s="113"/>
      <c r="AD222" s="113"/>
      <c r="AE222" s="113"/>
      <c r="AF222" s="113"/>
    </row>
    <row r="223" spans="1:32" ht="15.75" customHeight="1">
      <c r="A223" s="113"/>
      <c r="B223" s="113"/>
      <c r="C223" s="113"/>
      <c r="D223" s="113"/>
      <c r="E223" s="113"/>
      <c r="F223" s="113"/>
      <c r="G223" s="113"/>
      <c r="H223" s="113"/>
      <c r="I223" s="113"/>
      <c r="J223" s="113"/>
      <c r="K223" s="113"/>
      <c r="L223" s="113"/>
      <c r="M223" s="113"/>
      <c r="N223" s="113"/>
      <c r="O223" s="113"/>
      <c r="P223" s="113"/>
      <c r="Q223" s="113"/>
      <c r="R223" s="113"/>
      <c r="S223" s="113"/>
      <c r="T223" s="113"/>
      <c r="U223" s="113"/>
      <c r="V223" s="113"/>
      <c r="W223" s="113"/>
      <c r="X223" s="113"/>
      <c r="Y223" s="113"/>
      <c r="Z223" s="113"/>
      <c r="AA223" s="113"/>
      <c r="AB223" s="113"/>
      <c r="AC223" s="113"/>
      <c r="AD223" s="113"/>
      <c r="AE223" s="113"/>
      <c r="AF223" s="113"/>
    </row>
    <row r="224" spans="1:32" ht="15.75" customHeight="1">
      <c r="A224" s="113"/>
      <c r="B224" s="113"/>
      <c r="C224" s="113"/>
      <c r="D224" s="113"/>
      <c r="E224" s="113"/>
      <c r="F224" s="113"/>
      <c r="G224" s="113"/>
      <c r="H224" s="113"/>
      <c r="I224" s="113"/>
      <c r="J224" s="113"/>
      <c r="K224" s="113"/>
      <c r="L224" s="113"/>
      <c r="M224" s="113"/>
      <c r="N224" s="113"/>
      <c r="O224" s="113"/>
      <c r="P224" s="113"/>
      <c r="Q224" s="113"/>
      <c r="R224" s="113"/>
      <c r="S224" s="113"/>
      <c r="T224" s="113"/>
      <c r="U224" s="113"/>
      <c r="V224" s="113"/>
      <c r="W224" s="113"/>
      <c r="X224" s="113"/>
      <c r="Y224" s="113"/>
      <c r="Z224" s="113"/>
      <c r="AA224" s="113"/>
      <c r="AB224" s="113"/>
      <c r="AC224" s="113"/>
      <c r="AD224" s="113"/>
      <c r="AE224" s="113"/>
      <c r="AF224" s="113"/>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B1:K1"/>
    <mergeCell ref="B2:F2"/>
    <mergeCell ref="H2:I2"/>
    <mergeCell ref="J2:K2"/>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Nahomy Cortes</dc:creator>
  <cp:keywords/>
  <dc:description/>
  <cp:lastModifiedBy>Darshan Singh</cp:lastModifiedBy>
  <cp:revision/>
  <dcterms:created xsi:type="dcterms:W3CDTF">2020-08-17T15:50:53Z</dcterms:created>
  <dcterms:modified xsi:type="dcterms:W3CDTF">2022-06-09T15:12:21Z</dcterms:modified>
  <cp:category/>
  <cp:contentStatus/>
</cp:coreProperties>
</file>