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0DBD47BF-18EE-4B77-9E39-207D023351D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3" l="1"/>
  <c r="P84" i="3" s="1"/>
  <c r="O83" i="3"/>
  <c r="P83" i="3" s="1"/>
  <c r="O82" i="3"/>
  <c r="P82" i="3" s="1"/>
  <c r="O81" i="3"/>
  <c r="P81" i="3" s="1"/>
  <c r="O80" i="3"/>
  <c r="P80" i="3" s="1"/>
  <c r="O79" i="3"/>
  <c r="P79" i="3" s="1"/>
  <c r="O78" i="3"/>
  <c r="P78" i="3" s="1"/>
  <c r="O77" i="3"/>
  <c r="P77" i="3" s="1"/>
  <c r="O76" i="3"/>
  <c r="P76" i="3" s="1"/>
  <c r="O75" i="3"/>
  <c r="P75" i="3" s="1"/>
  <c r="O74" i="3"/>
  <c r="P74" i="3" s="1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Q62" i="3" s="1"/>
  <c r="O61" i="3"/>
  <c r="Q61" i="3" s="1"/>
  <c r="O60" i="3"/>
  <c r="Q60" i="3" s="1"/>
  <c r="O59" i="3"/>
  <c r="Q59" i="3" s="1"/>
  <c r="O58" i="3"/>
  <c r="Q58" i="3" s="1"/>
  <c r="O57" i="3"/>
  <c r="Q57" i="3" s="1"/>
  <c r="Q56" i="3"/>
  <c r="O56" i="3"/>
  <c r="P56" i="3" s="1"/>
  <c r="O55" i="3"/>
  <c r="P55" i="3" s="1"/>
  <c r="O54" i="3"/>
  <c r="Q54" i="3" s="1"/>
  <c r="O53" i="3"/>
  <c r="Q53" i="3" s="1"/>
  <c r="O52" i="3"/>
  <c r="P52" i="3" s="1"/>
  <c r="O51" i="3"/>
  <c r="Q51" i="3" s="1"/>
  <c r="O50" i="3"/>
  <c r="Q50" i="3" s="1"/>
  <c r="O49" i="3"/>
  <c r="Q49" i="3" s="1"/>
  <c r="O48" i="3"/>
  <c r="P48" i="3" s="1"/>
  <c r="Q47" i="3"/>
  <c r="P47" i="3"/>
  <c r="O47" i="3"/>
  <c r="O46" i="3"/>
  <c r="Q46" i="3" s="1"/>
  <c r="O45" i="3"/>
  <c r="P45" i="3" s="1"/>
  <c r="O44" i="3"/>
  <c r="Q44" i="3" s="1"/>
  <c r="O43" i="3"/>
  <c r="P43" i="3" s="1"/>
  <c r="O42" i="3"/>
  <c r="Q42" i="3" s="1"/>
  <c r="O41" i="3"/>
  <c r="Q41" i="3" s="1"/>
  <c r="O40" i="3"/>
  <c r="Q40" i="3" s="1"/>
  <c r="O39" i="3"/>
  <c r="Q39" i="3" s="1"/>
  <c r="O38" i="3"/>
  <c r="P38" i="3" s="1"/>
  <c r="O37" i="3"/>
  <c r="P37" i="3" s="1"/>
  <c r="Q36" i="3"/>
  <c r="O36" i="3"/>
  <c r="P36" i="3" s="1"/>
  <c r="O35" i="3"/>
  <c r="Q35" i="3" s="1"/>
  <c r="O34" i="3"/>
  <c r="Q34" i="3" s="1"/>
  <c r="O33" i="3"/>
  <c r="P33" i="3" s="1"/>
  <c r="O32" i="3"/>
  <c r="Q32" i="3" s="1"/>
  <c r="O31" i="3"/>
  <c r="P31" i="3" s="1"/>
  <c r="O30" i="3"/>
  <c r="Q30" i="3" s="1"/>
  <c r="O29" i="3"/>
  <c r="P29" i="3" s="1"/>
  <c r="O28" i="3"/>
  <c r="Q28" i="3" s="1"/>
  <c r="O27" i="3"/>
  <c r="Q27" i="3" s="1"/>
  <c r="O26" i="3"/>
  <c r="P26" i="3" s="1"/>
  <c r="O25" i="3"/>
  <c r="Q25" i="3" s="1"/>
  <c r="O24" i="3"/>
  <c r="Q24" i="3" s="1"/>
  <c r="P23" i="3"/>
  <c r="O23" i="3"/>
  <c r="Q23" i="3" s="1"/>
  <c r="O22" i="3"/>
  <c r="P22" i="3" s="1"/>
  <c r="O21" i="3"/>
  <c r="Q21" i="3" s="1"/>
  <c r="O20" i="3"/>
  <c r="P20" i="3" s="1"/>
  <c r="O19" i="3"/>
  <c r="P19" i="3" s="1"/>
  <c r="O18" i="3"/>
  <c r="Q18" i="3" s="1"/>
  <c r="O17" i="3"/>
  <c r="P17" i="3" s="1"/>
  <c r="O16" i="3"/>
  <c r="Q16" i="3" s="1"/>
  <c r="Q15" i="3"/>
  <c r="O15" i="3"/>
  <c r="P15" i="3" s="1"/>
  <c r="O14" i="3"/>
  <c r="P14" i="3" s="1"/>
  <c r="O13" i="3"/>
  <c r="P13" i="3" s="1"/>
  <c r="O12" i="3"/>
  <c r="Q12" i="3" s="1"/>
  <c r="O11" i="3"/>
  <c r="P11" i="3" s="1"/>
  <c r="O10" i="3"/>
  <c r="Q10" i="3" s="1"/>
  <c r="O9" i="3"/>
  <c r="Q9" i="3" s="1"/>
  <c r="O8" i="3"/>
  <c r="P8" i="3" s="1"/>
  <c r="O7" i="3"/>
  <c r="Q7" i="3" s="1"/>
  <c r="O6" i="3"/>
  <c r="Q6" i="3" s="1"/>
  <c r="O5" i="3"/>
  <c r="Q5" i="3" s="1"/>
  <c r="O4" i="3"/>
  <c r="P4" i="3" s="1"/>
  <c r="O3" i="3"/>
  <c r="Q3" i="3" s="1"/>
  <c r="O2" i="3"/>
  <c r="Q2" i="3" s="1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2" i="2"/>
  <c r="Q43" i="2"/>
  <c r="Q47" i="2"/>
  <c r="Q48" i="2"/>
  <c r="Q49" i="2"/>
  <c r="P39" i="3" l="1"/>
  <c r="P40" i="3"/>
  <c r="Q31" i="3"/>
  <c r="Q52" i="3"/>
  <c r="Q63" i="3"/>
  <c r="Q8" i="3"/>
  <c r="P7" i="3"/>
  <c r="Q29" i="3"/>
  <c r="Q19" i="3"/>
  <c r="P24" i="3"/>
  <c r="P35" i="3"/>
  <c r="Q45" i="3"/>
  <c r="Q55" i="3"/>
  <c r="P51" i="3"/>
  <c r="Q20" i="3"/>
  <c r="P3" i="3"/>
  <c r="Q4" i="3"/>
  <c r="Q13" i="3"/>
  <c r="P30" i="3"/>
  <c r="P46" i="3"/>
  <c r="P62" i="3"/>
  <c r="P9" i="3"/>
  <c r="Q14" i="3"/>
  <c r="P25" i="3"/>
  <c r="P41" i="3"/>
  <c r="P57" i="3"/>
  <c r="P10" i="3"/>
  <c r="P5" i="3"/>
  <c r="P27" i="3"/>
  <c r="Q11" i="3"/>
  <c r="P54" i="3"/>
  <c r="Q22" i="3"/>
  <c r="Q38" i="3"/>
  <c r="P49" i="3"/>
  <c r="P12" i="3"/>
  <c r="Q17" i="3"/>
  <c r="P28" i="3"/>
  <c r="Q33" i="3"/>
  <c r="P44" i="3"/>
  <c r="P60" i="3"/>
  <c r="P42" i="3"/>
  <c r="P53" i="3"/>
  <c r="Q48" i="3"/>
  <c r="P6" i="3"/>
  <c r="P58" i="3"/>
  <c r="Q26" i="3"/>
  <c r="P16" i="3"/>
  <c r="Q37" i="3"/>
  <c r="Q43" i="3"/>
  <c r="P2" i="3"/>
  <c r="P18" i="3"/>
  <c r="P34" i="3"/>
  <c r="P50" i="3"/>
  <c r="P21" i="3"/>
  <c r="P59" i="3"/>
  <c r="P61" i="3"/>
  <c r="P32" i="3"/>
  <c r="Q46" i="2"/>
  <c r="Q45" i="2"/>
  <c r="Q44" i="2"/>
  <c r="Q38" i="2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<sst xmlns="http://schemas.openxmlformats.org/spreadsheetml/2006/main" count="63" uniqueCount="44">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</sst>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2" fontId="0" fillId="0" borderId="0" xfId="0" applyNumberFormat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3"/>
  <sheetViews>
    <sheetView workbookViewId="0">
      <pane ySplit="1" topLeftCell="A515" activePane="bottomLeft" state="frozen"/>
      <selection pane="bottomLeft" activeCell="D534" sqref="D534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1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2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2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2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2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2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2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2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2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1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2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24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87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34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16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10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23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24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32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33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52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17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11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25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>
        <v>36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8" x14ac:dyDescent="0.25">
      <c r="A513" s="7">
        <v>6</v>
      </c>
      <c r="B513" s="7">
        <v>512</v>
      </c>
      <c r="C513" s="8">
        <v>45884</v>
      </c>
      <c r="D513">
        <v>46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8" x14ac:dyDescent="0.25">
      <c r="A514" s="7">
        <v>7</v>
      </c>
      <c r="B514" s="7">
        <v>513</v>
      </c>
      <c r="C514" s="8">
        <v>45885</v>
      </c>
      <c r="D514">
        <v>23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8" x14ac:dyDescent="0.25">
      <c r="A515" s="7">
        <v>1</v>
      </c>
      <c r="B515" s="7">
        <v>514</v>
      </c>
      <c r="C515" s="8">
        <v>45886</v>
      </c>
      <c r="D515">
        <v>58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8" x14ac:dyDescent="0.25">
      <c r="A516" s="7">
        <v>2</v>
      </c>
      <c r="B516" s="7">
        <v>515</v>
      </c>
      <c r="C516" s="8">
        <v>45887</v>
      </c>
      <c r="D516" s="16">
        <v>20</v>
      </c>
      <c r="E516" s="11">
        <v>75.900000000000006</v>
      </c>
      <c r="F516" s="11">
        <v>1.728</v>
      </c>
      <c r="G516" s="11">
        <v>0</v>
      </c>
      <c r="H516" s="11">
        <v>8.3000000000000007</v>
      </c>
    </row>
    <row r="517" spans="1:8" x14ac:dyDescent="0.25">
      <c r="A517" s="7">
        <v>3</v>
      </c>
      <c r="B517" s="7">
        <v>516</v>
      </c>
      <c r="C517" s="8">
        <v>45888</v>
      </c>
      <c r="D517" s="16">
        <v>11</v>
      </c>
      <c r="E517" s="11">
        <v>73.8</v>
      </c>
      <c r="F517" s="11">
        <v>0.15</v>
      </c>
      <c r="G517" s="11">
        <v>0</v>
      </c>
      <c r="H517" s="11">
        <v>6.7</v>
      </c>
    </row>
    <row r="518" spans="1:8" x14ac:dyDescent="0.25">
      <c r="A518" s="7">
        <v>4</v>
      </c>
      <c r="B518" s="7">
        <v>517</v>
      </c>
      <c r="C518" s="8">
        <v>45889</v>
      </c>
      <c r="D518" s="16">
        <v>8</v>
      </c>
      <c r="E518" s="11">
        <v>71.400000000000006</v>
      </c>
      <c r="F518" s="11">
        <v>0</v>
      </c>
      <c r="G518" s="11">
        <v>0</v>
      </c>
      <c r="H518" s="11">
        <v>13.2</v>
      </c>
    </row>
    <row r="519" spans="1:8" x14ac:dyDescent="0.25">
      <c r="A519" s="7">
        <v>5</v>
      </c>
      <c r="B519" s="7">
        <v>518</v>
      </c>
      <c r="C519" s="8">
        <v>45890</v>
      </c>
      <c r="D519" s="16">
        <v>10</v>
      </c>
      <c r="E519" s="11">
        <v>70.5</v>
      </c>
      <c r="F519" s="11">
        <v>0</v>
      </c>
      <c r="G519" s="11">
        <v>0</v>
      </c>
      <c r="H519" s="11">
        <v>8.5</v>
      </c>
    </row>
    <row r="520" spans="1:8" x14ac:dyDescent="0.25">
      <c r="A520" s="7">
        <v>6</v>
      </c>
      <c r="B520" s="7">
        <v>519</v>
      </c>
      <c r="C520" s="8">
        <v>45891</v>
      </c>
      <c r="D520" s="16">
        <v>41</v>
      </c>
      <c r="E520" s="11">
        <v>72</v>
      </c>
      <c r="F520" s="11">
        <v>0</v>
      </c>
      <c r="G520" s="11">
        <v>0</v>
      </c>
      <c r="H520" s="11">
        <v>3.8</v>
      </c>
    </row>
    <row r="521" spans="1:8" x14ac:dyDescent="0.25">
      <c r="A521" s="7">
        <v>7</v>
      </c>
      <c r="B521" s="7">
        <v>520</v>
      </c>
      <c r="C521" s="8">
        <v>45892</v>
      </c>
      <c r="D521" s="16">
        <v>42</v>
      </c>
      <c r="E521" s="11">
        <v>74.7</v>
      </c>
      <c r="F521" s="11">
        <v>0</v>
      </c>
      <c r="G521" s="11">
        <v>0</v>
      </c>
      <c r="H521" s="11">
        <v>9.8000000000000007</v>
      </c>
    </row>
    <row r="522" spans="1:8" x14ac:dyDescent="0.25">
      <c r="A522" s="7">
        <v>1</v>
      </c>
      <c r="B522" s="7">
        <v>521</v>
      </c>
      <c r="C522" s="8">
        <v>45893</v>
      </c>
      <c r="D522" s="16">
        <v>78</v>
      </c>
      <c r="E522" s="11">
        <v>66.599999999999994</v>
      </c>
      <c r="F522" s="11">
        <v>0</v>
      </c>
      <c r="G522" s="11">
        <v>0</v>
      </c>
      <c r="H522" s="11">
        <v>10.1</v>
      </c>
    </row>
    <row r="523" spans="1:8" x14ac:dyDescent="0.25">
      <c r="A523" s="7">
        <v>2</v>
      </c>
      <c r="B523" s="7">
        <v>522</v>
      </c>
      <c r="C523" s="8">
        <v>45894</v>
      </c>
      <c r="D523" s="16">
        <v>11</v>
      </c>
      <c r="E523" s="11">
        <v>59.7</v>
      </c>
      <c r="F523" s="11">
        <v>0</v>
      </c>
      <c r="G523" s="11">
        <v>0</v>
      </c>
      <c r="H523" s="11">
        <v>9.3000000000000007</v>
      </c>
    </row>
    <row r="524" spans="1:8" x14ac:dyDescent="0.25">
      <c r="A524" s="7">
        <v>3</v>
      </c>
      <c r="B524" s="7">
        <v>523</v>
      </c>
      <c r="C524" s="8">
        <v>45895</v>
      </c>
      <c r="D524" s="16">
        <v>19</v>
      </c>
      <c r="E524" s="11">
        <v>63.9</v>
      </c>
      <c r="F524" s="11">
        <v>0</v>
      </c>
      <c r="G524" s="11">
        <v>0</v>
      </c>
      <c r="H524" s="11">
        <v>7.7</v>
      </c>
    </row>
    <row r="525" spans="1:8" x14ac:dyDescent="0.25">
      <c r="A525" s="7">
        <v>4</v>
      </c>
      <c r="B525" s="7">
        <v>524</v>
      </c>
      <c r="C525" s="8">
        <v>45896</v>
      </c>
      <c r="D525" s="16">
        <v>27</v>
      </c>
      <c r="E525" s="11">
        <v>66.2</v>
      </c>
      <c r="F525" s="11">
        <v>0</v>
      </c>
      <c r="G525" s="11">
        <v>0</v>
      </c>
      <c r="H525" s="11">
        <v>6.2</v>
      </c>
    </row>
    <row r="526" spans="1:8" x14ac:dyDescent="0.25">
      <c r="A526" s="7">
        <v>5</v>
      </c>
      <c r="B526" s="7">
        <v>525</v>
      </c>
      <c r="C526" s="8">
        <v>45897</v>
      </c>
      <c r="D526" s="16">
        <v>43</v>
      </c>
      <c r="E526" s="11">
        <v>66.900000000000006</v>
      </c>
      <c r="F526" s="11">
        <v>0.13800000000000001</v>
      </c>
      <c r="G526" s="11">
        <v>0</v>
      </c>
      <c r="H526" s="11">
        <v>9.3000000000000007</v>
      </c>
    </row>
    <row r="527" spans="1:8" x14ac:dyDescent="0.25">
      <c r="A527" s="7">
        <v>6</v>
      </c>
      <c r="B527" s="7">
        <v>526</v>
      </c>
      <c r="C527" s="8">
        <v>45898</v>
      </c>
      <c r="D527" s="16">
        <v>51</v>
      </c>
      <c r="E527" s="11">
        <v>63.9</v>
      </c>
      <c r="F527" s="11">
        <v>2.8000000000000001E-2</v>
      </c>
      <c r="G527" s="11">
        <v>0</v>
      </c>
      <c r="H527" s="11">
        <v>7.7</v>
      </c>
    </row>
    <row r="528" spans="1:8" x14ac:dyDescent="0.25">
      <c r="A528" s="7">
        <v>7</v>
      </c>
      <c r="B528" s="7">
        <v>527</v>
      </c>
      <c r="C528" s="8">
        <v>45899</v>
      </c>
      <c r="D528" s="16">
        <v>45</v>
      </c>
      <c r="E528" s="11">
        <v>66.900000000000006</v>
      </c>
      <c r="F528" s="11">
        <v>0.22</v>
      </c>
      <c r="G528" s="11">
        <v>0</v>
      </c>
      <c r="H528" s="11">
        <v>6.8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62</v>
      </c>
      <c r="E529" s="11">
        <v>65.5</v>
      </c>
      <c r="F529" s="11">
        <v>0</v>
      </c>
      <c r="G529" s="11">
        <v>0</v>
      </c>
      <c r="H529" s="11">
        <v>5.3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0</v>
      </c>
      <c r="E530" s="11">
        <v>68.7</v>
      </c>
      <c r="F530" s="11">
        <v>0</v>
      </c>
      <c r="G530" s="11">
        <v>0</v>
      </c>
      <c r="H530" s="11">
        <v>4.9000000000000004</v>
      </c>
      <c r="I530" s="10" t="s">
        <v>19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13</v>
      </c>
      <c r="E531" s="11">
        <v>70.3</v>
      </c>
      <c r="F531" s="11">
        <v>0</v>
      </c>
      <c r="G531" s="11">
        <v>0</v>
      </c>
      <c r="H531" s="11">
        <v>4.2</v>
      </c>
      <c r="J531" s="37">
        <v>5.4949999999999992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12</v>
      </c>
      <c r="E532" s="11">
        <v>66.900000000000006</v>
      </c>
      <c r="F532" s="11">
        <v>0.52800000000000002</v>
      </c>
      <c r="G532" s="11">
        <v>0</v>
      </c>
      <c r="H532" s="11">
        <v>10.4</v>
      </c>
      <c r="J532" s="37">
        <v>3.0949999999999998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19</v>
      </c>
      <c r="E533" s="11">
        <v>60.6</v>
      </c>
      <c r="F533" s="11">
        <v>0</v>
      </c>
      <c r="G533" s="11">
        <v>0</v>
      </c>
      <c r="H533" s="11">
        <v>9.9</v>
      </c>
      <c r="J533" s="37">
        <v>5.6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40</v>
      </c>
      <c r="E534" s="11">
        <v>61</v>
      </c>
      <c r="F534" s="11">
        <v>0.03</v>
      </c>
      <c r="G534" s="11">
        <v>0</v>
      </c>
      <c r="H534" s="11">
        <v>12.2</v>
      </c>
      <c r="J534" s="37">
        <v>3.9899999999999998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45</v>
      </c>
      <c r="E535" s="11">
        <v>59.7</v>
      </c>
      <c r="F535" s="11">
        <v>0</v>
      </c>
      <c r="G535" s="11">
        <v>0</v>
      </c>
      <c r="H535" s="11">
        <v>9.3000000000000007</v>
      </c>
      <c r="J535" s="37">
        <v>4.7050000000000001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36.5</v>
      </c>
      <c r="E536" s="11">
        <v>60.6</v>
      </c>
      <c r="F536" s="11">
        <v>0.32</v>
      </c>
      <c r="G536" s="11">
        <v>0</v>
      </c>
      <c r="H536" s="11">
        <v>7.3</v>
      </c>
      <c r="J536" s="37">
        <v>3.4649999999999999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23</v>
      </c>
      <c r="E537" s="11">
        <v>62.6</v>
      </c>
      <c r="F537" s="11">
        <v>0.06</v>
      </c>
      <c r="G537" s="11">
        <v>0</v>
      </c>
      <c r="H537" s="11">
        <v>6.4</v>
      </c>
      <c r="J537" s="37">
        <v>2.98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23.5</v>
      </c>
      <c r="E538" s="11">
        <v>65.3</v>
      </c>
      <c r="F538" s="11">
        <v>0</v>
      </c>
      <c r="G538" s="11">
        <v>0</v>
      </c>
      <c r="H538" s="11">
        <v>7.5</v>
      </c>
      <c r="J538" s="37">
        <v>2.1749999999999998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25</v>
      </c>
      <c r="E539" s="11">
        <v>66.900000000000006</v>
      </c>
      <c r="F539" s="11">
        <v>0</v>
      </c>
      <c r="G539" s="11">
        <v>0</v>
      </c>
      <c r="H539" s="11">
        <v>8</v>
      </c>
      <c r="J539" s="37">
        <v>3.2949999999999999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29.5</v>
      </c>
      <c r="E540" s="11">
        <v>69</v>
      </c>
      <c r="F540" s="11">
        <v>0</v>
      </c>
      <c r="G540" s="11">
        <v>0</v>
      </c>
      <c r="H540" s="11">
        <v>6</v>
      </c>
      <c r="J540" s="37">
        <v>2.33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26</v>
      </c>
      <c r="E541" s="11">
        <v>70</v>
      </c>
      <c r="F541" s="11">
        <v>0.15</v>
      </c>
      <c r="G541" s="11">
        <v>0</v>
      </c>
      <c r="H541" s="11">
        <v>4</v>
      </c>
      <c r="J541" s="37">
        <v>4.0549999999999997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38</v>
      </c>
      <c r="E542" s="11">
        <v>69</v>
      </c>
      <c r="F542" s="11">
        <v>0</v>
      </c>
      <c r="G542" s="11">
        <v>0</v>
      </c>
      <c r="H542" s="11">
        <v>8</v>
      </c>
      <c r="J542" s="37">
        <v>4.9399999999999995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48.5</v>
      </c>
      <c r="E543" s="11">
        <v>70</v>
      </c>
      <c r="F543" s="11">
        <v>0.05</v>
      </c>
      <c r="G543" s="11">
        <v>0</v>
      </c>
      <c r="H543" s="11">
        <v>4</v>
      </c>
      <c r="J543" s="37">
        <v>15.91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20</v>
      </c>
      <c r="E544" s="11">
        <v>56.5</v>
      </c>
      <c r="F544" s="11">
        <v>0</v>
      </c>
      <c r="G544" s="11">
        <v>0</v>
      </c>
      <c r="H544" s="11">
        <v>10</v>
      </c>
      <c r="J544" s="37">
        <v>3.6150000000000002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30</v>
      </c>
      <c r="E545" s="11">
        <v>57</v>
      </c>
      <c r="F545" s="11">
        <v>0</v>
      </c>
      <c r="G545" s="11">
        <v>0</v>
      </c>
      <c r="H545" s="11">
        <v>2</v>
      </c>
      <c r="J545" s="37">
        <v>4.03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25</v>
      </c>
      <c r="E546" s="11">
        <v>58.5</v>
      </c>
      <c r="F546" s="11">
        <v>0.08</v>
      </c>
      <c r="G546" s="11">
        <v>0</v>
      </c>
      <c r="H546" s="11">
        <v>5</v>
      </c>
      <c r="J546" s="37">
        <v>4.57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25</v>
      </c>
      <c r="E547" s="11">
        <v>59.5</v>
      </c>
      <c r="F547" s="11">
        <v>0.56000000000000005</v>
      </c>
      <c r="G547" s="11">
        <v>0</v>
      </c>
      <c r="H547" s="11">
        <v>8</v>
      </c>
      <c r="J547" s="37">
        <v>2.9950000000000001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31.5</v>
      </c>
      <c r="E548" s="11">
        <v>61</v>
      </c>
      <c r="F548" s="11">
        <v>0.1</v>
      </c>
      <c r="G548" s="11">
        <v>0</v>
      </c>
      <c r="H548" s="11">
        <v>9</v>
      </c>
      <c r="J548" s="37">
        <v>5.34</v>
      </c>
    </row>
    <row r="549" spans="1:10" x14ac:dyDescent="0.25">
      <c r="A549" s="7"/>
      <c r="B549" s="7"/>
      <c r="C549" s="8"/>
    </row>
    <row r="550" spans="1:10" x14ac:dyDescent="0.25">
      <c r="A550" s="7"/>
    </row>
    <row r="551" spans="1:10" x14ac:dyDescent="0.25">
      <c r="A551" s="7"/>
    </row>
    <row r="552" spans="1:10" x14ac:dyDescent="0.25">
      <c r="A552" s="7"/>
    </row>
    <row r="553" spans="1:10" x14ac:dyDescent="0.25">
      <c r="A5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opLeftCell="A58" workbookViewId="0">
      <selection activeCell="N64" sqref="N64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8">
        <v>0.85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4"/>
        <v>30</v>
      </c>
      <c r="P38" s="25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5"/>
        <v>22</v>
      </c>
      <c r="P47" s="25">
        <f t="shared" si="6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5"/>
        <v>19</v>
      </c>
      <c r="P48" s="25">
        <f t="shared" si="6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5"/>
        <v>16</v>
      </c>
      <c r="P49" s="25">
        <f t="shared" si="6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5"/>
        <v>17</v>
      </c>
      <c r="P50" s="25">
        <f t="shared" si="6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5"/>
        <v>19</v>
      </c>
      <c r="P51" s="25">
        <f t="shared" si="6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5"/>
        <v>22</v>
      </c>
      <c r="P52" s="25">
        <f t="shared" si="6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5"/>
        <v>25</v>
      </c>
      <c r="P53" s="25">
        <f t="shared" si="6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5"/>
        <v>27</v>
      </c>
      <c r="P54" s="25">
        <f t="shared" si="6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5"/>
        <v>18</v>
      </c>
      <c r="P55" s="25">
        <f t="shared" si="6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5"/>
        <v>43</v>
      </c>
      <c r="P56" s="25">
        <f t="shared" si="6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5"/>
        <v>30</v>
      </c>
      <c r="P57" s="25">
        <f t="shared" si="6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5"/>
        <v>26</v>
      </c>
      <c r="P58" s="25">
        <f t="shared" si="6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5"/>
        <v>28</v>
      </c>
      <c r="P59" s="25">
        <f t="shared" si="6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5"/>
        <v>25</v>
      </c>
      <c r="P60" s="25">
        <f t="shared" si="6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5"/>
        <v>23</v>
      </c>
      <c r="P61" s="25">
        <f t="shared" si="6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5"/>
        <v>17</v>
      </c>
      <c r="P62" s="25">
        <f t="shared" si="6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5"/>
        <v>41</v>
      </c>
      <c r="P63" s="25">
        <f t="shared" si="6"/>
        <v>0</v>
      </c>
      <c r="Q63">
        <f t="shared" si="2"/>
        <v>-21</v>
      </c>
    </row>
    <row r="64" spans="1:17" s="28" customFormat="1" x14ac:dyDescent="0.25">
      <c r="B64" s="29">
        <v>45901</v>
      </c>
      <c r="C64" s="28">
        <v>21</v>
      </c>
      <c r="D64" s="28">
        <v>34</v>
      </c>
      <c r="E64" s="28">
        <v>18</v>
      </c>
      <c r="F64" s="28">
        <v>16</v>
      </c>
      <c r="G64" s="28">
        <v>17</v>
      </c>
      <c r="H64" s="28">
        <v>17</v>
      </c>
      <c r="I64" s="28">
        <v>0</v>
      </c>
      <c r="O64" s="30">
        <f t="shared" si="5"/>
        <v>18</v>
      </c>
      <c r="P64" s="30">
        <f t="shared" si="6"/>
        <v>9.11</v>
      </c>
    </row>
    <row r="65" spans="2:16" x14ac:dyDescent="0.25">
      <c r="B65" s="26">
        <v>45902</v>
      </c>
      <c r="C65">
        <v>30</v>
      </c>
      <c r="D65">
        <v>33</v>
      </c>
      <c r="E65">
        <v>21</v>
      </c>
      <c r="F65">
        <v>16</v>
      </c>
      <c r="G65">
        <v>25</v>
      </c>
      <c r="H65">
        <v>24</v>
      </c>
      <c r="I65">
        <v>20</v>
      </c>
      <c r="O65" s="25">
        <f t="shared" si="5"/>
        <v>24</v>
      </c>
      <c r="P65" s="25">
        <f t="shared" si="6"/>
        <v>4.8899999999999997</v>
      </c>
    </row>
    <row r="66" spans="2:16" x14ac:dyDescent="0.25">
      <c r="B66" s="26">
        <v>45903</v>
      </c>
      <c r="C66">
        <v>16</v>
      </c>
      <c r="D66">
        <v>18</v>
      </c>
      <c r="E66">
        <v>18</v>
      </c>
      <c r="F66">
        <v>12</v>
      </c>
      <c r="G66">
        <v>14</v>
      </c>
      <c r="H66">
        <v>20</v>
      </c>
      <c r="I66">
        <v>14</v>
      </c>
      <c r="O66" s="25">
        <f t="shared" si="5"/>
        <v>16</v>
      </c>
      <c r="P66" s="25">
        <f t="shared" si="6"/>
        <v>2.62</v>
      </c>
    </row>
    <row r="67" spans="2:16" x14ac:dyDescent="0.25">
      <c r="B67" s="26">
        <v>45904</v>
      </c>
      <c r="C67">
        <v>19</v>
      </c>
      <c r="D67">
        <v>26</v>
      </c>
      <c r="E67">
        <v>22</v>
      </c>
      <c r="F67">
        <v>30</v>
      </c>
      <c r="G67">
        <v>19</v>
      </c>
      <c r="H67">
        <v>27</v>
      </c>
      <c r="I67">
        <v>19</v>
      </c>
      <c r="O67" s="25">
        <f t="shared" si="5"/>
        <v>23</v>
      </c>
      <c r="P67" s="25">
        <f t="shared" si="6"/>
        <v>3.84</v>
      </c>
    </row>
    <row r="68" spans="2:16" x14ac:dyDescent="0.25">
      <c r="B68" s="26">
        <v>45905</v>
      </c>
      <c r="C68">
        <v>26</v>
      </c>
      <c r="D68">
        <v>39</v>
      </c>
      <c r="E68">
        <v>35</v>
      </c>
      <c r="F68">
        <v>35</v>
      </c>
      <c r="G68">
        <v>34</v>
      </c>
      <c r="H68">
        <v>36</v>
      </c>
      <c r="I68">
        <v>44</v>
      </c>
      <c r="O68" s="25">
        <f t="shared" si="5"/>
        <v>36</v>
      </c>
      <c r="P68" s="25">
        <f t="shared" si="6"/>
        <v>3.21</v>
      </c>
    </row>
    <row r="69" spans="2:16" x14ac:dyDescent="0.25">
      <c r="B69" s="26">
        <v>45906</v>
      </c>
      <c r="C69">
        <v>40</v>
      </c>
      <c r="D69">
        <v>49</v>
      </c>
      <c r="E69">
        <v>48</v>
      </c>
      <c r="F69">
        <v>34</v>
      </c>
      <c r="G69">
        <v>32</v>
      </c>
      <c r="H69">
        <v>33</v>
      </c>
      <c r="I69">
        <v>28</v>
      </c>
      <c r="O69" s="25">
        <f t="shared" si="5"/>
        <v>38</v>
      </c>
      <c r="P69" s="25">
        <f t="shared" si="6"/>
        <v>7.52</v>
      </c>
    </row>
    <row r="70" spans="2:16" x14ac:dyDescent="0.25">
      <c r="B70" s="26">
        <v>45907</v>
      </c>
      <c r="C70">
        <v>24</v>
      </c>
      <c r="D70">
        <v>33</v>
      </c>
      <c r="E70">
        <v>36</v>
      </c>
      <c r="F70">
        <v>36</v>
      </c>
      <c r="G70">
        <v>29</v>
      </c>
      <c r="H70">
        <v>34</v>
      </c>
      <c r="I70">
        <v>47</v>
      </c>
      <c r="O70" s="25">
        <f t="shared" si="5"/>
        <v>34</v>
      </c>
      <c r="P70" s="25">
        <f t="shared" si="6"/>
        <v>5.15</v>
      </c>
    </row>
    <row r="71" spans="2:16" x14ac:dyDescent="0.25">
      <c r="B71" s="26">
        <v>45908</v>
      </c>
      <c r="C71">
        <v>17</v>
      </c>
      <c r="D71">
        <v>29</v>
      </c>
      <c r="E71">
        <v>23</v>
      </c>
      <c r="F71">
        <v>20</v>
      </c>
      <c r="G71">
        <v>17</v>
      </c>
      <c r="H71">
        <v>20</v>
      </c>
      <c r="I71">
        <v>22</v>
      </c>
      <c r="O71" s="25">
        <f t="shared" si="5"/>
        <v>21</v>
      </c>
      <c r="P71" s="25">
        <f t="shared" si="6"/>
        <v>3.45</v>
      </c>
    </row>
    <row r="72" spans="2:16" x14ac:dyDescent="0.25">
      <c r="B72" s="26">
        <v>45909</v>
      </c>
      <c r="C72">
        <v>24</v>
      </c>
      <c r="D72">
        <v>25</v>
      </c>
      <c r="E72">
        <v>23</v>
      </c>
      <c r="F72">
        <v>18</v>
      </c>
      <c r="G72">
        <v>20</v>
      </c>
      <c r="H72">
        <v>20</v>
      </c>
      <c r="I72">
        <v>21</v>
      </c>
      <c r="O72" s="25">
        <f t="shared" si="5"/>
        <v>22</v>
      </c>
      <c r="P72" s="25">
        <f t="shared" si="6"/>
        <v>2.12</v>
      </c>
    </row>
    <row r="73" spans="2:16" x14ac:dyDescent="0.25">
      <c r="B73" s="26">
        <v>45910</v>
      </c>
      <c r="C73">
        <v>28</v>
      </c>
      <c r="D73">
        <v>20</v>
      </c>
      <c r="E73">
        <v>24</v>
      </c>
      <c r="F73">
        <v>26</v>
      </c>
      <c r="G73">
        <v>19</v>
      </c>
      <c r="H73">
        <v>20</v>
      </c>
      <c r="I73">
        <v>20</v>
      </c>
      <c r="O73" s="25">
        <f t="shared" si="5"/>
        <v>22</v>
      </c>
      <c r="P73" s="25">
        <f t="shared" si="6"/>
        <v>2.38</v>
      </c>
    </row>
    <row r="74" spans="2:16" x14ac:dyDescent="0.25">
      <c r="B74" s="26">
        <v>45911</v>
      </c>
      <c r="C74">
        <v>35</v>
      </c>
      <c r="D74">
        <v>23</v>
      </c>
      <c r="E74">
        <v>28</v>
      </c>
      <c r="F74">
        <v>23</v>
      </c>
      <c r="G74">
        <v>24</v>
      </c>
      <c r="H74">
        <v>26</v>
      </c>
      <c r="I74">
        <v>27</v>
      </c>
      <c r="O74" s="25">
        <f t="shared" si="5"/>
        <v>27</v>
      </c>
      <c r="P74" s="25">
        <f t="shared" si="6"/>
        <v>1.92</v>
      </c>
    </row>
    <row r="75" spans="2:16" x14ac:dyDescent="0.25">
      <c r="B75" s="26">
        <v>45912</v>
      </c>
      <c r="C75">
        <v>22</v>
      </c>
      <c r="D75">
        <v>26</v>
      </c>
      <c r="E75">
        <v>20</v>
      </c>
      <c r="F75">
        <v>22</v>
      </c>
      <c r="G75">
        <v>26</v>
      </c>
      <c r="H75">
        <v>22</v>
      </c>
      <c r="I75">
        <v>20</v>
      </c>
      <c r="O75" s="25">
        <f t="shared" si="5"/>
        <v>23</v>
      </c>
      <c r="P75" s="25">
        <f t="shared" si="6"/>
        <v>2.31</v>
      </c>
    </row>
    <row r="76" spans="2:16" x14ac:dyDescent="0.25">
      <c r="B76" s="26">
        <v>45913</v>
      </c>
      <c r="C76">
        <v>37</v>
      </c>
      <c r="D76">
        <v>32</v>
      </c>
      <c r="E76">
        <v>43</v>
      </c>
      <c r="F76">
        <v>32</v>
      </c>
      <c r="G76">
        <v>31</v>
      </c>
      <c r="H76">
        <v>24</v>
      </c>
      <c r="I76">
        <v>24</v>
      </c>
      <c r="O76" s="25">
        <f t="shared" si="5"/>
        <v>32</v>
      </c>
      <c r="P76" s="25">
        <f t="shared" si="6"/>
        <v>5.91</v>
      </c>
    </row>
    <row r="77" spans="2:16" x14ac:dyDescent="0.25">
      <c r="B77" s="26">
        <v>45914</v>
      </c>
      <c r="C77">
        <v>56</v>
      </c>
      <c r="D77">
        <v>43</v>
      </c>
      <c r="E77">
        <v>24</v>
      </c>
      <c r="F77">
        <v>32</v>
      </c>
      <c r="G77">
        <v>51</v>
      </c>
      <c r="H77">
        <v>62</v>
      </c>
      <c r="I77">
        <v>73</v>
      </c>
      <c r="O77" s="25">
        <f t="shared" si="5"/>
        <v>49</v>
      </c>
      <c r="P77" s="25">
        <f t="shared" si="6"/>
        <v>15.53</v>
      </c>
    </row>
    <row r="78" spans="2:16" x14ac:dyDescent="0.25">
      <c r="B78" s="26">
        <v>45915</v>
      </c>
      <c r="C78">
        <v>14</v>
      </c>
      <c r="D78">
        <v>26</v>
      </c>
      <c r="E78">
        <v>25</v>
      </c>
      <c r="F78">
        <v>16</v>
      </c>
      <c r="G78">
        <v>14</v>
      </c>
      <c r="H78">
        <v>13</v>
      </c>
      <c r="I78">
        <v>21</v>
      </c>
      <c r="O78" s="25">
        <f t="shared" si="5"/>
        <v>18</v>
      </c>
      <c r="P78" s="25">
        <f t="shared" si="6"/>
        <v>4.78</v>
      </c>
    </row>
    <row r="79" spans="2:16" x14ac:dyDescent="0.25">
      <c r="B79" s="26">
        <v>45916</v>
      </c>
      <c r="C79">
        <v>20</v>
      </c>
      <c r="D79">
        <v>40</v>
      </c>
      <c r="E79">
        <v>29</v>
      </c>
      <c r="F79">
        <v>25</v>
      </c>
      <c r="G79">
        <v>25</v>
      </c>
      <c r="H79">
        <v>21</v>
      </c>
      <c r="I79">
        <v>27</v>
      </c>
      <c r="O79" s="25">
        <f t="shared" si="5"/>
        <v>27</v>
      </c>
      <c r="P79" s="25">
        <f t="shared" si="6"/>
        <v>5.52</v>
      </c>
    </row>
    <row r="80" spans="2:16" x14ac:dyDescent="0.25">
      <c r="B80" s="26">
        <v>45917</v>
      </c>
      <c r="C80">
        <v>28</v>
      </c>
      <c r="D80">
        <v>23</v>
      </c>
      <c r="E80">
        <v>25</v>
      </c>
      <c r="F80">
        <v>27</v>
      </c>
      <c r="G80">
        <v>15</v>
      </c>
      <c r="H80">
        <v>18</v>
      </c>
      <c r="I80">
        <v>38</v>
      </c>
      <c r="O80" s="25">
        <f t="shared" si="5"/>
        <v>25</v>
      </c>
      <c r="P80" s="25">
        <f t="shared" si="6"/>
        <v>6.8</v>
      </c>
    </row>
    <row r="81" spans="2:16" x14ac:dyDescent="0.25">
      <c r="B81" s="26">
        <v>45918</v>
      </c>
      <c r="C81">
        <v>27</v>
      </c>
      <c r="D81">
        <v>18</v>
      </c>
      <c r="E81">
        <v>27</v>
      </c>
      <c r="F81">
        <v>20</v>
      </c>
      <c r="G81">
        <v>20</v>
      </c>
      <c r="H81">
        <v>24</v>
      </c>
      <c r="I81">
        <v>22</v>
      </c>
      <c r="O81" s="25">
        <f t="shared" si="5"/>
        <v>23</v>
      </c>
      <c r="P81" s="25">
        <f t="shared" si="6"/>
        <v>2.78</v>
      </c>
    </row>
    <row r="82" spans="2:16" x14ac:dyDescent="0.25">
      <c r="B82" s="26">
        <v>45919</v>
      </c>
      <c r="C82">
        <v>23</v>
      </c>
      <c r="D82">
        <v>34</v>
      </c>
      <c r="E82">
        <v>30</v>
      </c>
      <c r="F82">
        <v>32</v>
      </c>
      <c r="G82">
        <v>20</v>
      </c>
      <c r="H82">
        <v>24</v>
      </c>
      <c r="I82">
        <v>19</v>
      </c>
      <c r="O82" s="25">
        <f t="shared" si="5"/>
        <v>26</v>
      </c>
      <c r="P82" s="25">
        <f t="shared" si="6"/>
        <v>5.39</v>
      </c>
    </row>
    <row r="83" spans="2:16" x14ac:dyDescent="0.25">
      <c r="B83" s="33" t="s">
        <v>41</v>
      </c>
      <c r="C83" s="34">
        <v>22.74</v>
      </c>
      <c r="D83" s="34">
        <v>20.34</v>
      </c>
      <c r="E83" s="34">
        <v>20.07</v>
      </c>
      <c r="F83" s="34">
        <v>21.27</v>
      </c>
      <c r="G83" s="34">
        <v>29.86</v>
      </c>
      <c r="H83" s="33">
        <v>24.14</v>
      </c>
      <c r="I83" s="34">
        <v>22.51</v>
      </c>
      <c r="J83" s="34"/>
      <c r="K83" s="34"/>
      <c r="L83" s="34"/>
      <c r="M83" s="34"/>
      <c r="N83" s="35"/>
      <c r="O83" s="36">
        <f>ROUND(AVERAGE(C83:N83),2)</f>
        <v>22.99</v>
      </c>
      <c r="P83" s="36">
        <f>ROUND(_xlfn.STDEV.P(D83:O83),2)</f>
        <v>3.1</v>
      </c>
    </row>
    <row r="84" spans="2:16" x14ac:dyDescent="0.25">
      <c r="B84" s="22" t="s">
        <v>42</v>
      </c>
      <c r="C84" s="18">
        <v>17.350000000000001</v>
      </c>
      <c r="D84" s="18">
        <v>18.82</v>
      </c>
      <c r="E84" s="18">
        <v>20.23</v>
      </c>
      <c r="F84" s="18">
        <v>17.29</v>
      </c>
      <c r="G84" s="18">
        <v>16.02</v>
      </c>
      <c r="H84" s="22"/>
      <c r="I84" s="18">
        <v>17.72</v>
      </c>
      <c r="J84" s="18"/>
      <c r="K84" s="18"/>
      <c r="L84" s="18"/>
      <c r="M84" s="18"/>
      <c r="N84" s="19"/>
      <c r="O84" s="25">
        <f>ROUND(AVERAGE(C84:N84),2)</f>
        <v>17.91</v>
      </c>
      <c r="P84" s="25">
        <f>ROUND(_xlfn.STDEV.P(D84:O84),2)</f>
        <v>1.3</v>
      </c>
    </row>
  </sheetData>
  <mergeCells count="1">
    <mergeCell ref="C1:N1"/>
  </mergeCells>
  <conditionalFormatting sqref="C83:L83 N83">
    <cfRule type="duplicateValues" dxfId="5" priority="1"/>
  </conditionalFormatting>
  <conditionalFormatting sqref="Q1:Q63"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6AB-8DBE-4210-8EFE-4E449AA3F45B}">
  <dimension ref="A1:Q84"/>
  <sheetViews>
    <sheetView tabSelected="1" topLeftCell="A55" zoomScaleNormal="100" workbookViewId="0">
      <selection activeCell="H65" sqref="H65:H72"/>
    </sheetView>
  </sheetViews>
  <sheetFormatPr defaultColWidth="9.140625" defaultRowHeight="15" x14ac:dyDescent="0.25"/>
  <cols>
    <col min="2" max="2" width="9.85546875" customWidth="1"/>
  </cols>
  <sheetData>
    <row r="1" spans="1:17" ht="15.75" thickBot="1" x14ac:dyDescent="0.3">
      <c r="A1" t="s">
        <v>43</v>
      </c>
      <c r="B1" s="8"/>
      <c r="C1" s="38">
        <v>0.85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63" si="0">ROUND(AVERAGE(C2:N2),0)</f>
        <v>18</v>
      </c>
      <c r="P2" s="25">
        <f t="shared" ref="P2:P65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si="1"/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1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1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1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1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si="0"/>
        <v>17</v>
      </c>
      <c r="P26" s="25">
        <f t="shared" si="1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0"/>
        <v>22</v>
      </c>
      <c r="P27" s="25">
        <f t="shared" si="1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0"/>
        <v>16</v>
      </c>
      <c r="P28" s="25">
        <f t="shared" si="1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0"/>
        <v>13</v>
      </c>
      <c r="P29" s="25">
        <f t="shared" si="1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0"/>
        <v>15</v>
      </c>
      <c r="P30" s="25">
        <f t="shared" si="1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0"/>
        <v>9</v>
      </c>
      <c r="P31" s="25">
        <f t="shared" si="1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0"/>
        <v>17</v>
      </c>
      <c r="P32" s="25">
        <f t="shared" si="1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0"/>
        <v>32</v>
      </c>
      <c r="P33" s="25">
        <f t="shared" si="1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0"/>
        <v>17</v>
      </c>
      <c r="P34" s="25">
        <f t="shared" si="1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0"/>
        <v>45</v>
      </c>
      <c r="P35" s="25">
        <f t="shared" si="1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0"/>
        <v>24</v>
      </c>
      <c r="P36" s="25">
        <f t="shared" si="1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0"/>
        <v>24</v>
      </c>
      <c r="P37" s="25">
        <f t="shared" si="1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0"/>
        <v>30</v>
      </c>
      <c r="P38" s="25">
        <f t="shared" si="1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0"/>
        <v>26</v>
      </c>
      <c r="P39" s="25">
        <f t="shared" si="1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0"/>
        <v>21</v>
      </c>
      <c r="P40" s="25">
        <f t="shared" si="1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0"/>
        <v>17</v>
      </c>
      <c r="P41" s="25">
        <f t="shared" si="1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0"/>
        <v>18</v>
      </c>
      <c r="P42" s="25">
        <f t="shared" si="1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0"/>
        <v>20</v>
      </c>
      <c r="P43" s="25">
        <f t="shared" si="1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0"/>
        <v>23</v>
      </c>
      <c r="P44" s="25">
        <f t="shared" si="1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si="0"/>
        <v>23</v>
      </c>
      <c r="P45" s="25">
        <f t="shared" si="1"/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0"/>
        <v>26</v>
      </c>
      <c r="P46" s="25">
        <f t="shared" si="1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0"/>
        <v>22</v>
      </c>
      <c r="P47" s="25">
        <f t="shared" si="1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0"/>
        <v>19</v>
      </c>
      <c r="P48" s="25">
        <f t="shared" si="1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0"/>
        <v>16</v>
      </c>
      <c r="P49" s="25">
        <f t="shared" si="1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0"/>
        <v>17</v>
      </c>
      <c r="P50" s="25">
        <f t="shared" si="1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0"/>
        <v>19</v>
      </c>
      <c r="P51" s="25">
        <f t="shared" si="1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0"/>
        <v>22</v>
      </c>
      <c r="P52" s="25">
        <f t="shared" si="1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0"/>
        <v>25</v>
      </c>
      <c r="P53" s="25">
        <f t="shared" si="1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0"/>
        <v>27</v>
      </c>
      <c r="P54" s="25">
        <f t="shared" si="1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0"/>
        <v>18</v>
      </c>
      <c r="P55" s="25">
        <f t="shared" si="1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0"/>
        <v>43</v>
      </c>
      <c r="P56" s="25">
        <f t="shared" si="1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0"/>
        <v>30</v>
      </c>
      <c r="P57" s="25">
        <f t="shared" si="1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0"/>
        <v>26</v>
      </c>
      <c r="P58" s="25">
        <f t="shared" si="1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0"/>
        <v>28</v>
      </c>
      <c r="P59" s="25">
        <f t="shared" si="1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0"/>
        <v>25</v>
      </c>
      <c r="P60" s="25">
        <f t="shared" si="1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0"/>
        <v>23</v>
      </c>
      <c r="P61" s="25">
        <f t="shared" si="1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0"/>
        <v>17</v>
      </c>
      <c r="P62" s="25">
        <f t="shared" si="1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0"/>
        <v>41</v>
      </c>
      <c r="P63" s="25">
        <f t="shared" si="1"/>
        <v>0</v>
      </c>
      <c r="Q63">
        <f t="shared" si="2"/>
        <v>-21</v>
      </c>
    </row>
    <row r="64" spans="1:17" x14ac:dyDescent="0.25">
      <c r="A64" s="28"/>
      <c r="B64" s="29">
        <v>45901</v>
      </c>
      <c r="C64">
        <v>35</v>
      </c>
      <c r="D64" s="28">
        <v>18</v>
      </c>
      <c r="E64" s="28">
        <v>26</v>
      </c>
      <c r="F64" s="28">
        <v>26</v>
      </c>
      <c r="G64" s="28">
        <v>26</v>
      </c>
      <c r="H64" s="28"/>
      <c r="I64" s="28"/>
      <c r="J64" s="28"/>
      <c r="K64" s="28"/>
      <c r="L64" s="28"/>
      <c r="M64" s="28"/>
      <c r="N64" s="28"/>
      <c r="O64" s="30">
        <f>ROUND(AVERAGE(C64:N64),0)</f>
        <v>26</v>
      </c>
      <c r="P64" s="30">
        <f t="shared" si="1"/>
        <v>3.2</v>
      </c>
      <c r="Q64" s="28"/>
    </row>
    <row r="65" spans="2:16" x14ac:dyDescent="0.25">
      <c r="B65" s="26">
        <v>45902</v>
      </c>
      <c r="C65">
        <v>33</v>
      </c>
      <c r="D65">
        <v>21</v>
      </c>
      <c r="E65">
        <v>23</v>
      </c>
      <c r="F65">
        <v>34</v>
      </c>
      <c r="G65">
        <v>36</v>
      </c>
      <c r="O65" s="25">
        <f>ROUND(AVERAGE(C65:N65),0)</f>
        <v>29</v>
      </c>
      <c r="P65" s="25">
        <f t="shared" si="1"/>
        <v>5.89</v>
      </c>
    </row>
    <row r="66" spans="2:16" x14ac:dyDescent="0.25">
      <c r="B66" s="26">
        <v>45903</v>
      </c>
      <c r="C66">
        <v>19</v>
      </c>
      <c r="D66">
        <v>18</v>
      </c>
      <c r="E66">
        <v>19</v>
      </c>
      <c r="F66">
        <v>21</v>
      </c>
      <c r="G66">
        <v>28</v>
      </c>
      <c r="O66" s="25">
        <f t="shared" ref="O66:O82" si="3">ROUND(AVERAGE(C66:N66),0)</f>
        <v>21</v>
      </c>
      <c r="P66" s="25">
        <f t="shared" ref="P66:P82" si="4">ROUND(_xlfn.STDEV.P(D66:O66),2)</f>
        <v>3.5</v>
      </c>
    </row>
    <row r="67" spans="2:16" x14ac:dyDescent="0.25">
      <c r="B67" s="26">
        <v>45904</v>
      </c>
      <c r="C67">
        <v>28</v>
      </c>
      <c r="D67">
        <v>22</v>
      </c>
      <c r="E67">
        <v>43</v>
      </c>
      <c r="F67">
        <v>27</v>
      </c>
      <c r="G67">
        <v>39</v>
      </c>
      <c r="O67" s="25">
        <f t="shared" si="3"/>
        <v>32</v>
      </c>
      <c r="P67" s="25">
        <f t="shared" si="4"/>
        <v>7.66</v>
      </c>
    </row>
    <row r="68" spans="2:16" x14ac:dyDescent="0.25">
      <c r="B68" s="26">
        <v>45905</v>
      </c>
      <c r="C68">
        <v>43</v>
      </c>
      <c r="D68">
        <v>36</v>
      </c>
      <c r="E68">
        <v>52</v>
      </c>
      <c r="F68">
        <v>46</v>
      </c>
      <c r="G68">
        <v>54</v>
      </c>
      <c r="O68" s="25">
        <f t="shared" si="3"/>
        <v>46</v>
      </c>
      <c r="P68" s="25">
        <f t="shared" si="4"/>
        <v>6.27</v>
      </c>
    </row>
    <row r="69" spans="2:16" x14ac:dyDescent="0.25">
      <c r="B69" s="26">
        <v>45906</v>
      </c>
      <c r="C69">
        <v>52</v>
      </c>
      <c r="D69">
        <v>54</v>
      </c>
      <c r="E69">
        <v>53</v>
      </c>
      <c r="F69">
        <v>47</v>
      </c>
      <c r="G69">
        <v>50</v>
      </c>
      <c r="O69" s="25">
        <f t="shared" si="3"/>
        <v>51</v>
      </c>
      <c r="P69" s="25">
        <f t="shared" si="4"/>
        <v>2.4500000000000002</v>
      </c>
    </row>
    <row r="70" spans="2:16" x14ac:dyDescent="0.25">
      <c r="B70" s="26">
        <v>45907</v>
      </c>
      <c r="C70">
        <v>31</v>
      </c>
      <c r="D70">
        <v>37</v>
      </c>
      <c r="E70">
        <v>49</v>
      </c>
      <c r="F70">
        <v>42</v>
      </c>
      <c r="G70">
        <v>48</v>
      </c>
      <c r="O70" s="25">
        <f t="shared" si="3"/>
        <v>41</v>
      </c>
      <c r="P70" s="25">
        <f t="shared" si="4"/>
        <v>4.5</v>
      </c>
    </row>
    <row r="71" spans="2:16" x14ac:dyDescent="0.25">
      <c r="B71" s="26">
        <v>45908</v>
      </c>
      <c r="C71">
        <v>27</v>
      </c>
      <c r="D71">
        <v>21</v>
      </c>
      <c r="E71">
        <v>27</v>
      </c>
      <c r="F71">
        <v>24</v>
      </c>
      <c r="G71">
        <v>27</v>
      </c>
      <c r="O71" s="25">
        <f t="shared" si="3"/>
        <v>25</v>
      </c>
      <c r="P71" s="25">
        <f t="shared" si="4"/>
        <v>2.23</v>
      </c>
    </row>
    <row r="72" spans="2:16" x14ac:dyDescent="0.25">
      <c r="B72" s="26">
        <v>45909</v>
      </c>
      <c r="C72">
        <v>24</v>
      </c>
      <c r="D72">
        <v>22</v>
      </c>
      <c r="E72">
        <v>26</v>
      </c>
      <c r="F72">
        <v>27</v>
      </c>
      <c r="G72">
        <v>28</v>
      </c>
      <c r="O72" s="25">
        <f t="shared" si="3"/>
        <v>25</v>
      </c>
      <c r="P72" s="25">
        <f t="shared" si="4"/>
        <v>2.06</v>
      </c>
    </row>
    <row r="73" spans="2:16" x14ac:dyDescent="0.25">
      <c r="B73" s="26">
        <v>45910</v>
      </c>
      <c r="C73">
        <v>21</v>
      </c>
      <c r="D73">
        <v>24</v>
      </c>
      <c r="E73">
        <v>36</v>
      </c>
      <c r="F73">
        <v>27</v>
      </c>
      <c r="G73">
        <v>27</v>
      </c>
      <c r="O73" s="25">
        <f t="shared" si="3"/>
        <v>27</v>
      </c>
      <c r="P73" s="25">
        <f t="shared" si="4"/>
        <v>4.07</v>
      </c>
    </row>
    <row r="74" spans="2:16" x14ac:dyDescent="0.25">
      <c r="B74" s="26">
        <v>45911</v>
      </c>
      <c r="C74">
        <v>24</v>
      </c>
      <c r="D74">
        <v>29</v>
      </c>
      <c r="E74">
        <v>33</v>
      </c>
      <c r="F74">
        <v>35</v>
      </c>
      <c r="G74">
        <v>37</v>
      </c>
      <c r="O74" s="25">
        <f t="shared" si="3"/>
        <v>32</v>
      </c>
      <c r="P74" s="25">
        <f t="shared" si="4"/>
        <v>2.71</v>
      </c>
    </row>
    <row r="75" spans="2:16" x14ac:dyDescent="0.25">
      <c r="B75" s="26">
        <v>45912</v>
      </c>
      <c r="C75">
        <v>27</v>
      </c>
      <c r="D75">
        <v>19</v>
      </c>
      <c r="E75">
        <v>31</v>
      </c>
      <c r="F75">
        <v>37</v>
      </c>
      <c r="G75">
        <v>32</v>
      </c>
      <c r="O75" s="25">
        <f t="shared" si="3"/>
        <v>29</v>
      </c>
      <c r="P75" s="25">
        <f t="shared" si="4"/>
        <v>5.92</v>
      </c>
    </row>
    <row r="76" spans="2:16" x14ac:dyDescent="0.25">
      <c r="B76" s="26">
        <v>45913</v>
      </c>
      <c r="C76">
        <v>34</v>
      </c>
      <c r="D76">
        <v>48</v>
      </c>
      <c r="E76">
        <v>49</v>
      </c>
      <c r="F76">
        <v>46</v>
      </c>
      <c r="G76">
        <v>37</v>
      </c>
      <c r="O76" s="25">
        <f t="shared" si="3"/>
        <v>43</v>
      </c>
      <c r="P76" s="25">
        <f t="shared" si="4"/>
        <v>4.32</v>
      </c>
    </row>
    <row r="77" spans="2:16" x14ac:dyDescent="0.25">
      <c r="B77" s="26">
        <v>45914</v>
      </c>
      <c r="C77">
        <v>42</v>
      </c>
      <c r="D77">
        <v>23</v>
      </c>
      <c r="E77">
        <v>46</v>
      </c>
      <c r="F77">
        <v>68</v>
      </c>
      <c r="G77">
        <v>80</v>
      </c>
      <c r="O77" s="25">
        <f t="shared" si="3"/>
        <v>52</v>
      </c>
      <c r="P77" s="25">
        <f t="shared" si="4"/>
        <v>19.5</v>
      </c>
    </row>
    <row r="78" spans="2:16" x14ac:dyDescent="0.25">
      <c r="B78" s="26">
        <v>45915</v>
      </c>
      <c r="C78">
        <v>25</v>
      </c>
      <c r="D78">
        <v>25</v>
      </c>
      <c r="E78">
        <v>23</v>
      </c>
      <c r="F78">
        <v>20</v>
      </c>
      <c r="G78">
        <v>19</v>
      </c>
      <c r="O78" s="25">
        <f t="shared" si="3"/>
        <v>22</v>
      </c>
      <c r="P78" s="25">
        <f t="shared" si="4"/>
        <v>2.14</v>
      </c>
    </row>
    <row r="79" spans="2:16" x14ac:dyDescent="0.25">
      <c r="B79" s="26">
        <v>45916</v>
      </c>
      <c r="C79">
        <v>40</v>
      </c>
      <c r="D79">
        <v>28</v>
      </c>
      <c r="E79">
        <v>33</v>
      </c>
      <c r="F79">
        <v>34</v>
      </c>
      <c r="G79">
        <v>32</v>
      </c>
      <c r="O79" s="25">
        <f t="shared" si="3"/>
        <v>33</v>
      </c>
      <c r="P79" s="25">
        <f t="shared" si="4"/>
        <v>2.1</v>
      </c>
    </row>
    <row r="80" spans="2:16" x14ac:dyDescent="0.25">
      <c r="B80" s="26">
        <v>45917</v>
      </c>
      <c r="C80">
        <v>23</v>
      </c>
      <c r="D80">
        <v>25</v>
      </c>
      <c r="E80">
        <v>37</v>
      </c>
      <c r="F80">
        <v>22</v>
      </c>
      <c r="G80">
        <v>27</v>
      </c>
      <c r="O80" s="25">
        <f t="shared" si="3"/>
        <v>27</v>
      </c>
      <c r="P80" s="25">
        <f t="shared" si="4"/>
        <v>5.04</v>
      </c>
    </row>
    <row r="81" spans="2:16" x14ac:dyDescent="0.25">
      <c r="B81" s="26">
        <v>45918</v>
      </c>
      <c r="C81" s="34">
        <v>18</v>
      </c>
      <c r="D81">
        <v>27</v>
      </c>
      <c r="E81">
        <v>28</v>
      </c>
      <c r="F81">
        <v>29</v>
      </c>
      <c r="G81">
        <v>35</v>
      </c>
      <c r="O81" s="25">
        <f t="shared" si="3"/>
        <v>27</v>
      </c>
      <c r="P81" s="25">
        <f t="shared" si="4"/>
        <v>2.99</v>
      </c>
    </row>
    <row r="82" spans="2:16" x14ac:dyDescent="0.25">
      <c r="B82" s="26">
        <v>45919</v>
      </c>
      <c r="C82" s="18">
        <v>36</v>
      </c>
      <c r="D82">
        <v>32</v>
      </c>
      <c r="E82">
        <v>47</v>
      </c>
      <c r="F82">
        <v>30</v>
      </c>
      <c r="G82">
        <v>35</v>
      </c>
      <c r="O82" s="25">
        <f t="shared" si="3"/>
        <v>36</v>
      </c>
      <c r="P82" s="25">
        <f t="shared" si="4"/>
        <v>5.9</v>
      </c>
    </row>
    <row r="83" spans="2:16" x14ac:dyDescent="0.25">
      <c r="B83" s="33" t="s">
        <v>41</v>
      </c>
      <c r="D83" s="34"/>
      <c r="E83" s="34"/>
      <c r="F83" s="34"/>
      <c r="G83" s="34"/>
      <c r="H83" s="33"/>
      <c r="I83" s="34"/>
      <c r="J83" s="34"/>
      <c r="K83" s="34"/>
      <c r="L83" s="34"/>
      <c r="M83" s="34"/>
      <c r="N83" s="35"/>
      <c r="O83" s="36" t="e">
        <f>ROUND(AVERAGE(C83:N83),2)</f>
        <v>#DIV/0!</v>
      </c>
      <c r="P83" s="36" t="e">
        <f>ROUND(_xlfn.STDEV.P(D83:O83),2)</f>
        <v>#DIV/0!</v>
      </c>
    </row>
    <row r="84" spans="2:16" x14ac:dyDescent="0.25">
      <c r="B84" s="22" t="s">
        <v>42</v>
      </c>
      <c r="D84" s="18"/>
      <c r="E84" s="18"/>
      <c r="F84" s="18"/>
      <c r="G84" s="18"/>
      <c r="H84" s="22"/>
      <c r="I84" s="18"/>
      <c r="J84" s="18"/>
      <c r="K84" s="18"/>
      <c r="L84" s="18"/>
      <c r="M84" s="18"/>
      <c r="N84" s="19"/>
      <c r="O84" s="25" t="e">
        <f>ROUND(AVERAGE(C84:N84),2)</f>
        <v>#DIV/0!</v>
      </c>
      <c r="P84" s="25" t="e">
        <f>ROUND(_xlfn.STDEV.P(D84:O84),2)</f>
        <v>#DIV/0!</v>
      </c>
    </row>
  </sheetData>
  <mergeCells count="1">
    <mergeCell ref="C1:N1"/>
  </mergeCells>
  <conditionalFormatting sqref="D83:L83 C81 N83">
    <cfRule type="duplicateValues" dxfId="2" priority="1"/>
  </conditionalFormatting>
  <conditionalFormatting sqref="Q1:Q63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2025-09-05T16:59:03Z</dcterms:modified>
</cp:coreProperties>
</file>