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EDADE83D-5291-4888-9157-A50F180EC5F0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1" r:id="rId1"/>
    <sheet name="avg" sheetId="2" r:id="rId2"/>
    <sheet name="weighted" sheetId="3" r:id="rId3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4" i="2" l="1"/>
  <c r="P124" i="2" s="1"/>
  <c r="O125" i="2"/>
  <c r="P125" i="2"/>
  <c r="O126" i="2"/>
  <c r="P126" i="2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/>
  <c r="O133" i="2"/>
  <c r="P133" i="2" s="1"/>
  <c r="O134" i="2"/>
  <c r="P134" i="2" s="1"/>
  <c r="O135" i="2"/>
  <c r="P135" i="2"/>
  <c r="O136" i="2"/>
  <c r="P136" i="2" s="1"/>
  <c r="O137" i="2"/>
  <c r="P137" i="2" s="1"/>
  <c r="O138" i="2"/>
  <c r="P138" i="2"/>
  <c r="O139" i="2"/>
  <c r="P139" i="2"/>
  <c r="O137" i="3" l="1"/>
  <c r="P137" i="3" s="1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9" i="2"/>
  <c r="Q90" i="2"/>
  <c r="Q91" i="2"/>
  <c r="Q92" i="2"/>
  <c r="Q93" i="2"/>
  <c r="Q97" i="2"/>
  <c r="Q98" i="2"/>
  <c r="Q99" i="2"/>
  <c r="Q106" i="2"/>
  <c r="Q107" i="2"/>
  <c r="Q108" i="2"/>
  <c r="Q109" i="2"/>
  <c r="Q110" i="2"/>
  <c r="Q114" i="2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91" i="3"/>
  <c r="Q92" i="3"/>
  <c r="Q93" i="3"/>
  <c r="Q94" i="3"/>
  <c r="Q95" i="3"/>
  <c r="Q96" i="3"/>
  <c r="Q97" i="3"/>
  <c r="Q107" i="3"/>
  <c r="Q108" i="3"/>
  <c r="Q109" i="3"/>
  <c r="Q110" i="3"/>
  <c r="Q111" i="3"/>
  <c r="Q112" i="3"/>
  <c r="Q113" i="3"/>
  <c r="O83" i="3"/>
  <c r="P83" i="3" s="1"/>
  <c r="O84" i="3"/>
  <c r="Q84" i="3" s="1"/>
  <c r="P84" i="3"/>
  <c r="O85" i="3"/>
  <c r="Q85" i="3" s="1"/>
  <c r="O86" i="3"/>
  <c r="P86" i="3" s="1"/>
  <c r="O87" i="3"/>
  <c r="Q87" i="3" s="1"/>
  <c r="P87" i="3"/>
  <c r="O88" i="3"/>
  <c r="Q88" i="3" s="1"/>
  <c r="P88" i="3"/>
  <c r="O89" i="3"/>
  <c r="Q89" i="3" s="1"/>
  <c r="P89" i="3"/>
  <c r="O90" i="3"/>
  <c r="Q90" i="3" s="1"/>
  <c r="P90" i="3"/>
  <c r="O91" i="3"/>
  <c r="P91" i="3" s="1"/>
  <c r="O92" i="3"/>
  <c r="P92" i="3" s="1"/>
  <c r="O93" i="3"/>
  <c r="P93" i="3"/>
  <c r="O94" i="3"/>
  <c r="P94" i="3"/>
  <c r="O95" i="3"/>
  <c r="P95" i="3"/>
  <c r="O96" i="3"/>
  <c r="P96" i="3"/>
  <c r="O97" i="3"/>
  <c r="P97" i="3"/>
  <c r="O98" i="3"/>
  <c r="Q98" i="3" s="1"/>
  <c r="P98" i="3"/>
  <c r="O99" i="3"/>
  <c r="Q99" i="3" s="1"/>
  <c r="O100" i="3"/>
  <c r="Q100" i="3" s="1"/>
  <c r="O101" i="3"/>
  <c r="Q101" i="3" s="1"/>
  <c r="P101" i="3"/>
  <c r="O102" i="3"/>
  <c r="Q102" i="3" s="1"/>
  <c r="P102" i="3"/>
  <c r="O103" i="3"/>
  <c r="Q103" i="3" s="1"/>
  <c r="P103" i="3"/>
  <c r="O104" i="3"/>
  <c r="Q104" i="3" s="1"/>
  <c r="P104" i="3"/>
  <c r="O105" i="3"/>
  <c r="Q105" i="3" s="1"/>
  <c r="P105" i="3"/>
  <c r="O106" i="3"/>
  <c r="P106" i="3" s="1"/>
  <c r="O107" i="3"/>
  <c r="P107" i="3" s="1"/>
  <c r="O108" i="3"/>
  <c r="P108" i="3" s="1"/>
  <c r="O109" i="3"/>
  <c r="P109" i="3"/>
  <c r="O110" i="3"/>
  <c r="P110" i="3"/>
  <c r="O111" i="3"/>
  <c r="P111" i="3"/>
  <c r="O112" i="3"/>
  <c r="P112" i="3" s="1"/>
  <c r="O113" i="3"/>
  <c r="P113" i="3"/>
  <c r="O114" i="3"/>
  <c r="Q114" i="3" s="1"/>
  <c r="P114" i="3"/>
  <c r="O115" i="3"/>
  <c r="P115" i="3" s="1"/>
  <c r="O116" i="3"/>
  <c r="Q116" i="3" s="1"/>
  <c r="O117" i="3"/>
  <c r="Q117" i="3" s="1"/>
  <c r="O118" i="3"/>
  <c r="P118" i="3" s="1"/>
  <c r="O119" i="3"/>
  <c r="P119" i="3" s="1"/>
  <c r="O120" i="3"/>
  <c r="P120" i="3" s="1"/>
  <c r="O121" i="3"/>
  <c r="P121" i="3" s="1"/>
  <c r="O122" i="3"/>
  <c r="O123" i="3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83" i="2"/>
  <c r="P83" i="2" s="1"/>
  <c r="O84" i="2"/>
  <c r="P84" i="2" s="1"/>
  <c r="O85" i="2"/>
  <c r="P85" i="2" s="1"/>
  <c r="O86" i="2"/>
  <c r="Q86" i="2" s="1"/>
  <c r="O87" i="2"/>
  <c r="Q87" i="2" s="1"/>
  <c r="P87" i="2"/>
  <c r="O88" i="2"/>
  <c r="Q88" i="2" s="1"/>
  <c r="P88" i="2"/>
  <c r="O89" i="2"/>
  <c r="P89" i="2" s="1"/>
  <c r="O90" i="2"/>
  <c r="P90" i="2"/>
  <c r="O91" i="2"/>
  <c r="P91" i="2"/>
  <c r="O92" i="2"/>
  <c r="P92" i="2"/>
  <c r="O93" i="2"/>
  <c r="P93" i="2"/>
  <c r="O94" i="2"/>
  <c r="Q94" i="2" s="1"/>
  <c r="P94" i="2"/>
  <c r="O95" i="2"/>
  <c r="Q95" i="2" s="1"/>
  <c r="P95" i="2"/>
  <c r="O96" i="2"/>
  <c r="Q96" i="2" s="1"/>
  <c r="P96" i="2"/>
  <c r="O97" i="2"/>
  <c r="P97" i="2" s="1"/>
  <c r="O98" i="2"/>
  <c r="P98" i="2"/>
  <c r="O99" i="2"/>
  <c r="P99" i="2"/>
  <c r="O100" i="2"/>
  <c r="Q100" i="2" s="1"/>
  <c r="P100" i="2"/>
  <c r="O101" i="2"/>
  <c r="Q101" i="2" s="1"/>
  <c r="P101" i="2"/>
  <c r="O102" i="2"/>
  <c r="Q102" i="2" s="1"/>
  <c r="P102" i="2"/>
  <c r="O103" i="2"/>
  <c r="Q103" i="2" s="1"/>
  <c r="P103" i="2"/>
  <c r="O104" i="2"/>
  <c r="P104" i="2" s="1"/>
  <c r="O105" i="2"/>
  <c r="P105" i="2" s="1"/>
  <c r="O106" i="2"/>
  <c r="P106" i="2"/>
  <c r="O107" i="2"/>
  <c r="P107" i="2"/>
  <c r="O108" i="2"/>
  <c r="P108" i="2"/>
  <c r="O109" i="2"/>
  <c r="P109" i="2"/>
  <c r="O110" i="2"/>
  <c r="P110" i="2"/>
  <c r="O111" i="2"/>
  <c r="Q111" i="2" s="1"/>
  <c r="O112" i="2"/>
  <c r="Q112" i="2" s="1"/>
  <c r="P112" i="2"/>
  <c r="O113" i="2"/>
  <c r="P113" i="2" s="1"/>
  <c r="O114" i="2"/>
  <c r="P114" i="2"/>
  <c r="O115" i="2"/>
  <c r="Q115" i="2" s="1"/>
  <c r="P115" i="2"/>
  <c r="O116" i="2"/>
  <c r="Q116" i="2" s="1"/>
  <c r="O117" i="2"/>
  <c r="Q117" i="2" s="1"/>
  <c r="O118" i="2"/>
  <c r="P118" i="2" s="1"/>
  <c r="O119" i="2"/>
  <c r="Q119" i="2" s="1"/>
  <c r="O120" i="2"/>
  <c r="P120" i="2" s="1"/>
  <c r="O121" i="2"/>
  <c r="Q121" i="2" s="1"/>
  <c r="O122" i="2"/>
  <c r="O123" i="2"/>
  <c r="Q106" i="3" l="1"/>
  <c r="P85" i="3"/>
  <c r="Q86" i="3"/>
  <c r="P123" i="3"/>
  <c r="Q123" i="3"/>
  <c r="P100" i="3"/>
  <c r="P122" i="3"/>
  <c r="Q122" i="3"/>
  <c r="P99" i="3"/>
  <c r="Q115" i="3"/>
  <c r="Q83" i="3"/>
  <c r="P86" i="2"/>
  <c r="P122" i="2"/>
  <c r="Q122" i="2"/>
  <c r="Q113" i="2"/>
  <c r="P111" i="2"/>
  <c r="Q104" i="2"/>
  <c r="P123" i="2"/>
  <c r="Q123" i="2"/>
  <c r="Q105" i="2"/>
  <c r="Q85" i="2"/>
  <c r="Q84" i="2"/>
  <c r="P116" i="3"/>
  <c r="P119" i="2"/>
  <c r="Q120" i="3"/>
  <c r="Q121" i="3"/>
  <c r="Q119" i="3"/>
  <c r="P117" i="3"/>
  <c r="P116" i="2"/>
  <c r="Q118" i="3"/>
  <c r="P121" i="2"/>
  <c r="P117" i="2"/>
  <c r="Q120" i="2"/>
  <c r="Q118" i="2"/>
  <c r="O139" i="3" l="1"/>
  <c r="P139" i="3" s="1"/>
  <c r="O138" i="3"/>
  <c r="P138" i="3" s="1"/>
  <c r="O82" i="3"/>
  <c r="P82" i="3" s="1"/>
  <c r="O81" i="3"/>
  <c r="P81" i="3" s="1"/>
  <c r="O80" i="3"/>
  <c r="P80" i="3" s="1"/>
  <c r="O79" i="3"/>
  <c r="P79" i="3" s="1"/>
  <c r="O78" i="3"/>
  <c r="P78" i="3" s="1"/>
  <c r="O77" i="3"/>
  <c r="P77" i="3" s="1"/>
  <c r="O76" i="3"/>
  <c r="P76" i="3" s="1"/>
  <c r="O75" i="3"/>
  <c r="P75" i="3" s="1"/>
  <c r="O74" i="3"/>
  <c r="P74" i="3" s="1"/>
  <c r="O73" i="3"/>
  <c r="P73" i="3" s="1"/>
  <c r="O72" i="3"/>
  <c r="P72" i="3" s="1"/>
  <c r="O71" i="3"/>
  <c r="P71" i="3" s="1"/>
  <c r="O70" i="3"/>
  <c r="P70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Q62" i="3" s="1"/>
  <c r="O61" i="3"/>
  <c r="Q61" i="3" s="1"/>
  <c r="O60" i="3"/>
  <c r="Q60" i="3" s="1"/>
  <c r="O59" i="3"/>
  <c r="Q59" i="3" s="1"/>
  <c r="O58" i="3"/>
  <c r="Q58" i="3" s="1"/>
  <c r="O57" i="3"/>
  <c r="Q57" i="3" s="1"/>
  <c r="Q56" i="3"/>
  <c r="O56" i="3"/>
  <c r="P56" i="3" s="1"/>
  <c r="O55" i="3"/>
  <c r="P55" i="3" s="1"/>
  <c r="O54" i="3"/>
  <c r="Q54" i="3" s="1"/>
  <c r="O53" i="3"/>
  <c r="Q53" i="3" s="1"/>
  <c r="O52" i="3"/>
  <c r="P52" i="3" s="1"/>
  <c r="O51" i="3"/>
  <c r="Q51" i="3" s="1"/>
  <c r="O50" i="3"/>
  <c r="Q50" i="3" s="1"/>
  <c r="O49" i="3"/>
  <c r="Q49" i="3" s="1"/>
  <c r="O48" i="3"/>
  <c r="P48" i="3" s="1"/>
  <c r="Q47" i="3"/>
  <c r="P47" i="3"/>
  <c r="O47" i="3"/>
  <c r="O46" i="3"/>
  <c r="Q46" i="3" s="1"/>
  <c r="O45" i="3"/>
  <c r="P45" i="3" s="1"/>
  <c r="O44" i="3"/>
  <c r="Q44" i="3" s="1"/>
  <c r="O43" i="3"/>
  <c r="P43" i="3" s="1"/>
  <c r="O42" i="3"/>
  <c r="Q42" i="3" s="1"/>
  <c r="O41" i="3"/>
  <c r="Q41" i="3" s="1"/>
  <c r="O40" i="3"/>
  <c r="Q40" i="3" s="1"/>
  <c r="O39" i="3"/>
  <c r="Q39" i="3" s="1"/>
  <c r="O38" i="3"/>
  <c r="P38" i="3" s="1"/>
  <c r="O37" i="3"/>
  <c r="P37" i="3" s="1"/>
  <c r="Q36" i="3"/>
  <c r="O36" i="3"/>
  <c r="P36" i="3" s="1"/>
  <c r="O35" i="3"/>
  <c r="Q35" i="3" s="1"/>
  <c r="O34" i="3"/>
  <c r="Q34" i="3" s="1"/>
  <c r="O33" i="3"/>
  <c r="P33" i="3" s="1"/>
  <c r="O32" i="3"/>
  <c r="Q32" i="3" s="1"/>
  <c r="O31" i="3"/>
  <c r="P31" i="3" s="1"/>
  <c r="O30" i="3"/>
  <c r="Q30" i="3" s="1"/>
  <c r="O29" i="3"/>
  <c r="P29" i="3" s="1"/>
  <c r="O28" i="3"/>
  <c r="Q28" i="3" s="1"/>
  <c r="O27" i="3"/>
  <c r="Q27" i="3" s="1"/>
  <c r="O26" i="3"/>
  <c r="P26" i="3" s="1"/>
  <c r="O25" i="3"/>
  <c r="Q25" i="3" s="1"/>
  <c r="O24" i="3"/>
  <c r="Q24" i="3" s="1"/>
  <c r="P23" i="3"/>
  <c r="O23" i="3"/>
  <c r="Q23" i="3" s="1"/>
  <c r="O22" i="3"/>
  <c r="P22" i="3" s="1"/>
  <c r="O21" i="3"/>
  <c r="Q21" i="3" s="1"/>
  <c r="O20" i="3"/>
  <c r="P20" i="3" s="1"/>
  <c r="O19" i="3"/>
  <c r="P19" i="3" s="1"/>
  <c r="O18" i="3"/>
  <c r="Q18" i="3" s="1"/>
  <c r="O17" i="3"/>
  <c r="P17" i="3" s="1"/>
  <c r="O16" i="3"/>
  <c r="Q16" i="3" s="1"/>
  <c r="Q15" i="3"/>
  <c r="O15" i="3"/>
  <c r="P15" i="3" s="1"/>
  <c r="O14" i="3"/>
  <c r="P14" i="3" s="1"/>
  <c r="O13" i="3"/>
  <c r="P13" i="3" s="1"/>
  <c r="O12" i="3"/>
  <c r="Q12" i="3" s="1"/>
  <c r="O11" i="3"/>
  <c r="P11" i="3" s="1"/>
  <c r="O10" i="3"/>
  <c r="Q10" i="3" s="1"/>
  <c r="O9" i="3"/>
  <c r="Q9" i="3" s="1"/>
  <c r="O8" i="3"/>
  <c r="P8" i="3" s="1"/>
  <c r="O7" i="3"/>
  <c r="Q7" i="3" s="1"/>
  <c r="O6" i="3"/>
  <c r="Q6" i="3" s="1"/>
  <c r="O5" i="3"/>
  <c r="Q5" i="3" s="1"/>
  <c r="O4" i="3"/>
  <c r="P4" i="3" s="1"/>
  <c r="O3" i="3"/>
  <c r="Q3" i="3" s="1"/>
  <c r="O2" i="3"/>
  <c r="Q2" i="3" s="1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42" i="2"/>
  <c r="Q43" i="2"/>
  <c r="Q47" i="2"/>
  <c r="Q48" i="2"/>
  <c r="Q49" i="2"/>
  <c r="P39" i="3" l="1"/>
  <c r="P40" i="3"/>
  <c r="Q31" i="3"/>
  <c r="Q52" i="3"/>
  <c r="Q63" i="3"/>
  <c r="Q8" i="3"/>
  <c r="P7" i="3"/>
  <c r="Q29" i="3"/>
  <c r="Q19" i="3"/>
  <c r="P24" i="3"/>
  <c r="P35" i="3"/>
  <c r="Q45" i="3"/>
  <c r="Q55" i="3"/>
  <c r="P51" i="3"/>
  <c r="Q20" i="3"/>
  <c r="P3" i="3"/>
  <c r="Q4" i="3"/>
  <c r="Q13" i="3"/>
  <c r="P30" i="3"/>
  <c r="P46" i="3"/>
  <c r="P62" i="3"/>
  <c r="P9" i="3"/>
  <c r="Q14" i="3"/>
  <c r="P25" i="3"/>
  <c r="P41" i="3"/>
  <c r="P57" i="3"/>
  <c r="P10" i="3"/>
  <c r="P5" i="3"/>
  <c r="P27" i="3"/>
  <c r="Q11" i="3"/>
  <c r="P54" i="3"/>
  <c r="Q22" i="3"/>
  <c r="Q38" i="3"/>
  <c r="P49" i="3"/>
  <c r="P12" i="3"/>
  <c r="Q17" i="3"/>
  <c r="P28" i="3"/>
  <c r="Q33" i="3"/>
  <c r="P44" i="3"/>
  <c r="P60" i="3"/>
  <c r="P42" i="3"/>
  <c r="P53" i="3"/>
  <c r="Q48" i="3"/>
  <c r="P6" i="3"/>
  <c r="P58" i="3"/>
  <c r="Q26" i="3"/>
  <c r="P16" i="3"/>
  <c r="Q37" i="3"/>
  <c r="Q43" i="3"/>
  <c r="P2" i="3"/>
  <c r="P18" i="3"/>
  <c r="P34" i="3"/>
  <c r="P50" i="3"/>
  <c r="P21" i="3"/>
  <c r="P59" i="3"/>
  <c r="P61" i="3"/>
  <c r="P32" i="3"/>
  <c r="Q46" i="2"/>
  <c r="Q45" i="2"/>
  <c r="Q44" i="2"/>
  <c r="Q38" i="2"/>
  <c r="Q39" i="2"/>
  <c r="Q40" i="2"/>
  <c r="Q41" i="2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<sst xmlns="http://schemas.openxmlformats.org/spreadsheetml/2006/main" count="81" uniqueCount="52">
  <si>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</si>
  <si>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</si>
  <si>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</si>
  <si>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</si>
  <si>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</si>
  <si>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</si>
  <si>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</si>
  <si>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</si>
  <si>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</si>
  <si>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</si>
  <si>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</si>
  <si>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</si>
  <si>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</si>
  <si>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</si>
  <si>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</si>
  <si>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</si>
  <si>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</si>
  <si>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</si>
  <si>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</si>
  <si>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</si>
  <si>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</si>
  <si>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</si>
  <si>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</si>
  <si>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</si>
  <si>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</si>
  <si>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</si>
  <si>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</si>
  <si>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</si>
  <si>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</si>
  <si>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</si>
  <si>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</si>
  <si>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</si>
  <si>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</si>
  <si>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</si>
  <si>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</si>
  <si>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</si>
  <si>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</si>
  <si>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</si>
  <si>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</si>
  <si>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</si>
  <si>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</si>
  <si>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</si>
  <si>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</si>
  <si>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</si>
  <si>
    <t>diwali</t>
  </si>
  <si>
    <t>halloween</t>
  </si>
  <si>
    <t>exp</t>
  </si>
  <si>
    <t>exp&amp;slid</t>
  </si>
  <si>
    <t>slide</t>
  </si>
  <si>
    <t>slid&amp;norm</t>
  </si>
  <si>
    <t>norm</t>
  </si>
  <si>
    <t>norm&amp;exp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</si>
</sst>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604"/>
  <sheetViews>
    <sheetView workbookViewId="0">
      <pane ySplit="1" topLeftCell="A584" activePane="bottomLeft" state="frozen"/>
      <selection pane="bottomLeft" activeCell="B589" sqref="B589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1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2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2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2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2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2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2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2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2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1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2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24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87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34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16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10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23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24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32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33</v>
      </c>
      <c r="E507" s="11">
        <v>84.4</v>
      </c>
      <c r="F507" s="11">
        <v>0</v>
      </c>
      <c r="G507" s="11">
        <v>0</v>
      </c>
      <c r="H507" s="11">
        <v>11.9</v>
      </c>
    </row>
    <row r="508" spans="1:8" x14ac:dyDescent="0.25">
      <c r="A508" s="7">
        <v>1</v>
      </c>
      <c r="B508" s="7">
        <v>507</v>
      </c>
      <c r="C508" s="8">
        <v>45879</v>
      </c>
      <c r="D508">
        <v>52</v>
      </c>
      <c r="E508" s="11">
        <v>83.1</v>
      </c>
      <c r="F508" s="11">
        <v>5.8999999999999997E-2</v>
      </c>
      <c r="G508" s="11">
        <v>0</v>
      </c>
      <c r="H508" s="11">
        <v>9.8000000000000007</v>
      </c>
    </row>
    <row r="509" spans="1:8" x14ac:dyDescent="0.25">
      <c r="A509" s="7">
        <v>2</v>
      </c>
      <c r="B509" s="7">
        <v>508</v>
      </c>
      <c r="C509" s="8">
        <v>45880</v>
      </c>
      <c r="D509">
        <v>17</v>
      </c>
      <c r="E509" s="11">
        <v>81.7</v>
      </c>
      <c r="F509" s="11">
        <v>0.311</v>
      </c>
      <c r="G509" s="11">
        <v>0</v>
      </c>
      <c r="H509" s="11">
        <v>8.6999999999999993</v>
      </c>
    </row>
    <row r="510" spans="1:8" x14ac:dyDescent="0.25">
      <c r="A510" s="7">
        <v>3</v>
      </c>
      <c r="B510" s="7">
        <v>509</v>
      </c>
      <c r="C510" s="8">
        <v>45881</v>
      </c>
      <c r="D510">
        <v>11</v>
      </c>
      <c r="E510" s="11">
        <v>77.7</v>
      </c>
      <c r="F510" s="11">
        <v>0.15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25</v>
      </c>
      <c r="E511" s="11">
        <v>76.5</v>
      </c>
      <c r="F511" s="11">
        <v>0</v>
      </c>
      <c r="G511" s="11">
        <v>0</v>
      </c>
      <c r="H511" s="11">
        <v>6</v>
      </c>
    </row>
    <row r="512" spans="1:8" x14ac:dyDescent="0.25">
      <c r="A512" s="7">
        <v>5</v>
      </c>
      <c r="B512" s="7">
        <v>511</v>
      </c>
      <c r="C512" s="8">
        <v>45883</v>
      </c>
      <c r="D512">
        <v>36</v>
      </c>
      <c r="E512" s="11">
        <v>75.400000000000006</v>
      </c>
      <c r="F512" s="11">
        <v>0</v>
      </c>
      <c r="G512" s="11">
        <v>0</v>
      </c>
      <c r="H512" s="11">
        <v>5.2</v>
      </c>
    </row>
    <row r="513" spans="1:8" x14ac:dyDescent="0.25">
      <c r="A513" s="7">
        <v>6</v>
      </c>
      <c r="B513" s="7">
        <v>512</v>
      </c>
      <c r="C513" s="8">
        <v>45884</v>
      </c>
      <c r="D513">
        <v>46</v>
      </c>
      <c r="E513" s="11">
        <v>78.400000000000006</v>
      </c>
      <c r="F513" s="11">
        <v>0</v>
      </c>
      <c r="G513" s="11">
        <v>0</v>
      </c>
      <c r="H513" s="11">
        <v>5.2</v>
      </c>
    </row>
    <row r="514" spans="1:8" x14ac:dyDescent="0.25">
      <c r="A514" s="7">
        <v>7</v>
      </c>
      <c r="B514" s="7">
        <v>513</v>
      </c>
      <c r="C514" s="8">
        <v>45885</v>
      </c>
      <c r="D514">
        <v>23</v>
      </c>
      <c r="E514" s="11">
        <v>83.7</v>
      </c>
      <c r="F514" s="11">
        <v>0.59099999999999997</v>
      </c>
      <c r="G514" s="11">
        <v>0</v>
      </c>
      <c r="H514" s="11">
        <v>7.6</v>
      </c>
    </row>
    <row r="515" spans="1:8" x14ac:dyDescent="0.25">
      <c r="A515" s="7">
        <v>1</v>
      </c>
      <c r="B515" s="7">
        <v>514</v>
      </c>
      <c r="C515" s="8">
        <v>45886</v>
      </c>
      <c r="D515">
        <v>58</v>
      </c>
      <c r="E515" s="11">
        <v>75</v>
      </c>
      <c r="F515" s="11">
        <v>1.6890000000000001</v>
      </c>
      <c r="G515" s="11">
        <v>0</v>
      </c>
      <c r="H515" s="11">
        <v>8.3000000000000007</v>
      </c>
    </row>
    <row r="516" spans="1:8" x14ac:dyDescent="0.25">
      <c r="A516" s="7">
        <v>2</v>
      </c>
      <c r="B516" s="7">
        <v>515</v>
      </c>
      <c r="C516" s="8">
        <v>45887</v>
      </c>
      <c r="D516" s="16">
        <v>20</v>
      </c>
      <c r="E516" s="11">
        <v>75.900000000000006</v>
      </c>
      <c r="F516" s="11">
        <v>1.728</v>
      </c>
      <c r="G516" s="11">
        <v>0</v>
      </c>
      <c r="H516" s="11">
        <v>8.3000000000000007</v>
      </c>
    </row>
    <row r="517" spans="1:8" x14ac:dyDescent="0.25">
      <c r="A517" s="7">
        <v>3</v>
      </c>
      <c r="B517" s="7">
        <v>516</v>
      </c>
      <c r="C517" s="8">
        <v>45888</v>
      </c>
      <c r="D517" s="16">
        <v>11</v>
      </c>
      <c r="E517" s="11">
        <v>73.8</v>
      </c>
      <c r="F517" s="11">
        <v>0.15</v>
      </c>
      <c r="G517" s="11">
        <v>0</v>
      </c>
      <c r="H517" s="11">
        <v>6.7</v>
      </c>
    </row>
    <row r="518" spans="1:8" x14ac:dyDescent="0.25">
      <c r="A518" s="7">
        <v>4</v>
      </c>
      <c r="B518" s="7">
        <v>517</v>
      </c>
      <c r="C518" s="8">
        <v>45889</v>
      </c>
      <c r="D518" s="16">
        <v>8</v>
      </c>
      <c r="E518" s="11">
        <v>71.400000000000006</v>
      </c>
      <c r="F518" s="11">
        <v>0</v>
      </c>
      <c r="G518" s="11">
        <v>0</v>
      </c>
      <c r="H518" s="11">
        <v>13.2</v>
      </c>
    </row>
    <row r="519" spans="1:8" x14ac:dyDescent="0.25">
      <c r="A519" s="7">
        <v>5</v>
      </c>
      <c r="B519" s="7">
        <v>518</v>
      </c>
      <c r="C519" s="8">
        <v>45890</v>
      </c>
      <c r="D519" s="16">
        <v>10</v>
      </c>
      <c r="E519" s="11">
        <v>70.5</v>
      </c>
      <c r="F519" s="11">
        <v>0</v>
      </c>
      <c r="G519" s="11">
        <v>0</v>
      </c>
      <c r="H519" s="11">
        <v>8.5</v>
      </c>
    </row>
    <row r="520" spans="1:8" x14ac:dyDescent="0.25">
      <c r="A520" s="7">
        <v>6</v>
      </c>
      <c r="B520" s="7">
        <v>519</v>
      </c>
      <c r="C520" s="8">
        <v>45891</v>
      </c>
      <c r="D520" s="16">
        <v>41</v>
      </c>
      <c r="E520" s="11">
        <v>72</v>
      </c>
      <c r="F520" s="11">
        <v>0</v>
      </c>
      <c r="G520" s="11">
        <v>0</v>
      </c>
      <c r="H520" s="11">
        <v>3.8</v>
      </c>
    </row>
    <row r="521" spans="1:8" x14ac:dyDescent="0.25">
      <c r="A521" s="7">
        <v>7</v>
      </c>
      <c r="B521" s="7">
        <v>520</v>
      </c>
      <c r="C521" s="8">
        <v>45892</v>
      </c>
      <c r="D521" s="16">
        <v>42</v>
      </c>
      <c r="E521" s="11">
        <v>74.7</v>
      </c>
      <c r="F521" s="11">
        <v>0</v>
      </c>
      <c r="G521" s="11">
        <v>0</v>
      </c>
      <c r="H521" s="11">
        <v>9.8000000000000007</v>
      </c>
    </row>
    <row r="522" spans="1:8" x14ac:dyDescent="0.25">
      <c r="A522" s="7">
        <v>1</v>
      </c>
      <c r="B522" s="7">
        <v>521</v>
      </c>
      <c r="C522" s="8">
        <v>45893</v>
      </c>
      <c r="D522" s="16">
        <v>78</v>
      </c>
      <c r="E522" s="11">
        <v>66.599999999999994</v>
      </c>
      <c r="F522" s="11">
        <v>0</v>
      </c>
      <c r="G522" s="11">
        <v>0</v>
      </c>
      <c r="H522" s="11">
        <v>10.1</v>
      </c>
    </row>
    <row r="523" spans="1:8" x14ac:dyDescent="0.25">
      <c r="A523" s="7">
        <v>2</v>
      </c>
      <c r="B523" s="7">
        <v>522</v>
      </c>
      <c r="C523" s="8">
        <v>45894</v>
      </c>
      <c r="D523" s="16">
        <v>11</v>
      </c>
      <c r="E523" s="11">
        <v>59.7</v>
      </c>
      <c r="F523" s="11">
        <v>0</v>
      </c>
      <c r="G523" s="11">
        <v>0</v>
      </c>
      <c r="H523" s="11">
        <v>9.3000000000000007</v>
      </c>
    </row>
    <row r="524" spans="1:8" x14ac:dyDescent="0.25">
      <c r="A524" s="7">
        <v>3</v>
      </c>
      <c r="B524" s="7">
        <v>523</v>
      </c>
      <c r="C524" s="8">
        <v>45895</v>
      </c>
      <c r="D524" s="16">
        <v>19</v>
      </c>
      <c r="E524" s="11">
        <v>63.9</v>
      </c>
      <c r="F524" s="11">
        <v>0</v>
      </c>
      <c r="G524" s="11">
        <v>0</v>
      </c>
      <c r="H524" s="11">
        <v>7.7</v>
      </c>
    </row>
    <row r="525" spans="1:8" x14ac:dyDescent="0.25">
      <c r="A525" s="7">
        <v>4</v>
      </c>
      <c r="B525" s="7">
        <v>524</v>
      </c>
      <c r="C525" s="8">
        <v>45896</v>
      </c>
      <c r="D525" s="16">
        <v>27</v>
      </c>
      <c r="E525" s="11">
        <v>66.2</v>
      </c>
      <c r="F525" s="11">
        <v>0</v>
      </c>
      <c r="G525" s="11">
        <v>0</v>
      </c>
      <c r="H525" s="11">
        <v>6.2</v>
      </c>
    </row>
    <row r="526" spans="1:8" x14ac:dyDescent="0.25">
      <c r="A526" s="7">
        <v>5</v>
      </c>
      <c r="B526" s="7">
        <v>525</v>
      </c>
      <c r="C526" s="8">
        <v>45897</v>
      </c>
      <c r="D526" s="16">
        <v>43</v>
      </c>
      <c r="E526" s="11">
        <v>66.900000000000006</v>
      </c>
      <c r="F526" s="11">
        <v>0.13800000000000001</v>
      </c>
      <c r="G526" s="11">
        <v>0</v>
      </c>
      <c r="H526" s="11">
        <v>9.3000000000000007</v>
      </c>
    </row>
    <row r="527" spans="1:8" x14ac:dyDescent="0.25">
      <c r="A527" s="7">
        <v>6</v>
      </c>
      <c r="B527" s="7">
        <v>526</v>
      </c>
      <c r="C527" s="8">
        <v>45898</v>
      </c>
      <c r="D527" s="16">
        <v>51</v>
      </c>
      <c r="E527" s="11">
        <v>63.9</v>
      </c>
      <c r="F527" s="11">
        <v>2.8000000000000001E-2</v>
      </c>
      <c r="G527" s="11">
        <v>0</v>
      </c>
      <c r="H527" s="11">
        <v>7.7</v>
      </c>
    </row>
    <row r="528" spans="1:8" x14ac:dyDescent="0.25">
      <c r="A528" s="7">
        <v>7</v>
      </c>
      <c r="B528" s="7">
        <v>527</v>
      </c>
      <c r="C528" s="8">
        <v>45899</v>
      </c>
      <c r="D528" s="16">
        <v>45</v>
      </c>
      <c r="E528" s="11">
        <v>66.900000000000006</v>
      </c>
      <c r="F528" s="11">
        <v>0.22</v>
      </c>
      <c r="G528" s="11">
        <v>0</v>
      </c>
      <c r="H528" s="11">
        <v>6.8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62</v>
      </c>
      <c r="E529" s="11">
        <v>65.5</v>
      </c>
      <c r="F529" s="11">
        <v>0</v>
      </c>
      <c r="G529" s="11">
        <v>0</v>
      </c>
      <c r="H529" s="11">
        <v>5.3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0</v>
      </c>
      <c r="E530" s="11">
        <v>67.8</v>
      </c>
      <c r="F530" s="11">
        <v>0</v>
      </c>
      <c r="G530" s="11">
        <v>0</v>
      </c>
      <c r="H530" s="11">
        <v>4.8</v>
      </c>
      <c r="I530" s="10" t="s">
        <v>19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13</v>
      </c>
      <c r="E531" s="11">
        <v>69.8</v>
      </c>
      <c r="F531" s="11">
        <v>0</v>
      </c>
      <c r="G531" s="11">
        <v>0</v>
      </c>
      <c r="H531" s="11">
        <v>3.2</v>
      </c>
      <c r="I531" s="38"/>
      <c r="J531" s="37"/>
    </row>
    <row r="532" spans="1:10" x14ac:dyDescent="0.25">
      <c r="A532" s="7">
        <v>4</v>
      </c>
      <c r="B532" s="7">
        <v>531</v>
      </c>
      <c r="C532" s="8">
        <v>45903</v>
      </c>
      <c r="D532" s="16">
        <v>12</v>
      </c>
      <c r="E532" s="11">
        <v>65.5</v>
      </c>
      <c r="F532" s="11">
        <v>0.217</v>
      </c>
      <c r="G532" s="11">
        <v>0</v>
      </c>
      <c r="H532" s="11">
        <v>9.3000000000000007</v>
      </c>
      <c r="I532" s="38"/>
      <c r="J532" s="37"/>
    </row>
    <row r="533" spans="1:10" x14ac:dyDescent="0.25">
      <c r="A533" s="7">
        <v>5</v>
      </c>
      <c r="B533" s="7">
        <v>532</v>
      </c>
      <c r="C533" s="8">
        <v>45904</v>
      </c>
      <c r="D533" s="16">
        <v>19</v>
      </c>
      <c r="E533" s="11">
        <v>58.3</v>
      </c>
      <c r="F533" s="11">
        <v>0</v>
      </c>
      <c r="G533" s="11">
        <v>0</v>
      </c>
      <c r="H533" s="11">
        <v>8.6</v>
      </c>
      <c r="I533" s="38"/>
      <c r="J533" s="37"/>
    </row>
    <row r="534" spans="1:10" x14ac:dyDescent="0.25">
      <c r="A534" s="7">
        <v>6</v>
      </c>
      <c r="B534" s="7">
        <v>533</v>
      </c>
      <c r="C534" s="8">
        <v>45905</v>
      </c>
      <c r="D534" s="16">
        <v>8</v>
      </c>
      <c r="E534" s="11">
        <v>61.2</v>
      </c>
      <c r="F534" s="11">
        <v>0</v>
      </c>
      <c r="G534" s="11">
        <v>0</v>
      </c>
      <c r="H534" s="11">
        <v>13</v>
      </c>
      <c r="I534" s="38"/>
      <c r="J534" s="37"/>
    </row>
    <row r="535" spans="1:10" x14ac:dyDescent="0.25">
      <c r="A535" s="7">
        <v>7</v>
      </c>
      <c r="B535" s="7">
        <v>534</v>
      </c>
      <c r="C535" s="8">
        <v>45906</v>
      </c>
      <c r="D535" s="16">
        <v>15</v>
      </c>
      <c r="E535" s="11">
        <v>57.2</v>
      </c>
      <c r="F535" s="11">
        <v>0</v>
      </c>
      <c r="G535" s="11">
        <v>0</v>
      </c>
      <c r="H535" s="11">
        <v>8.3000000000000007</v>
      </c>
      <c r="I535" s="38"/>
      <c r="J535" s="37"/>
    </row>
    <row r="536" spans="1:10" x14ac:dyDescent="0.25">
      <c r="A536" s="7">
        <v>1</v>
      </c>
      <c r="B536" s="7">
        <v>535</v>
      </c>
      <c r="C536" s="8">
        <v>45907</v>
      </c>
      <c r="D536" s="16">
        <v>51</v>
      </c>
      <c r="E536" s="11">
        <v>57.9</v>
      </c>
      <c r="F536" s="11">
        <v>0</v>
      </c>
      <c r="G536" s="11">
        <v>0</v>
      </c>
      <c r="H536" s="11">
        <v>6.2</v>
      </c>
      <c r="I536" s="38"/>
      <c r="J536" s="37"/>
    </row>
    <row r="537" spans="1:10" x14ac:dyDescent="0.25">
      <c r="A537" s="7">
        <v>2</v>
      </c>
      <c r="B537" s="7">
        <v>536</v>
      </c>
      <c r="C537" s="8">
        <v>45908</v>
      </c>
      <c r="D537" s="16">
        <v>24</v>
      </c>
      <c r="E537" s="11">
        <v>61.5</v>
      </c>
      <c r="F537" s="11">
        <v>0</v>
      </c>
      <c r="G537" s="11">
        <v>0</v>
      </c>
      <c r="H537" s="11">
        <v>6</v>
      </c>
      <c r="I537" s="38"/>
      <c r="J537" s="37"/>
    </row>
    <row r="538" spans="1:10" x14ac:dyDescent="0.25">
      <c r="A538" s="7">
        <v>3</v>
      </c>
      <c r="B538" s="7">
        <v>537</v>
      </c>
      <c r="C538" s="8">
        <v>45909</v>
      </c>
      <c r="D538" s="16">
        <v>29</v>
      </c>
      <c r="E538" s="11">
        <v>64.8</v>
      </c>
      <c r="F538" s="11">
        <v>0</v>
      </c>
      <c r="G538" s="11">
        <v>0</v>
      </c>
      <c r="H538" s="11">
        <v>6.2</v>
      </c>
      <c r="I538" s="38"/>
      <c r="J538" s="37"/>
    </row>
    <row r="539" spans="1:10" x14ac:dyDescent="0.25">
      <c r="A539" s="7">
        <v>4</v>
      </c>
      <c r="B539" s="7">
        <v>538</v>
      </c>
      <c r="C539" s="8">
        <v>45910</v>
      </c>
      <c r="D539" s="16">
        <v>48</v>
      </c>
      <c r="E539" s="11">
        <v>70.7</v>
      </c>
      <c r="F539" s="11">
        <v>0</v>
      </c>
      <c r="G539" s="11">
        <v>0</v>
      </c>
      <c r="H539" s="11">
        <v>5.2</v>
      </c>
      <c r="I539" s="38"/>
      <c r="J539" s="37"/>
    </row>
    <row r="540" spans="1:10" x14ac:dyDescent="0.25">
      <c r="A540" s="7">
        <v>5</v>
      </c>
      <c r="B540" s="7">
        <v>539</v>
      </c>
      <c r="C540" s="8">
        <v>45911</v>
      </c>
      <c r="D540" s="16">
        <v>41</v>
      </c>
      <c r="E540" s="11">
        <v>68.900000000000006</v>
      </c>
      <c r="F540" s="11">
        <v>0</v>
      </c>
      <c r="G540" s="11">
        <v>0</v>
      </c>
      <c r="H540" s="11">
        <v>8.3000000000000007</v>
      </c>
      <c r="I540" s="38"/>
      <c r="J540" s="37"/>
    </row>
    <row r="541" spans="1:10" x14ac:dyDescent="0.25">
      <c r="A541" s="7">
        <v>6</v>
      </c>
      <c r="B541" s="7">
        <v>540</v>
      </c>
      <c r="C541" s="8">
        <v>45912</v>
      </c>
      <c r="D541" s="16">
        <v>45</v>
      </c>
      <c r="E541" s="11">
        <v>72.099999999999994</v>
      </c>
      <c r="F541" s="11">
        <v>0</v>
      </c>
      <c r="G541" s="11">
        <v>0</v>
      </c>
      <c r="H541" s="11">
        <v>6.5</v>
      </c>
      <c r="I541" s="38"/>
      <c r="J541" s="37"/>
    </row>
    <row r="542" spans="1:10" x14ac:dyDescent="0.25">
      <c r="A542" s="7">
        <v>7</v>
      </c>
      <c r="B542" s="7">
        <v>541</v>
      </c>
      <c r="C542" s="8">
        <v>45913</v>
      </c>
      <c r="D542" s="16">
        <v>36</v>
      </c>
      <c r="E542" s="11">
        <v>71.2</v>
      </c>
      <c r="F542" s="11">
        <v>0.58299999999999996</v>
      </c>
      <c r="G542" s="11">
        <v>0</v>
      </c>
      <c r="H542" s="11">
        <v>8.6</v>
      </c>
      <c r="I542" s="38"/>
      <c r="J542" s="37"/>
    </row>
    <row r="543" spans="1:10" x14ac:dyDescent="0.25">
      <c r="A543" s="7">
        <v>1</v>
      </c>
      <c r="B543" s="7">
        <v>542</v>
      </c>
      <c r="C543" s="8">
        <v>45914</v>
      </c>
      <c r="D543" s="16">
        <v>41</v>
      </c>
      <c r="E543" s="11">
        <v>73</v>
      </c>
      <c r="F543" s="11">
        <v>0</v>
      </c>
      <c r="G543" s="11">
        <v>0</v>
      </c>
      <c r="H543" s="11">
        <v>7</v>
      </c>
      <c r="I543" s="38"/>
      <c r="J543" s="37"/>
    </row>
    <row r="544" spans="1:10" x14ac:dyDescent="0.25">
      <c r="A544" s="7">
        <v>2</v>
      </c>
      <c r="B544" s="7">
        <v>543</v>
      </c>
      <c r="C544" s="8">
        <v>45915</v>
      </c>
      <c r="D544" s="16">
        <v>8</v>
      </c>
      <c r="E544" s="11">
        <v>73.599999999999994</v>
      </c>
      <c r="F544" s="11">
        <v>0</v>
      </c>
      <c r="G544" s="11">
        <v>0</v>
      </c>
      <c r="H544" s="11">
        <v>6.8</v>
      </c>
      <c r="I544" s="38"/>
      <c r="J544" s="37"/>
    </row>
    <row r="545" spans="1:10" x14ac:dyDescent="0.25">
      <c r="A545" s="7">
        <v>3</v>
      </c>
      <c r="B545" s="7">
        <v>544</v>
      </c>
      <c r="C545" s="8">
        <v>45916</v>
      </c>
      <c r="D545" s="16">
        <v>50</v>
      </c>
      <c r="E545" s="11">
        <v>72.099999999999994</v>
      </c>
      <c r="F545" s="11">
        <v>0</v>
      </c>
      <c r="G545" s="11">
        <v>0</v>
      </c>
      <c r="H545" s="11">
        <v>4.3</v>
      </c>
      <c r="I545" s="38"/>
      <c r="J545" s="37"/>
    </row>
    <row r="546" spans="1:10" x14ac:dyDescent="0.25">
      <c r="A546" s="7">
        <v>4</v>
      </c>
      <c r="B546" s="7">
        <v>545</v>
      </c>
      <c r="C546" s="8">
        <v>45917</v>
      </c>
      <c r="D546" s="16">
        <v>13</v>
      </c>
      <c r="E546" s="11">
        <v>72</v>
      </c>
      <c r="F546" s="11">
        <v>0</v>
      </c>
      <c r="G546" s="11">
        <v>0</v>
      </c>
      <c r="H546" s="11">
        <v>4.5</v>
      </c>
      <c r="I546" s="38"/>
      <c r="J546" s="37"/>
    </row>
    <row r="547" spans="1:10" x14ac:dyDescent="0.25">
      <c r="A547" s="7">
        <v>5</v>
      </c>
      <c r="B547" s="7">
        <v>546</v>
      </c>
      <c r="C547" s="8">
        <v>45918</v>
      </c>
      <c r="D547" s="16">
        <v>18</v>
      </c>
      <c r="E547" s="11">
        <v>73.400000000000006</v>
      </c>
      <c r="F547" s="11">
        <v>0</v>
      </c>
      <c r="G547" s="11">
        <v>0</v>
      </c>
      <c r="H547" s="11">
        <v>3.5</v>
      </c>
      <c r="I547" s="38"/>
      <c r="J547" s="37"/>
    </row>
    <row r="548" spans="1:10" x14ac:dyDescent="0.25">
      <c r="A548" s="7">
        <v>6</v>
      </c>
      <c r="B548" s="7">
        <v>547</v>
      </c>
      <c r="C548" s="8">
        <v>45919</v>
      </c>
      <c r="D548" s="16">
        <v>37</v>
      </c>
      <c r="E548" s="11">
        <v>77</v>
      </c>
      <c r="F548" s="11">
        <v>0.02</v>
      </c>
      <c r="G548" s="11">
        <v>0</v>
      </c>
      <c r="H548" s="11">
        <v>5.2</v>
      </c>
      <c r="I548" s="38"/>
      <c r="J548" s="37"/>
    </row>
    <row r="549" spans="1:10" x14ac:dyDescent="0.25">
      <c r="A549" s="7">
        <v>7</v>
      </c>
      <c r="B549" s="7">
        <v>548</v>
      </c>
      <c r="C549" s="8">
        <v>45920</v>
      </c>
      <c r="D549" s="16">
        <v>22</v>
      </c>
      <c r="E549" s="11">
        <v>70.7</v>
      </c>
      <c r="F549" s="11">
        <v>0.33100000000000002</v>
      </c>
      <c r="G549" s="11">
        <v>0</v>
      </c>
      <c r="H549" s="11">
        <v>5</v>
      </c>
      <c r="I549" s="38"/>
    </row>
    <row r="550" spans="1:10" x14ac:dyDescent="0.25">
      <c r="A550" s="7">
        <v>1</v>
      </c>
      <c r="B550" s="7">
        <v>549</v>
      </c>
      <c r="C550" s="8">
        <v>45921</v>
      </c>
      <c r="D550" s="16">
        <v>24</v>
      </c>
      <c r="E550" s="11">
        <v>72.900000000000006</v>
      </c>
      <c r="F550" s="11">
        <v>0.64200000000000002</v>
      </c>
      <c r="G550" s="11">
        <v>0</v>
      </c>
      <c r="H550" s="11">
        <v>6.5</v>
      </c>
      <c r="I550" s="38"/>
    </row>
    <row r="551" spans="1:10" x14ac:dyDescent="0.25">
      <c r="A551" s="7">
        <v>2</v>
      </c>
      <c r="B551" s="7">
        <v>550</v>
      </c>
      <c r="C551" s="8">
        <v>45922</v>
      </c>
      <c r="D551" s="16">
        <v>12</v>
      </c>
      <c r="E551" s="11">
        <v>73.599999999999994</v>
      </c>
      <c r="F551" s="11">
        <v>1.2E-2</v>
      </c>
      <c r="G551" s="11">
        <v>0</v>
      </c>
      <c r="H551" s="11">
        <v>7.2</v>
      </c>
      <c r="I551" s="38"/>
    </row>
    <row r="552" spans="1:10" x14ac:dyDescent="0.25">
      <c r="A552" s="7">
        <v>3</v>
      </c>
      <c r="B552" s="7">
        <v>551</v>
      </c>
      <c r="C552" s="8">
        <v>45923</v>
      </c>
      <c r="D552" s="16">
        <v>11</v>
      </c>
      <c r="E552" s="11">
        <v>69.8</v>
      </c>
      <c r="F552" s="11">
        <v>4.2999999999999997E-2</v>
      </c>
      <c r="G552" s="11">
        <v>0</v>
      </c>
      <c r="H552" s="11">
        <v>8.3000000000000007</v>
      </c>
      <c r="I552" s="38"/>
    </row>
    <row r="553" spans="1:10" x14ac:dyDescent="0.25">
      <c r="A553" s="7">
        <v>4</v>
      </c>
      <c r="B553" s="7">
        <v>552</v>
      </c>
      <c r="C553" s="8">
        <v>45924</v>
      </c>
      <c r="D553" s="16">
        <v>33</v>
      </c>
      <c r="E553" s="11">
        <v>65.8</v>
      </c>
      <c r="F553" s="11">
        <v>0</v>
      </c>
      <c r="G553" s="11">
        <v>0</v>
      </c>
      <c r="H553" s="11">
        <v>11.5</v>
      </c>
      <c r="I553" s="38"/>
    </row>
    <row r="554" spans="1:10" x14ac:dyDescent="0.25">
      <c r="A554" s="7">
        <v>5</v>
      </c>
      <c r="B554" s="7">
        <v>553</v>
      </c>
      <c r="C554" s="8">
        <v>45925</v>
      </c>
      <c r="D554" s="16">
        <v>21</v>
      </c>
      <c r="E554" s="11">
        <v>65.8</v>
      </c>
      <c r="F554" s="11">
        <v>0</v>
      </c>
      <c r="G554" s="11">
        <v>0</v>
      </c>
      <c r="H554" s="11">
        <v>6.7</v>
      </c>
      <c r="I554" s="38"/>
    </row>
    <row r="555" spans="1:10" x14ac:dyDescent="0.25">
      <c r="A555" s="7">
        <v>6</v>
      </c>
      <c r="B555" s="7">
        <v>554</v>
      </c>
      <c r="C555" s="8">
        <v>45926</v>
      </c>
      <c r="D555" s="16">
        <v>27</v>
      </c>
      <c r="E555" s="11">
        <v>70.3</v>
      </c>
      <c r="F555" s="11">
        <v>0</v>
      </c>
      <c r="G555" s="11">
        <v>0</v>
      </c>
      <c r="H555" s="11">
        <v>7.3</v>
      </c>
      <c r="I555" s="38"/>
    </row>
    <row r="556" spans="1:10" x14ac:dyDescent="0.25">
      <c r="A556" s="7">
        <v>7</v>
      </c>
      <c r="B556" s="7">
        <v>555</v>
      </c>
      <c r="C556" s="8">
        <v>45927</v>
      </c>
      <c r="D556" s="16">
        <v>37</v>
      </c>
      <c r="E556" s="11">
        <v>74.099999999999994</v>
      </c>
      <c r="F556" s="11">
        <v>0</v>
      </c>
      <c r="G556" s="11">
        <v>0</v>
      </c>
      <c r="H556" s="11">
        <v>6.5</v>
      </c>
      <c r="I556" s="38"/>
    </row>
    <row r="557" spans="1:10" x14ac:dyDescent="0.25">
      <c r="A557" s="7">
        <v>1</v>
      </c>
      <c r="B557" s="7">
        <v>556</v>
      </c>
      <c r="C557" s="8">
        <v>45928</v>
      </c>
      <c r="D557" s="16">
        <v>58</v>
      </c>
      <c r="E557" s="11">
        <v>70.7</v>
      </c>
      <c r="F557" s="11">
        <v>0</v>
      </c>
      <c r="G557" s="11">
        <v>0</v>
      </c>
      <c r="H557" s="11">
        <v>6.5</v>
      </c>
      <c r="I557" s="38"/>
    </row>
    <row r="558" spans="1:10" x14ac:dyDescent="0.25">
      <c r="A558" s="7">
        <v>2</v>
      </c>
      <c r="B558" s="7">
        <v>557</v>
      </c>
      <c r="C558" s="8">
        <v>45929</v>
      </c>
      <c r="D558" s="16">
        <v>16</v>
      </c>
      <c r="E558" s="11">
        <v>73.8</v>
      </c>
      <c r="F558" s="11">
        <v>0</v>
      </c>
      <c r="G558" s="11">
        <v>0</v>
      </c>
      <c r="H558" s="11">
        <v>3.3</v>
      </c>
      <c r="I558" s="38"/>
    </row>
    <row r="559" spans="1:10" x14ac:dyDescent="0.25">
      <c r="A559" s="7">
        <v>3</v>
      </c>
      <c r="B559" s="7">
        <v>558</v>
      </c>
      <c r="C559" s="8">
        <v>45930</v>
      </c>
      <c r="D559" s="16">
        <v>18</v>
      </c>
      <c r="E559" s="11">
        <v>71.599999999999994</v>
      </c>
      <c r="F559" s="11">
        <v>0</v>
      </c>
      <c r="G559" s="11">
        <v>0</v>
      </c>
      <c r="H559" s="11">
        <v>6.6</v>
      </c>
      <c r="I559" s="38"/>
    </row>
    <row r="560" spans="1:10" x14ac:dyDescent="0.25">
      <c r="A560" s="7">
        <v>4</v>
      </c>
      <c r="B560" s="7">
        <v>559</v>
      </c>
      <c r="C560" s="8">
        <v>45931</v>
      </c>
      <c r="D560" s="16">
        <v>23</v>
      </c>
      <c r="E560" s="11">
        <v>69.400000000000006</v>
      </c>
      <c r="F560" s="11">
        <v>0</v>
      </c>
      <c r="G560" s="11">
        <v>0</v>
      </c>
      <c r="H560" s="11">
        <v>8.6</v>
      </c>
      <c r="I560" s="38"/>
    </row>
    <row r="561" spans="1:9" x14ac:dyDescent="0.25">
      <c r="A561" s="7">
        <v>5</v>
      </c>
      <c r="B561" s="7">
        <v>560</v>
      </c>
      <c r="C561" s="8">
        <v>45932</v>
      </c>
      <c r="D561" s="16">
        <v>23</v>
      </c>
      <c r="E561" s="11">
        <v>70.5</v>
      </c>
      <c r="F561" s="11">
        <v>0</v>
      </c>
      <c r="G561" s="11">
        <v>0</v>
      </c>
      <c r="H561" s="11">
        <v>6</v>
      </c>
      <c r="I561" s="10" t="s">
        <v>20</v>
      </c>
    </row>
    <row r="562" spans="1:9" x14ac:dyDescent="0.25">
      <c r="A562" s="7">
        <v>6</v>
      </c>
      <c r="B562" s="7">
        <v>561</v>
      </c>
      <c r="C562" s="8">
        <v>45933</v>
      </c>
      <c r="D562" s="16">
        <v>34</v>
      </c>
      <c r="E562" s="11">
        <v>76.3</v>
      </c>
      <c r="F562" s="11">
        <v>0</v>
      </c>
      <c r="G562" s="11">
        <v>0</v>
      </c>
      <c r="H562" s="11">
        <v>5.4</v>
      </c>
      <c r="I562" s="38"/>
    </row>
    <row r="563" spans="1:9" x14ac:dyDescent="0.25">
      <c r="A563" s="7">
        <v>7</v>
      </c>
      <c r="B563" s="7">
        <v>562</v>
      </c>
      <c r="C563" s="8">
        <v>45934</v>
      </c>
      <c r="D563" s="16">
        <v>42</v>
      </c>
      <c r="E563" s="11">
        <v>76.599999999999994</v>
      </c>
      <c r="F563" s="11">
        <v>0</v>
      </c>
      <c r="G563" s="11">
        <v>0</v>
      </c>
      <c r="H563" s="11">
        <v>7.8</v>
      </c>
      <c r="I563" s="38"/>
    </row>
    <row r="564" spans="1:9" x14ac:dyDescent="0.25">
      <c r="A564" s="7">
        <v>1</v>
      </c>
      <c r="B564" s="7">
        <v>563</v>
      </c>
      <c r="C564" s="8">
        <v>45935</v>
      </c>
      <c r="D564" s="16">
        <v>50</v>
      </c>
      <c r="E564" s="11">
        <v>75</v>
      </c>
      <c r="F564" s="11">
        <v>0</v>
      </c>
      <c r="G564" s="11">
        <v>0</v>
      </c>
      <c r="H564" s="11">
        <v>10.6</v>
      </c>
      <c r="I564" s="38"/>
    </row>
    <row r="565" spans="1:9" x14ac:dyDescent="0.25">
      <c r="A565" s="7">
        <v>2</v>
      </c>
      <c r="B565" s="7">
        <v>564</v>
      </c>
      <c r="C565" s="8">
        <v>45936</v>
      </c>
      <c r="D565" s="16">
        <v>25</v>
      </c>
      <c r="E565" s="11">
        <v>71.400000000000006</v>
      </c>
      <c r="F565" s="11">
        <v>0.441</v>
      </c>
      <c r="G565" s="11">
        <v>0</v>
      </c>
      <c r="H565" s="11">
        <v>8.8000000000000007</v>
      </c>
      <c r="I565" s="38"/>
    </row>
    <row r="566" spans="1:9" x14ac:dyDescent="0.25">
      <c r="A566" s="7">
        <v>3</v>
      </c>
      <c r="B566" s="7">
        <v>565</v>
      </c>
      <c r="C566" s="8">
        <v>45937</v>
      </c>
      <c r="D566" s="16">
        <v>21</v>
      </c>
      <c r="E566" s="11">
        <v>61.2</v>
      </c>
      <c r="F566" s="11">
        <v>0.48</v>
      </c>
      <c r="G566" s="11">
        <v>0</v>
      </c>
      <c r="H566" s="11">
        <v>8.8000000000000007</v>
      </c>
      <c r="I566" s="38"/>
    </row>
    <row r="567" spans="1:9" x14ac:dyDescent="0.25">
      <c r="A567" s="7">
        <v>4</v>
      </c>
      <c r="B567" s="7">
        <v>566</v>
      </c>
      <c r="C567" s="8">
        <v>45938</v>
      </c>
      <c r="D567" s="16">
        <v>22</v>
      </c>
      <c r="E567" s="11">
        <v>57.9</v>
      </c>
      <c r="F567" s="11">
        <v>0</v>
      </c>
      <c r="G567" s="11">
        <v>0</v>
      </c>
      <c r="H567" s="11">
        <v>7.1</v>
      </c>
      <c r="I567" s="38"/>
    </row>
    <row r="568" spans="1:9" x14ac:dyDescent="0.25">
      <c r="A568" s="7">
        <v>5</v>
      </c>
      <c r="B568" s="7">
        <v>567</v>
      </c>
      <c r="C568" s="8">
        <v>45939</v>
      </c>
      <c r="D568" s="16">
        <v>17</v>
      </c>
      <c r="E568" s="11">
        <v>59.5</v>
      </c>
      <c r="F568" s="11">
        <v>0.18</v>
      </c>
      <c r="G568" s="11">
        <v>0</v>
      </c>
      <c r="H568" s="11">
        <v>7.1</v>
      </c>
      <c r="I568" s="38"/>
    </row>
    <row r="569" spans="1:9" x14ac:dyDescent="0.25">
      <c r="A569" s="7">
        <v>6</v>
      </c>
      <c r="B569" s="7">
        <v>568</v>
      </c>
      <c r="C569" s="8">
        <v>45940</v>
      </c>
      <c r="D569" s="16">
        <v>22</v>
      </c>
      <c r="E569" s="11">
        <v>61.9</v>
      </c>
      <c r="F569" s="11">
        <v>0.43</v>
      </c>
      <c r="G569" s="11">
        <v>0</v>
      </c>
      <c r="H569" s="11">
        <v>9.1</v>
      </c>
      <c r="I569" s="38"/>
    </row>
    <row r="570" spans="1:9" x14ac:dyDescent="0.25">
      <c r="A570" s="7">
        <v>7</v>
      </c>
      <c r="B570" s="7">
        <v>569</v>
      </c>
      <c r="C570" s="8">
        <v>45941</v>
      </c>
      <c r="D570" s="16">
        <v>16</v>
      </c>
      <c r="E570" s="11">
        <v>59.9</v>
      </c>
      <c r="F570" s="11">
        <v>0</v>
      </c>
      <c r="G570" s="11">
        <v>0</v>
      </c>
      <c r="H570" s="11">
        <v>8.3000000000000007</v>
      </c>
      <c r="I570" s="38"/>
    </row>
    <row r="571" spans="1:9" x14ac:dyDescent="0.25">
      <c r="A571" s="7">
        <v>1</v>
      </c>
      <c r="B571" s="7">
        <v>570</v>
      </c>
      <c r="C571" s="8">
        <v>45942</v>
      </c>
      <c r="D571" s="16">
        <v>42</v>
      </c>
      <c r="E571" s="11">
        <v>59.4</v>
      </c>
      <c r="F571" s="11">
        <v>0</v>
      </c>
      <c r="G571" s="11">
        <v>0</v>
      </c>
      <c r="H571" s="11">
        <v>7.9</v>
      </c>
      <c r="I571" s="38"/>
    </row>
    <row r="572" spans="1:9" x14ac:dyDescent="0.25">
      <c r="A572" s="7">
        <v>2</v>
      </c>
      <c r="B572" s="7">
        <v>571</v>
      </c>
      <c r="C572" s="8">
        <v>45943</v>
      </c>
      <c r="D572" s="16">
        <v>9</v>
      </c>
      <c r="E572" s="11">
        <v>59.9</v>
      </c>
      <c r="F572" s="11">
        <v>0</v>
      </c>
      <c r="G572" s="11">
        <v>0</v>
      </c>
      <c r="H572" s="11">
        <v>9.4</v>
      </c>
      <c r="I572" s="38" t="s">
        <v>21</v>
      </c>
    </row>
    <row r="573" spans="1:9" x14ac:dyDescent="0.25">
      <c r="A573" s="7">
        <v>3</v>
      </c>
      <c r="B573" s="7">
        <v>572</v>
      </c>
      <c r="C573" s="8">
        <v>45944</v>
      </c>
      <c r="D573" s="16">
        <v>21</v>
      </c>
      <c r="E573" s="11">
        <v>50.5</v>
      </c>
      <c r="F573" s="11">
        <v>0</v>
      </c>
      <c r="G573" s="11">
        <v>0</v>
      </c>
      <c r="H573" s="11">
        <v>4</v>
      </c>
      <c r="I573" s="38"/>
    </row>
    <row r="574" spans="1:9" x14ac:dyDescent="0.25">
      <c r="A574" s="7">
        <v>4</v>
      </c>
      <c r="B574" s="7">
        <v>573</v>
      </c>
      <c r="C574" s="8">
        <v>45945</v>
      </c>
      <c r="D574" s="16">
        <v>9</v>
      </c>
      <c r="E574" s="11">
        <v>53</v>
      </c>
      <c r="F574" s="11">
        <v>0.21</v>
      </c>
      <c r="G574" s="11">
        <v>0</v>
      </c>
      <c r="H574" s="11">
        <v>9</v>
      </c>
      <c r="I574" s="38"/>
    </row>
    <row r="575" spans="1:9" x14ac:dyDescent="0.25">
      <c r="A575" s="7">
        <v>5</v>
      </c>
      <c r="B575" s="7">
        <v>574</v>
      </c>
      <c r="C575" s="8">
        <v>45946</v>
      </c>
      <c r="D575" s="16">
        <v>28</v>
      </c>
      <c r="E575" s="11">
        <v>51.5</v>
      </c>
      <c r="F575" s="11">
        <v>0</v>
      </c>
      <c r="G575" s="11">
        <v>0</v>
      </c>
      <c r="H575" s="11">
        <v>7</v>
      </c>
      <c r="I575" s="38"/>
    </row>
    <row r="576" spans="1:9" x14ac:dyDescent="0.25">
      <c r="A576" s="7">
        <v>6</v>
      </c>
      <c r="B576" s="7">
        <v>575</v>
      </c>
      <c r="C576" s="8">
        <v>45947</v>
      </c>
      <c r="D576" s="16">
        <v>31</v>
      </c>
      <c r="E576" s="11">
        <v>52</v>
      </c>
      <c r="F576" s="11">
        <v>0</v>
      </c>
      <c r="G576" s="11">
        <v>0</v>
      </c>
      <c r="H576" s="11">
        <v>4</v>
      </c>
      <c r="I576" s="38"/>
    </row>
    <row r="577" spans="1:10" x14ac:dyDescent="0.25">
      <c r="A577" s="7">
        <v>7</v>
      </c>
      <c r="B577" s="7">
        <v>576</v>
      </c>
      <c r="C577" s="8">
        <v>45948</v>
      </c>
      <c r="D577" s="16">
        <v>44</v>
      </c>
      <c r="E577" s="11">
        <v>51.5</v>
      </c>
      <c r="F577" s="11">
        <v>0</v>
      </c>
      <c r="G577" s="11">
        <v>0</v>
      </c>
      <c r="H577" s="11">
        <v>7</v>
      </c>
      <c r="I577" s="38"/>
    </row>
    <row r="578" spans="1:10" x14ac:dyDescent="0.25">
      <c r="A578" s="7">
        <v>1</v>
      </c>
      <c r="B578" s="7">
        <v>577</v>
      </c>
      <c r="C578" s="8">
        <v>45949</v>
      </c>
      <c r="D578" s="16">
        <v>33</v>
      </c>
      <c r="E578" s="11">
        <v>53.5</v>
      </c>
      <c r="F578" s="11">
        <v>0.05</v>
      </c>
      <c r="G578" s="11">
        <v>0</v>
      </c>
      <c r="H578" s="11">
        <v>8</v>
      </c>
      <c r="I578" s="38"/>
    </row>
    <row r="579" spans="1:10" x14ac:dyDescent="0.25">
      <c r="A579" s="7">
        <v>2</v>
      </c>
      <c r="B579" s="7">
        <v>578</v>
      </c>
      <c r="C579" s="8">
        <v>45950</v>
      </c>
      <c r="D579" s="16">
        <v>11</v>
      </c>
      <c r="E579" s="11">
        <v>55.5</v>
      </c>
      <c r="F579" s="11">
        <v>0</v>
      </c>
      <c r="G579" s="11">
        <v>0</v>
      </c>
      <c r="H579" s="11">
        <v>14</v>
      </c>
      <c r="I579" s="38" t="s">
        <v>44</v>
      </c>
    </row>
    <row r="580" spans="1:10" x14ac:dyDescent="0.25">
      <c r="A580" s="7">
        <v>3</v>
      </c>
      <c r="B580" s="7">
        <v>579</v>
      </c>
      <c r="C580" s="8">
        <v>45951</v>
      </c>
      <c r="D580" s="16">
        <v>5</v>
      </c>
      <c r="E580" s="11">
        <v>55</v>
      </c>
      <c r="F580" s="11">
        <v>0</v>
      </c>
      <c r="G580" s="11">
        <v>0</v>
      </c>
      <c r="H580" s="11">
        <v>14</v>
      </c>
      <c r="I580" s="38"/>
    </row>
    <row r="581" spans="1:10" x14ac:dyDescent="0.25">
      <c r="A581" s="7">
        <v>4</v>
      </c>
      <c r="B581" s="7">
        <v>580</v>
      </c>
      <c r="C581" s="8">
        <v>45952</v>
      </c>
      <c r="D581" s="16">
        <v>15</v>
      </c>
      <c r="E581" s="11">
        <v>54</v>
      </c>
      <c r="F581" s="11">
        <v>0</v>
      </c>
      <c r="G581" s="11">
        <v>0</v>
      </c>
      <c r="H581" s="11">
        <v>6</v>
      </c>
      <c r="I581" s="38"/>
    </row>
    <row r="582" spans="1:10" x14ac:dyDescent="0.25">
      <c r="A582" s="7">
        <v>5</v>
      </c>
      <c r="B582" s="7">
        <v>581</v>
      </c>
      <c r="C582" s="8">
        <v>45953</v>
      </c>
      <c r="D582" s="16">
        <v>9</v>
      </c>
      <c r="E582" s="11">
        <v>54.5</v>
      </c>
      <c r="F582" s="11">
        <v>0</v>
      </c>
      <c r="G582" s="11">
        <v>0</v>
      </c>
      <c r="H582" s="11">
        <v>5</v>
      </c>
      <c r="I582" s="38"/>
    </row>
    <row r="583" spans="1:10" x14ac:dyDescent="0.25">
      <c r="A583" s="7">
        <v>6</v>
      </c>
      <c r="B583" s="7">
        <v>582</v>
      </c>
      <c r="C583" s="8">
        <v>45954</v>
      </c>
      <c r="D583" s="16">
        <v>30</v>
      </c>
      <c r="E583" s="11">
        <v>55</v>
      </c>
      <c r="F583" s="11">
        <v>0.13</v>
      </c>
      <c r="G583" s="11">
        <v>0</v>
      </c>
      <c r="H583" s="11">
        <v>8</v>
      </c>
      <c r="I583" s="38"/>
    </row>
    <row r="584" spans="1:10" x14ac:dyDescent="0.25">
      <c r="A584" s="7">
        <v>7</v>
      </c>
      <c r="B584" s="7">
        <v>583</v>
      </c>
      <c r="C584" s="8">
        <v>45955</v>
      </c>
      <c r="D584" s="16">
        <v>18</v>
      </c>
      <c r="E584" s="11">
        <v>56</v>
      </c>
      <c r="F584" s="11">
        <v>0.55000000000000004</v>
      </c>
      <c r="G584" s="11">
        <v>0</v>
      </c>
      <c r="H584" s="11">
        <v>14</v>
      </c>
      <c r="I584" s="38"/>
    </row>
    <row r="585" spans="1:10" x14ac:dyDescent="0.25">
      <c r="A585" s="7">
        <v>1</v>
      </c>
      <c r="B585" s="7">
        <v>584</v>
      </c>
      <c r="C585" s="8">
        <v>45956</v>
      </c>
      <c r="D585" s="16">
        <v>33</v>
      </c>
      <c r="E585" s="11">
        <v>52.5</v>
      </c>
      <c r="F585" s="11">
        <v>0.61</v>
      </c>
      <c r="G585" s="11">
        <v>0</v>
      </c>
      <c r="H585" s="11">
        <v>15</v>
      </c>
      <c r="I585" s="38"/>
    </row>
    <row r="586" spans="1:10" x14ac:dyDescent="0.25">
      <c r="A586" s="7">
        <v>2</v>
      </c>
      <c r="B586" s="7">
        <v>585</v>
      </c>
      <c r="C586" s="8">
        <v>45957</v>
      </c>
      <c r="D586" s="16">
        <v>21</v>
      </c>
      <c r="E586" s="11">
        <v>51.5</v>
      </c>
      <c r="F586" s="11">
        <v>0</v>
      </c>
      <c r="G586" s="11">
        <v>0</v>
      </c>
      <c r="H586" s="11">
        <v>8</v>
      </c>
      <c r="I586" s="38"/>
    </row>
    <row r="587" spans="1:10" x14ac:dyDescent="0.25">
      <c r="A587" s="7">
        <v>3</v>
      </c>
      <c r="B587" s="7">
        <v>586</v>
      </c>
      <c r="C587" s="8">
        <v>45958</v>
      </c>
      <c r="D587" s="16">
        <v>7</v>
      </c>
      <c r="E587" s="11">
        <v>49</v>
      </c>
      <c r="F587" s="11">
        <v>0</v>
      </c>
      <c r="G587" s="11">
        <v>0</v>
      </c>
      <c r="H587" s="11">
        <v>7</v>
      </c>
      <c r="I587" s="38"/>
    </row>
    <row r="588" spans="1:10" x14ac:dyDescent="0.25">
      <c r="A588" s="7">
        <v>4</v>
      </c>
      <c r="B588" s="7">
        <v>587</v>
      </c>
      <c r="C588" s="8">
        <v>45959</v>
      </c>
      <c r="D588" s="16">
        <v>18</v>
      </c>
      <c r="E588" s="11">
        <v>52.5</v>
      </c>
      <c r="F588" s="11">
        <v>0</v>
      </c>
      <c r="G588" s="11">
        <v>0</v>
      </c>
      <c r="H588" s="11">
        <v>12</v>
      </c>
      <c r="I588" s="38"/>
    </row>
    <row r="589" spans="1:10" x14ac:dyDescent="0.25">
      <c r="A589" s="7">
        <v>5</v>
      </c>
      <c r="B589" s="7">
        <v>588</v>
      </c>
      <c r="C589" s="8">
        <v>45960</v>
      </c>
      <c r="D589" s="16">
        <v>16</v>
      </c>
      <c r="E589" s="11">
        <v>51.5</v>
      </c>
      <c r="F589" s="11">
        <v>0</v>
      </c>
      <c r="G589" s="11">
        <v>0</v>
      </c>
      <c r="H589" s="11">
        <v>5</v>
      </c>
      <c r="I589" s="38"/>
    </row>
    <row r="590" spans="1:10" x14ac:dyDescent="0.25">
      <c r="A590" s="7">
        <v>6</v>
      </c>
      <c r="B590" s="7">
        <v>589</v>
      </c>
      <c r="C590" s="8">
        <v>45961</v>
      </c>
      <c r="D590" s="16">
        <v>24</v>
      </c>
      <c r="E590" s="11">
        <v>50</v>
      </c>
      <c r="F590" s="11">
        <v>0</v>
      </c>
      <c r="G590" s="11">
        <v>0</v>
      </c>
      <c r="H590" s="11">
        <v>7</v>
      </c>
      <c r="I590" s="38" t="s">
        <v>45</v>
      </c>
      <c r="J590" s="11">
        <v>6.8800000000000008</v>
      </c>
    </row>
    <row r="591" spans="1:10" x14ac:dyDescent="0.25">
      <c r="A591" s="7">
        <v>7</v>
      </c>
      <c r="B591" s="7">
        <v>590</v>
      </c>
      <c r="C591" s="8">
        <v>45962</v>
      </c>
      <c r="D591" s="16">
        <v>27.5</v>
      </c>
      <c r="E591" s="11">
        <v>52</v>
      </c>
      <c r="F591" s="11">
        <v>0</v>
      </c>
      <c r="G591" s="11">
        <v>0</v>
      </c>
      <c r="H591" s="11">
        <v>9</v>
      </c>
      <c r="I591" s="38"/>
      <c r="J591" s="11">
        <v>8.69</v>
      </c>
    </row>
    <row r="592" spans="1:10" x14ac:dyDescent="0.25">
      <c r="A592" s="7">
        <v>1</v>
      </c>
      <c r="B592" s="7">
        <v>591</v>
      </c>
      <c r="C592" s="8">
        <v>45963</v>
      </c>
      <c r="D592" s="16">
        <v>45.5</v>
      </c>
      <c r="E592" s="11">
        <v>51</v>
      </c>
      <c r="F592" s="11">
        <v>0</v>
      </c>
      <c r="G592" s="11">
        <v>0</v>
      </c>
      <c r="H592" s="11">
        <v>10</v>
      </c>
      <c r="I592" s="38"/>
      <c r="J592" s="11">
        <v>23.09</v>
      </c>
    </row>
    <row r="593" spans="1:10" x14ac:dyDescent="0.25">
      <c r="A593" s="7">
        <v>2</v>
      </c>
      <c r="B593" s="7">
        <v>592</v>
      </c>
      <c r="C593" s="8">
        <v>45964</v>
      </c>
      <c r="D593" s="16">
        <v>30.5</v>
      </c>
      <c r="E593" s="11">
        <v>48.5</v>
      </c>
      <c r="F593" s="11">
        <v>0</v>
      </c>
      <c r="G593" s="11">
        <v>0</v>
      </c>
      <c r="H593" s="11">
        <v>4</v>
      </c>
      <c r="I593" s="38"/>
      <c r="J593" s="11">
        <v>14.184999999999999</v>
      </c>
    </row>
    <row r="594" spans="1:10" x14ac:dyDescent="0.25">
      <c r="A594" s="7">
        <v>3</v>
      </c>
      <c r="B594" s="7">
        <v>593</v>
      </c>
      <c r="C594" s="8">
        <v>45965</v>
      </c>
      <c r="D594" s="16">
        <v>15.5</v>
      </c>
      <c r="E594" s="11">
        <v>50.5</v>
      </c>
      <c r="F594" s="11">
        <v>0</v>
      </c>
      <c r="G594" s="11">
        <v>0</v>
      </c>
      <c r="H594" s="11">
        <v>10</v>
      </c>
      <c r="I594" s="38" t="s">
        <v>23</v>
      </c>
      <c r="J594" s="11">
        <v>12.61</v>
      </c>
    </row>
    <row r="595" spans="1:10" x14ac:dyDescent="0.25">
      <c r="A595" s="7">
        <v>4</v>
      </c>
      <c r="B595" s="7">
        <v>594</v>
      </c>
      <c r="C595" s="8">
        <v>45966</v>
      </c>
      <c r="D595" s="16">
        <v>18.5</v>
      </c>
      <c r="E595" s="11">
        <v>50.5</v>
      </c>
      <c r="F595" s="11">
        <v>0.03</v>
      </c>
      <c r="G595" s="11">
        <v>0</v>
      </c>
      <c r="H595" s="11">
        <v>7</v>
      </c>
      <c r="I595" s="38"/>
      <c r="J595" s="11">
        <v>5.7249999999999996</v>
      </c>
    </row>
    <row r="596" spans="1:10" x14ac:dyDescent="0.25">
      <c r="A596" s="7">
        <v>5</v>
      </c>
      <c r="B596" s="7">
        <v>595</v>
      </c>
      <c r="C596" s="8">
        <v>45967</v>
      </c>
      <c r="D596" s="16">
        <v>20</v>
      </c>
      <c r="E596" s="11">
        <v>49.5</v>
      </c>
      <c r="F596" s="11">
        <v>0</v>
      </c>
      <c r="G596" s="11">
        <v>0</v>
      </c>
      <c r="H596" s="11">
        <v>6</v>
      </c>
      <c r="I596" s="38"/>
      <c r="J596" s="11">
        <v>6.04</v>
      </c>
    </row>
    <row r="597" spans="1:10" x14ac:dyDescent="0.25">
      <c r="A597" s="7">
        <v>6</v>
      </c>
      <c r="B597" s="7">
        <v>596</v>
      </c>
      <c r="C597" s="8">
        <v>45968</v>
      </c>
      <c r="D597" s="16">
        <v>26.5</v>
      </c>
      <c r="E597" s="11">
        <v>43.5</v>
      </c>
      <c r="F597" s="11">
        <v>0</v>
      </c>
      <c r="G597" s="11">
        <v>0</v>
      </c>
      <c r="H597" s="11">
        <v>13</v>
      </c>
      <c r="I597" s="38"/>
      <c r="J597" s="11">
        <v>8.9250000000000007</v>
      </c>
    </row>
    <row r="598" spans="1:10" x14ac:dyDescent="0.25">
      <c r="A598" s="7">
        <v>7</v>
      </c>
      <c r="B598" s="7">
        <v>597</v>
      </c>
      <c r="C598" s="8">
        <v>45969</v>
      </c>
      <c r="D598" s="16">
        <v>21</v>
      </c>
      <c r="E598" s="11">
        <v>39</v>
      </c>
      <c r="F598" s="11">
        <v>0.11</v>
      </c>
      <c r="G598" s="11">
        <v>0.1</v>
      </c>
      <c r="H598" s="11">
        <v>8</v>
      </c>
      <c r="I598" s="38"/>
      <c r="J598" s="11">
        <v>6.3050000000000006</v>
      </c>
    </row>
    <row r="599" spans="1:10" x14ac:dyDescent="0.25">
      <c r="A599" s="7">
        <v>1</v>
      </c>
      <c r="B599" s="7">
        <v>598</v>
      </c>
      <c r="C599" s="8">
        <v>45970</v>
      </c>
      <c r="D599" s="16">
        <v>38</v>
      </c>
      <c r="E599" s="11">
        <v>43</v>
      </c>
      <c r="F599" s="11">
        <v>0.04</v>
      </c>
      <c r="G599" s="11">
        <v>0</v>
      </c>
      <c r="H599" s="11">
        <v>9</v>
      </c>
      <c r="I599" s="38"/>
      <c r="J599" s="11">
        <v>23.47</v>
      </c>
    </row>
    <row r="600" spans="1:10" x14ac:dyDescent="0.25">
      <c r="A600" s="7">
        <v>2</v>
      </c>
      <c r="B600" s="7">
        <v>599</v>
      </c>
      <c r="C600" s="8">
        <v>45971</v>
      </c>
      <c r="D600" s="16">
        <v>25</v>
      </c>
      <c r="E600" s="11">
        <v>46.5</v>
      </c>
      <c r="F600" s="11">
        <v>0</v>
      </c>
      <c r="G600" s="11">
        <v>0</v>
      </c>
      <c r="H600" s="11">
        <v>6</v>
      </c>
      <c r="I600" s="38"/>
      <c r="J600" s="11">
        <v>16.094999999999999</v>
      </c>
    </row>
    <row r="601" spans="1:10" x14ac:dyDescent="0.25">
      <c r="A601" s="7">
        <v>3</v>
      </c>
      <c r="B601" s="7">
        <v>600</v>
      </c>
      <c r="C601" s="8">
        <v>45972</v>
      </c>
      <c r="D601" s="16">
        <v>24</v>
      </c>
      <c r="E601" s="11">
        <v>42.5</v>
      </c>
      <c r="F601" s="11">
        <v>0</v>
      </c>
      <c r="G601" s="11">
        <v>0</v>
      </c>
      <c r="H601" s="11">
        <v>10</v>
      </c>
      <c r="I601" s="38" t="s">
        <v>24</v>
      </c>
      <c r="J601" s="11">
        <v>8.5949999999999989</v>
      </c>
    </row>
    <row r="602" spans="1:10" x14ac:dyDescent="0.25">
      <c r="A602" s="7">
        <v>4</v>
      </c>
      <c r="B602" s="7">
        <v>601</v>
      </c>
      <c r="C602" s="8">
        <v>45973</v>
      </c>
      <c r="D602" s="16">
        <v>15.5</v>
      </c>
      <c r="E602" s="11">
        <v>39.5</v>
      </c>
      <c r="F602" s="11">
        <v>0</v>
      </c>
      <c r="G602" s="11">
        <v>0</v>
      </c>
      <c r="H602" s="11">
        <v>12</v>
      </c>
      <c r="I602" s="38"/>
      <c r="J602" s="11">
        <v>5.61</v>
      </c>
    </row>
    <row r="603" spans="1:10" x14ac:dyDescent="0.25">
      <c r="A603" s="7">
        <v>5</v>
      </c>
      <c r="B603" s="7">
        <v>602</v>
      </c>
      <c r="C603" s="8">
        <v>45974</v>
      </c>
      <c r="D603" s="16">
        <v>23</v>
      </c>
      <c r="E603" s="11">
        <v>34.5</v>
      </c>
      <c r="F603" s="11">
        <v>0</v>
      </c>
      <c r="G603" s="11">
        <v>0</v>
      </c>
      <c r="H603" s="11">
        <v>9</v>
      </c>
      <c r="I603" s="38"/>
      <c r="J603" s="11">
        <v>5.6400000000000006</v>
      </c>
    </row>
    <row r="604" spans="1:10" x14ac:dyDescent="0.25">
      <c r="A60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148"/>
  <sheetViews>
    <sheetView topLeftCell="A109" workbookViewId="0">
      <selection activeCell="C124" sqref="C124:C139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9">
        <v>0.85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6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4"/>
        <v>30</v>
      </c>
      <c r="P38" s="25">
        <f t="shared" si="3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4"/>
        <v>18</v>
      </c>
      <c r="P42" s="25">
        <f t="shared" si="3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5"/>
        <v>22</v>
      </c>
      <c r="P47" s="25">
        <f t="shared" si="6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5"/>
        <v>19</v>
      </c>
      <c r="P48" s="25">
        <f t="shared" si="6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5"/>
        <v>16</v>
      </c>
      <c r="P49" s="25">
        <f t="shared" si="6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5"/>
        <v>17</v>
      </c>
      <c r="P50" s="25">
        <f t="shared" si="6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5"/>
        <v>19</v>
      </c>
      <c r="P51" s="25">
        <f t="shared" si="6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5"/>
        <v>22</v>
      </c>
      <c r="P52" s="25">
        <f t="shared" si="6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5"/>
        <v>25</v>
      </c>
      <c r="P53" s="25">
        <f t="shared" si="6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5"/>
        <v>27</v>
      </c>
      <c r="P54" s="25">
        <f t="shared" si="6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5"/>
        <v>18</v>
      </c>
      <c r="P55" s="25">
        <f t="shared" si="6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5"/>
        <v>43</v>
      </c>
      <c r="P56" s="25">
        <f t="shared" si="6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5"/>
        <v>30</v>
      </c>
      <c r="P57" s="25">
        <f t="shared" si="6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5"/>
        <v>26</v>
      </c>
      <c r="P58" s="25">
        <f t="shared" si="6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5"/>
        <v>28</v>
      </c>
      <c r="P59" s="25">
        <f t="shared" si="6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5"/>
        <v>25</v>
      </c>
      <c r="P60" s="25">
        <f t="shared" si="6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5"/>
        <v>23</v>
      </c>
      <c r="P61" s="25">
        <f t="shared" si="6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5"/>
        <v>17</v>
      </c>
      <c r="P62" s="25">
        <f t="shared" si="6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5"/>
        <v>41</v>
      </c>
      <c r="P63" s="25">
        <f t="shared" si="6"/>
        <v>0</v>
      </c>
      <c r="Q63">
        <f t="shared" si="2"/>
        <v>-21</v>
      </c>
    </row>
    <row r="64" spans="1:17" s="28" customFormat="1" x14ac:dyDescent="0.25">
      <c r="A64" s="16">
        <v>0</v>
      </c>
      <c r="B64" s="29">
        <v>45901</v>
      </c>
      <c r="C64" s="28">
        <v>21</v>
      </c>
      <c r="D64" s="28">
        <v>34</v>
      </c>
      <c r="E64" s="28">
        <v>18</v>
      </c>
      <c r="F64" s="28">
        <v>16</v>
      </c>
      <c r="G64" s="28">
        <v>17</v>
      </c>
      <c r="H64" s="28">
        <v>17</v>
      </c>
      <c r="I64" s="28">
        <v>0</v>
      </c>
      <c r="O64" s="30">
        <f t="shared" si="5"/>
        <v>18</v>
      </c>
      <c r="P64" s="30">
        <f t="shared" si="6"/>
        <v>9.11</v>
      </c>
      <c r="Q64">
        <f t="shared" si="2"/>
        <v>18</v>
      </c>
    </row>
    <row r="65" spans="1:17" x14ac:dyDescent="0.25">
      <c r="A65" s="16">
        <v>13</v>
      </c>
      <c r="B65" s="26">
        <v>45902</v>
      </c>
      <c r="C65">
        <v>30</v>
      </c>
      <c r="D65">
        <v>33</v>
      </c>
      <c r="E65">
        <v>21</v>
      </c>
      <c r="F65">
        <v>16</v>
      </c>
      <c r="G65">
        <v>25</v>
      </c>
      <c r="H65">
        <v>24</v>
      </c>
      <c r="I65">
        <v>20</v>
      </c>
      <c r="O65" s="25">
        <f t="shared" si="5"/>
        <v>24</v>
      </c>
      <c r="P65" s="25">
        <f t="shared" si="6"/>
        <v>4.8899999999999997</v>
      </c>
      <c r="Q65">
        <f t="shared" si="2"/>
        <v>11</v>
      </c>
    </row>
    <row r="66" spans="1:17" x14ac:dyDescent="0.25">
      <c r="A66" s="16">
        <v>12</v>
      </c>
      <c r="B66" s="26">
        <v>45903</v>
      </c>
      <c r="C66">
        <v>16</v>
      </c>
      <c r="D66">
        <v>18</v>
      </c>
      <c r="E66">
        <v>18</v>
      </c>
      <c r="F66">
        <v>12</v>
      </c>
      <c r="G66">
        <v>14</v>
      </c>
      <c r="H66">
        <v>20</v>
      </c>
      <c r="I66">
        <v>14</v>
      </c>
      <c r="O66" s="25">
        <f t="shared" si="5"/>
        <v>16</v>
      </c>
      <c r="P66" s="25">
        <f t="shared" si="6"/>
        <v>2.62</v>
      </c>
      <c r="Q66">
        <f t="shared" si="2"/>
        <v>4</v>
      </c>
    </row>
    <row r="67" spans="1:17" x14ac:dyDescent="0.25">
      <c r="A67" s="16">
        <v>19</v>
      </c>
      <c r="B67" s="26">
        <v>45904</v>
      </c>
      <c r="C67">
        <v>19</v>
      </c>
      <c r="D67">
        <v>26</v>
      </c>
      <c r="E67">
        <v>22</v>
      </c>
      <c r="F67">
        <v>30</v>
      </c>
      <c r="G67">
        <v>19</v>
      </c>
      <c r="H67">
        <v>27</v>
      </c>
      <c r="I67">
        <v>19</v>
      </c>
      <c r="O67" s="25">
        <f t="shared" si="5"/>
        <v>23</v>
      </c>
      <c r="P67" s="25">
        <f t="shared" si="6"/>
        <v>3.84</v>
      </c>
      <c r="Q67">
        <f t="shared" ref="Q67:Q123" si="7">O67-A67</f>
        <v>4</v>
      </c>
    </row>
    <row r="68" spans="1:17" x14ac:dyDescent="0.25">
      <c r="A68" s="16">
        <v>8</v>
      </c>
      <c r="B68" s="26">
        <v>45905</v>
      </c>
      <c r="C68">
        <v>26</v>
      </c>
      <c r="D68">
        <v>39</v>
      </c>
      <c r="E68">
        <v>35</v>
      </c>
      <c r="F68">
        <v>35</v>
      </c>
      <c r="G68">
        <v>34</v>
      </c>
      <c r="H68">
        <v>36</v>
      </c>
      <c r="I68">
        <v>44</v>
      </c>
      <c r="O68" s="25">
        <f t="shared" si="5"/>
        <v>36</v>
      </c>
      <c r="P68" s="25">
        <f t="shared" si="6"/>
        <v>3.21</v>
      </c>
      <c r="Q68">
        <f t="shared" si="7"/>
        <v>28</v>
      </c>
    </row>
    <row r="69" spans="1:17" x14ac:dyDescent="0.25">
      <c r="A69" s="16">
        <v>15</v>
      </c>
      <c r="B69" s="26">
        <v>45906</v>
      </c>
      <c r="C69">
        <v>40</v>
      </c>
      <c r="D69">
        <v>49</v>
      </c>
      <c r="E69">
        <v>48</v>
      </c>
      <c r="F69">
        <v>34</v>
      </c>
      <c r="G69">
        <v>32</v>
      </c>
      <c r="H69">
        <v>33</v>
      </c>
      <c r="I69">
        <v>28</v>
      </c>
      <c r="O69" s="25">
        <f t="shared" si="5"/>
        <v>38</v>
      </c>
      <c r="P69" s="25">
        <f t="shared" si="6"/>
        <v>7.52</v>
      </c>
      <c r="Q69">
        <f t="shared" si="7"/>
        <v>23</v>
      </c>
    </row>
    <row r="70" spans="1:17" x14ac:dyDescent="0.25">
      <c r="A70" s="16">
        <v>51</v>
      </c>
      <c r="B70" s="26">
        <v>45907</v>
      </c>
      <c r="C70">
        <v>24</v>
      </c>
      <c r="D70">
        <v>33</v>
      </c>
      <c r="E70">
        <v>36</v>
      </c>
      <c r="F70">
        <v>36</v>
      </c>
      <c r="G70">
        <v>29</v>
      </c>
      <c r="H70">
        <v>34</v>
      </c>
      <c r="I70">
        <v>47</v>
      </c>
      <c r="O70" s="25">
        <f t="shared" si="5"/>
        <v>34</v>
      </c>
      <c r="P70" s="25">
        <f t="shared" si="6"/>
        <v>5.15</v>
      </c>
      <c r="Q70">
        <f t="shared" si="7"/>
        <v>-17</v>
      </c>
    </row>
    <row r="71" spans="1:17" x14ac:dyDescent="0.25">
      <c r="A71" s="16">
        <v>24</v>
      </c>
      <c r="B71" s="26">
        <v>45908</v>
      </c>
      <c r="C71">
        <v>17</v>
      </c>
      <c r="D71">
        <v>29</v>
      </c>
      <c r="E71">
        <v>23</v>
      </c>
      <c r="F71">
        <v>20</v>
      </c>
      <c r="G71">
        <v>17</v>
      </c>
      <c r="H71">
        <v>20</v>
      </c>
      <c r="I71">
        <v>22</v>
      </c>
      <c r="O71" s="25">
        <f t="shared" si="5"/>
        <v>21</v>
      </c>
      <c r="P71" s="25">
        <f t="shared" si="6"/>
        <v>3.45</v>
      </c>
      <c r="Q71">
        <f t="shared" si="7"/>
        <v>-3</v>
      </c>
    </row>
    <row r="72" spans="1:17" x14ac:dyDescent="0.25">
      <c r="A72" s="16">
        <v>29</v>
      </c>
      <c r="B72" s="26">
        <v>45909</v>
      </c>
      <c r="C72">
        <v>24</v>
      </c>
      <c r="D72">
        <v>25</v>
      </c>
      <c r="E72">
        <v>23</v>
      </c>
      <c r="F72">
        <v>18</v>
      </c>
      <c r="G72">
        <v>20</v>
      </c>
      <c r="H72">
        <v>20</v>
      </c>
      <c r="I72">
        <v>21</v>
      </c>
      <c r="O72" s="25">
        <f t="shared" si="5"/>
        <v>22</v>
      </c>
      <c r="P72" s="25">
        <f t="shared" si="6"/>
        <v>2.12</v>
      </c>
      <c r="Q72">
        <f t="shared" si="7"/>
        <v>-7</v>
      </c>
    </row>
    <row r="73" spans="1:17" x14ac:dyDescent="0.25">
      <c r="A73" s="16">
        <v>48</v>
      </c>
      <c r="B73" s="26">
        <v>45910</v>
      </c>
      <c r="C73">
        <v>28</v>
      </c>
      <c r="D73">
        <v>20</v>
      </c>
      <c r="E73">
        <v>24</v>
      </c>
      <c r="F73">
        <v>26</v>
      </c>
      <c r="G73">
        <v>19</v>
      </c>
      <c r="H73">
        <v>20</v>
      </c>
      <c r="I73">
        <v>20</v>
      </c>
      <c r="O73" s="25">
        <f t="shared" si="5"/>
        <v>22</v>
      </c>
      <c r="P73" s="25">
        <f t="shared" si="6"/>
        <v>2.38</v>
      </c>
      <c r="Q73">
        <f t="shared" si="7"/>
        <v>-26</v>
      </c>
    </row>
    <row r="74" spans="1:17" x14ac:dyDescent="0.25">
      <c r="A74" s="16">
        <v>41</v>
      </c>
      <c r="B74" s="26">
        <v>45911</v>
      </c>
      <c r="C74">
        <v>35</v>
      </c>
      <c r="D74">
        <v>23</v>
      </c>
      <c r="E74">
        <v>28</v>
      </c>
      <c r="F74">
        <v>23</v>
      </c>
      <c r="G74">
        <v>24</v>
      </c>
      <c r="H74">
        <v>26</v>
      </c>
      <c r="I74">
        <v>27</v>
      </c>
      <c r="O74" s="25">
        <f t="shared" si="5"/>
        <v>27</v>
      </c>
      <c r="P74" s="25">
        <f t="shared" si="6"/>
        <v>1.92</v>
      </c>
      <c r="Q74">
        <f t="shared" si="7"/>
        <v>-14</v>
      </c>
    </row>
    <row r="75" spans="1:17" x14ac:dyDescent="0.25">
      <c r="A75" s="16">
        <v>45</v>
      </c>
      <c r="B75" s="26">
        <v>45912</v>
      </c>
      <c r="C75">
        <v>22</v>
      </c>
      <c r="D75">
        <v>26</v>
      </c>
      <c r="E75">
        <v>20</v>
      </c>
      <c r="F75">
        <v>22</v>
      </c>
      <c r="G75">
        <v>26</v>
      </c>
      <c r="H75">
        <v>22</v>
      </c>
      <c r="I75">
        <v>20</v>
      </c>
      <c r="O75" s="25">
        <f t="shared" si="5"/>
        <v>23</v>
      </c>
      <c r="P75" s="25">
        <f t="shared" si="6"/>
        <v>2.31</v>
      </c>
      <c r="Q75">
        <f t="shared" si="7"/>
        <v>-22</v>
      </c>
    </row>
    <row r="76" spans="1:17" x14ac:dyDescent="0.25">
      <c r="A76" s="16">
        <v>36</v>
      </c>
      <c r="B76" s="26">
        <v>45913</v>
      </c>
      <c r="C76">
        <v>37</v>
      </c>
      <c r="D76">
        <v>32</v>
      </c>
      <c r="E76">
        <v>43</v>
      </c>
      <c r="F76">
        <v>32</v>
      </c>
      <c r="G76">
        <v>31</v>
      </c>
      <c r="H76">
        <v>24</v>
      </c>
      <c r="I76">
        <v>24</v>
      </c>
      <c r="O76" s="25">
        <f t="shared" si="5"/>
        <v>32</v>
      </c>
      <c r="P76" s="25">
        <f t="shared" si="6"/>
        <v>5.91</v>
      </c>
      <c r="Q76">
        <f t="shared" si="7"/>
        <v>-4</v>
      </c>
    </row>
    <row r="77" spans="1:17" x14ac:dyDescent="0.25">
      <c r="A77" s="16">
        <v>41</v>
      </c>
      <c r="B77" s="26">
        <v>45914</v>
      </c>
      <c r="C77">
        <v>56</v>
      </c>
      <c r="D77">
        <v>43</v>
      </c>
      <c r="E77">
        <v>24</v>
      </c>
      <c r="F77">
        <v>32</v>
      </c>
      <c r="G77">
        <v>51</v>
      </c>
      <c r="H77">
        <v>62</v>
      </c>
      <c r="I77">
        <v>73</v>
      </c>
      <c r="O77" s="25">
        <f t="shared" si="5"/>
        <v>49</v>
      </c>
      <c r="P77" s="25">
        <f t="shared" si="6"/>
        <v>15.53</v>
      </c>
      <c r="Q77">
        <f t="shared" si="7"/>
        <v>8</v>
      </c>
    </row>
    <row r="78" spans="1:17" x14ac:dyDescent="0.25">
      <c r="A78" s="16">
        <v>8</v>
      </c>
      <c r="B78" s="26">
        <v>45915</v>
      </c>
      <c r="C78">
        <v>14</v>
      </c>
      <c r="D78">
        <v>26</v>
      </c>
      <c r="E78">
        <v>25</v>
      </c>
      <c r="F78">
        <v>16</v>
      </c>
      <c r="G78">
        <v>14</v>
      </c>
      <c r="H78">
        <v>13</v>
      </c>
      <c r="I78">
        <v>21</v>
      </c>
      <c r="O78" s="25">
        <f t="shared" si="5"/>
        <v>18</v>
      </c>
      <c r="P78" s="25">
        <f t="shared" si="6"/>
        <v>4.78</v>
      </c>
      <c r="Q78">
        <f t="shared" si="7"/>
        <v>10</v>
      </c>
    </row>
    <row r="79" spans="1:17" x14ac:dyDescent="0.25">
      <c r="A79" s="16">
        <v>50</v>
      </c>
      <c r="B79" s="26">
        <v>45916</v>
      </c>
      <c r="C79">
        <v>20</v>
      </c>
      <c r="D79">
        <v>40</v>
      </c>
      <c r="E79">
        <v>29</v>
      </c>
      <c r="F79">
        <v>25</v>
      </c>
      <c r="G79">
        <v>25</v>
      </c>
      <c r="H79">
        <v>21</v>
      </c>
      <c r="I79">
        <v>27</v>
      </c>
      <c r="O79" s="25">
        <f t="shared" si="5"/>
        <v>27</v>
      </c>
      <c r="P79" s="25">
        <f t="shared" si="6"/>
        <v>5.52</v>
      </c>
      <c r="Q79">
        <f t="shared" si="7"/>
        <v>-23</v>
      </c>
    </row>
    <row r="80" spans="1:17" x14ac:dyDescent="0.25">
      <c r="A80" s="16">
        <v>13</v>
      </c>
      <c r="B80" s="26">
        <v>45917</v>
      </c>
      <c r="C80">
        <v>28</v>
      </c>
      <c r="D80">
        <v>23</v>
      </c>
      <c r="E80">
        <v>25</v>
      </c>
      <c r="F80">
        <v>27</v>
      </c>
      <c r="G80">
        <v>15</v>
      </c>
      <c r="H80">
        <v>18</v>
      </c>
      <c r="I80">
        <v>38</v>
      </c>
      <c r="O80" s="25">
        <f t="shared" si="5"/>
        <v>25</v>
      </c>
      <c r="P80" s="25">
        <f t="shared" si="6"/>
        <v>6.8</v>
      </c>
      <c r="Q80">
        <f t="shared" si="7"/>
        <v>12</v>
      </c>
    </row>
    <row r="81" spans="1:17" x14ac:dyDescent="0.25">
      <c r="A81" s="16">
        <v>18</v>
      </c>
      <c r="B81" s="26">
        <v>45918</v>
      </c>
      <c r="C81">
        <v>27</v>
      </c>
      <c r="D81">
        <v>18</v>
      </c>
      <c r="E81">
        <v>27</v>
      </c>
      <c r="F81">
        <v>20</v>
      </c>
      <c r="G81">
        <v>20</v>
      </c>
      <c r="H81">
        <v>24</v>
      </c>
      <c r="I81">
        <v>22</v>
      </c>
      <c r="O81" s="25">
        <f t="shared" si="5"/>
        <v>23</v>
      </c>
      <c r="P81" s="25">
        <f t="shared" si="6"/>
        <v>2.78</v>
      </c>
      <c r="Q81">
        <f t="shared" si="7"/>
        <v>5</v>
      </c>
    </row>
    <row r="82" spans="1:17" x14ac:dyDescent="0.25">
      <c r="A82" s="16">
        <v>37</v>
      </c>
      <c r="B82" s="26">
        <v>45919</v>
      </c>
      <c r="C82">
        <v>23</v>
      </c>
      <c r="D82">
        <v>34</v>
      </c>
      <c r="E82">
        <v>30</v>
      </c>
      <c r="F82">
        <v>32</v>
      </c>
      <c r="G82">
        <v>20</v>
      </c>
      <c r="H82">
        <v>24</v>
      </c>
      <c r="I82">
        <v>19</v>
      </c>
      <c r="O82" s="25">
        <f t="shared" si="5"/>
        <v>26</v>
      </c>
      <c r="P82" s="25">
        <f t="shared" si="6"/>
        <v>5.39</v>
      </c>
      <c r="Q82">
        <f t="shared" si="7"/>
        <v>-11</v>
      </c>
    </row>
    <row r="83" spans="1:17" x14ac:dyDescent="0.25">
      <c r="A83" s="16">
        <v>22</v>
      </c>
      <c r="B83" s="26">
        <v>45920</v>
      </c>
      <c r="O83" s="25" t="e">
        <f t="shared" ref="O83:O137" si="8">ROUND(AVERAGE(C83:N83),0)</f>
        <v>#DIV/0!</v>
      </c>
      <c r="P83" s="25" t="e">
        <f t="shared" ref="P83:P137" si="9">ROUND(_xlfn.STDEV.P(D83:O83),2)</f>
        <v>#DIV/0!</v>
      </c>
      <c r="Q83" t="e">
        <f t="shared" si="7"/>
        <v>#DIV/0!</v>
      </c>
    </row>
    <row r="84" spans="1:17" x14ac:dyDescent="0.25">
      <c r="A84" s="16">
        <v>24</v>
      </c>
      <c r="B84" s="26">
        <v>45921</v>
      </c>
      <c r="O84" s="25" t="e">
        <f t="shared" si="8"/>
        <v>#DIV/0!</v>
      </c>
      <c r="P84" s="25" t="e">
        <f t="shared" si="9"/>
        <v>#DIV/0!</v>
      </c>
      <c r="Q84" t="e">
        <f t="shared" si="7"/>
        <v>#DIV/0!</v>
      </c>
    </row>
    <row r="85" spans="1:17" x14ac:dyDescent="0.25">
      <c r="A85" s="16">
        <v>12</v>
      </c>
      <c r="B85" s="26">
        <v>45922</v>
      </c>
      <c r="O85" s="25" t="e">
        <f t="shared" si="8"/>
        <v>#DIV/0!</v>
      </c>
      <c r="P85" s="25" t="e">
        <f t="shared" si="9"/>
        <v>#DIV/0!</v>
      </c>
      <c r="Q85" t="e">
        <f t="shared" si="7"/>
        <v>#DIV/0!</v>
      </c>
    </row>
    <row r="86" spans="1:17" x14ac:dyDescent="0.25">
      <c r="A86" s="16">
        <v>11</v>
      </c>
      <c r="B86" s="26">
        <v>45923</v>
      </c>
      <c r="O86" s="25" t="e">
        <f t="shared" si="8"/>
        <v>#DIV/0!</v>
      </c>
      <c r="P86" s="25" t="e">
        <f t="shared" si="9"/>
        <v>#DIV/0!</v>
      </c>
      <c r="Q86" t="e">
        <f t="shared" si="7"/>
        <v>#DIV/0!</v>
      </c>
    </row>
    <row r="87" spans="1:17" x14ac:dyDescent="0.25">
      <c r="A87" s="16">
        <v>33</v>
      </c>
      <c r="B87" s="26">
        <v>45924</v>
      </c>
      <c r="O87" s="25" t="e">
        <f t="shared" si="8"/>
        <v>#DIV/0!</v>
      </c>
      <c r="P87" s="25" t="e">
        <f t="shared" si="9"/>
        <v>#DIV/0!</v>
      </c>
      <c r="Q87" t="e">
        <f t="shared" si="7"/>
        <v>#DIV/0!</v>
      </c>
    </row>
    <row r="88" spans="1:17" x14ac:dyDescent="0.25">
      <c r="A88" s="16">
        <v>21</v>
      </c>
      <c r="B88" s="26">
        <v>45925</v>
      </c>
      <c r="O88" s="25" t="e">
        <f t="shared" si="8"/>
        <v>#DIV/0!</v>
      </c>
      <c r="P88" s="25" t="e">
        <f t="shared" si="9"/>
        <v>#DIV/0!</v>
      </c>
      <c r="Q88" t="e">
        <f t="shared" si="7"/>
        <v>#DIV/0!</v>
      </c>
    </row>
    <row r="89" spans="1:17" x14ac:dyDescent="0.25">
      <c r="A89" s="16">
        <v>27</v>
      </c>
      <c r="B89" s="26">
        <v>45926</v>
      </c>
      <c r="O89" s="25" t="e">
        <f t="shared" si="8"/>
        <v>#DIV/0!</v>
      </c>
      <c r="P89" s="25" t="e">
        <f t="shared" si="9"/>
        <v>#DIV/0!</v>
      </c>
      <c r="Q89" t="e">
        <f t="shared" si="7"/>
        <v>#DIV/0!</v>
      </c>
    </row>
    <row r="90" spans="1:17" x14ac:dyDescent="0.25">
      <c r="A90" s="16">
        <v>37</v>
      </c>
      <c r="B90" s="26">
        <v>45927</v>
      </c>
      <c r="O90" s="25" t="e">
        <f t="shared" si="8"/>
        <v>#DIV/0!</v>
      </c>
      <c r="P90" s="25" t="e">
        <f t="shared" si="9"/>
        <v>#DIV/0!</v>
      </c>
      <c r="Q90" t="e">
        <f t="shared" si="7"/>
        <v>#DIV/0!</v>
      </c>
    </row>
    <row r="91" spans="1:17" x14ac:dyDescent="0.25">
      <c r="A91" s="16">
        <v>58</v>
      </c>
      <c r="B91" s="26">
        <v>45928</v>
      </c>
      <c r="O91" s="25" t="e">
        <f t="shared" si="8"/>
        <v>#DIV/0!</v>
      </c>
      <c r="P91" s="25" t="e">
        <f t="shared" si="9"/>
        <v>#DIV/0!</v>
      </c>
      <c r="Q91" t="e">
        <f t="shared" si="7"/>
        <v>#DIV/0!</v>
      </c>
    </row>
    <row r="92" spans="1:17" x14ac:dyDescent="0.25">
      <c r="A92" s="16">
        <v>16</v>
      </c>
      <c r="B92" s="26">
        <v>45929</v>
      </c>
      <c r="O92" s="25" t="e">
        <f t="shared" si="8"/>
        <v>#DIV/0!</v>
      </c>
      <c r="P92" s="25" t="e">
        <f t="shared" si="9"/>
        <v>#DIV/0!</v>
      </c>
      <c r="Q92" t="e">
        <f t="shared" si="7"/>
        <v>#DIV/0!</v>
      </c>
    </row>
    <row r="93" spans="1:17" x14ac:dyDescent="0.25">
      <c r="A93" s="16">
        <v>18</v>
      </c>
      <c r="B93" s="26">
        <v>45930</v>
      </c>
      <c r="O93" s="25" t="e">
        <f t="shared" si="8"/>
        <v>#DIV/0!</v>
      </c>
      <c r="P93" s="25" t="e">
        <f t="shared" si="9"/>
        <v>#DIV/0!</v>
      </c>
      <c r="Q93" t="e">
        <f t="shared" si="7"/>
        <v>#DIV/0!</v>
      </c>
    </row>
    <row r="94" spans="1:17" x14ac:dyDescent="0.25">
      <c r="A94" s="16">
        <v>23</v>
      </c>
      <c r="B94" s="26">
        <v>45931</v>
      </c>
      <c r="O94" s="25" t="e">
        <f t="shared" si="8"/>
        <v>#DIV/0!</v>
      </c>
      <c r="P94" s="25" t="e">
        <f t="shared" si="9"/>
        <v>#DIV/0!</v>
      </c>
      <c r="Q94" t="e">
        <f t="shared" si="7"/>
        <v>#DIV/0!</v>
      </c>
    </row>
    <row r="95" spans="1:17" x14ac:dyDescent="0.25">
      <c r="A95" s="16">
        <v>23</v>
      </c>
      <c r="B95" s="26">
        <v>45932</v>
      </c>
      <c r="O95" s="25" t="e">
        <f t="shared" si="8"/>
        <v>#DIV/0!</v>
      </c>
      <c r="P95" s="25" t="e">
        <f t="shared" si="9"/>
        <v>#DIV/0!</v>
      </c>
      <c r="Q95" t="e">
        <f t="shared" si="7"/>
        <v>#DIV/0!</v>
      </c>
    </row>
    <row r="96" spans="1:17" x14ac:dyDescent="0.25">
      <c r="A96" s="16">
        <v>34</v>
      </c>
      <c r="B96" s="26">
        <v>45933</v>
      </c>
      <c r="O96" s="25" t="e">
        <f t="shared" si="8"/>
        <v>#DIV/0!</v>
      </c>
      <c r="P96" s="25" t="e">
        <f t="shared" si="9"/>
        <v>#DIV/0!</v>
      </c>
      <c r="Q96" t="e">
        <f t="shared" si="7"/>
        <v>#DIV/0!</v>
      </c>
    </row>
    <row r="97" spans="1:17" x14ac:dyDescent="0.25">
      <c r="A97" s="16">
        <v>42</v>
      </c>
      <c r="B97" s="26">
        <v>45934</v>
      </c>
      <c r="O97" s="25" t="e">
        <f t="shared" si="8"/>
        <v>#DIV/0!</v>
      </c>
      <c r="P97" s="25" t="e">
        <f t="shared" si="9"/>
        <v>#DIV/0!</v>
      </c>
      <c r="Q97" t="e">
        <f t="shared" si="7"/>
        <v>#DIV/0!</v>
      </c>
    </row>
    <row r="98" spans="1:17" x14ac:dyDescent="0.25">
      <c r="A98" s="16">
        <v>50</v>
      </c>
      <c r="B98" s="26">
        <v>45935</v>
      </c>
      <c r="O98" s="25" t="e">
        <f t="shared" si="8"/>
        <v>#DIV/0!</v>
      </c>
      <c r="P98" s="25" t="e">
        <f t="shared" si="9"/>
        <v>#DIV/0!</v>
      </c>
      <c r="Q98" t="e">
        <f t="shared" si="7"/>
        <v>#DIV/0!</v>
      </c>
    </row>
    <row r="99" spans="1:17" x14ac:dyDescent="0.25">
      <c r="A99" s="16">
        <v>25</v>
      </c>
      <c r="B99" s="26">
        <v>45936</v>
      </c>
      <c r="O99" s="25" t="e">
        <f t="shared" si="8"/>
        <v>#DIV/0!</v>
      </c>
      <c r="P99" s="25" t="e">
        <f t="shared" si="9"/>
        <v>#DIV/0!</v>
      </c>
      <c r="Q99" t="e">
        <f t="shared" si="7"/>
        <v>#DIV/0!</v>
      </c>
    </row>
    <row r="100" spans="1:17" x14ac:dyDescent="0.25">
      <c r="A100" s="16">
        <v>21</v>
      </c>
      <c r="B100" s="26">
        <v>45937</v>
      </c>
      <c r="O100" s="25" t="e">
        <f t="shared" si="8"/>
        <v>#DIV/0!</v>
      </c>
      <c r="P100" s="25" t="e">
        <f t="shared" si="9"/>
        <v>#DIV/0!</v>
      </c>
      <c r="Q100" t="e">
        <f t="shared" si="7"/>
        <v>#DIV/0!</v>
      </c>
    </row>
    <row r="101" spans="1:17" x14ac:dyDescent="0.25">
      <c r="A101" s="16">
        <v>22</v>
      </c>
      <c r="B101" s="26">
        <v>45938</v>
      </c>
      <c r="O101" s="25" t="e">
        <f t="shared" si="8"/>
        <v>#DIV/0!</v>
      </c>
      <c r="P101" s="25" t="e">
        <f t="shared" si="9"/>
        <v>#DIV/0!</v>
      </c>
      <c r="Q101" t="e">
        <f t="shared" si="7"/>
        <v>#DIV/0!</v>
      </c>
    </row>
    <row r="102" spans="1:17" x14ac:dyDescent="0.25">
      <c r="A102" s="16">
        <v>17</v>
      </c>
      <c r="B102" s="26">
        <v>45939</v>
      </c>
      <c r="O102" s="25" t="e">
        <f t="shared" si="8"/>
        <v>#DIV/0!</v>
      </c>
      <c r="P102" s="25" t="e">
        <f t="shared" si="9"/>
        <v>#DIV/0!</v>
      </c>
      <c r="Q102" t="e">
        <f t="shared" si="7"/>
        <v>#DIV/0!</v>
      </c>
    </row>
    <row r="103" spans="1:17" x14ac:dyDescent="0.25">
      <c r="A103" s="16">
        <v>22</v>
      </c>
      <c r="B103" s="26">
        <v>45940</v>
      </c>
      <c r="O103" s="25" t="e">
        <f t="shared" si="8"/>
        <v>#DIV/0!</v>
      </c>
      <c r="P103" s="25" t="e">
        <f t="shared" si="9"/>
        <v>#DIV/0!</v>
      </c>
      <c r="Q103" t="e">
        <f t="shared" si="7"/>
        <v>#DIV/0!</v>
      </c>
    </row>
    <row r="104" spans="1:17" x14ac:dyDescent="0.25">
      <c r="A104" s="16">
        <v>16</v>
      </c>
      <c r="B104" s="26">
        <v>45941</v>
      </c>
      <c r="O104" s="25" t="e">
        <f t="shared" si="8"/>
        <v>#DIV/0!</v>
      </c>
      <c r="P104" s="25" t="e">
        <f t="shared" si="9"/>
        <v>#DIV/0!</v>
      </c>
      <c r="Q104" t="e">
        <f t="shared" si="7"/>
        <v>#DIV/0!</v>
      </c>
    </row>
    <row r="105" spans="1:17" x14ac:dyDescent="0.25">
      <c r="A105" s="16">
        <v>42</v>
      </c>
      <c r="B105" s="26">
        <v>45942</v>
      </c>
      <c r="O105" s="25" t="e">
        <f t="shared" si="8"/>
        <v>#DIV/0!</v>
      </c>
      <c r="P105" s="25" t="e">
        <f t="shared" si="9"/>
        <v>#DIV/0!</v>
      </c>
      <c r="Q105" t="e">
        <f t="shared" si="7"/>
        <v>#DIV/0!</v>
      </c>
    </row>
    <row r="106" spans="1:17" x14ac:dyDescent="0.25">
      <c r="A106" s="16">
        <v>9</v>
      </c>
      <c r="B106" s="26">
        <v>45943</v>
      </c>
      <c r="O106" s="25" t="e">
        <f t="shared" si="8"/>
        <v>#DIV/0!</v>
      </c>
      <c r="P106" s="25" t="e">
        <f t="shared" si="9"/>
        <v>#DIV/0!</v>
      </c>
      <c r="Q106" t="e">
        <f t="shared" si="7"/>
        <v>#DIV/0!</v>
      </c>
    </row>
    <row r="107" spans="1:17" x14ac:dyDescent="0.25">
      <c r="A107" s="16">
        <v>21</v>
      </c>
      <c r="B107" s="26">
        <v>45944</v>
      </c>
      <c r="O107" s="25" t="e">
        <f t="shared" si="8"/>
        <v>#DIV/0!</v>
      </c>
      <c r="P107" s="25" t="e">
        <f t="shared" si="9"/>
        <v>#DIV/0!</v>
      </c>
      <c r="Q107" t="e">
        <f t="shared" si="7"/>
        <v>#DIV/0!</v>
      </c>
    </row>
    <row r="108" spans="1:17" x14ac:dyDescent="0.25">
      <c r="A108" s="16">
        <v>9</v>
      </c>
      <c r="B108" s="26">
        <v>45945</v>
      </c>
      <c r="O108" s="25" t="e">
        <f t="shared" si="8"/>
        <v>#DIV/0!</v>
      </c>
      <c r="P108" s="25" t="e">
        <f t="shared" si="9"/>
        <v>#DIV/0!</v>
      </c>
      <c r="Q108" t="e">
        <f t="shared" si="7"/>
        <v>#DIV/0!</v>
      </c>
    </row>
    <row r="109" spans="1:17" x14ac:dyDescent="0.25">
      <c r="A109" s="16">
        <v>28</v>
      </c>
      <c r="B109" s="26">
        <v>45946</v>
      </c>
      <c r="O109" s="25" t="e">
        <f t="shared" si="8"/>
        <v>#DIV/0!</v>
      </c>
      <c r="P109" s="25" t="e">
        <f t="shared" si="9"/>
        <v>#DIV/0!</v>
      </c>
      <c r="Q109" t="e">
        <f t="shared" si="7"/>
        <v>#DIV/0!</v>
      </c>
    </row>
    <row r="110" spans="1:17" x14ac:dyDescent="0.25">
      <c r="A110" s="16">
        <v>31</v>
      </c>
      <c r="B110" s="26">
        <v>45947</v>
      </c>
      <c r="O110" s="25" t="e">
        <f t="shared" si="8"/>
        <v>#DIV/0!</v>
      </c>
      <c r="P110" s="25" t="e">
        <f t="shared" si="9"/>
        <v>#DIV/0!</v>
      </c>
      <c r="Q110" t="e">
        <f t="shared" si="7"/>
        <v>#DIV/0!</v>
      </c>
    </row>
    <row r="111" spans="1:17" x14ac:dyDescent="0.25">
      <c r="A111" s="16">
        <v>44</v>
      </c>
      <c r="B111" s="26">
        <v>45948</v>
      </c>
      <c r="O111" s="25" t="e">
        <f t="shared" si="8"/>
        <v>#DIV/0!</v>
      </c>
      <c r="P111" s="25" t="e">
        <f t="shared" si="9"/>
        <v>#DIV/0!</v>
      </c>
      <c r="Q111" t="e">
        <f t="shared" si="7"/>
        <v>#DIV/0!</v>
      </c>
    </row>
    <row r="112" spans="1:17" x14ac:dyDescent="0.25">
      <c r="A112" s="16">
        <v>33</v>
      </c>
      <c r="B112" s="26">
        <v>45949</v>
      </c>
      <c r="O112" s="25" t="e">
        <f t="shared" si="8"/>
        <v>#DIV/0!</v>
      </c>
      <c r="P112" s="25" t="e">
        <f t="shared" si="9"/>
        <v>#DIV/0!</v>
      </c>
      <c r="Q112" t="e">
        <f t="shared" si="7"/>
        <v>#DIV/0!</v>
      </c>
    </row>
    <row r="113" spans="1:17" x14ac:dyDescent="0.25">
      <c r="A113" s="16">
        <v>11</v>
      </c>
      <c r="B113" s="26">
        <v>45950</v>
      </c>
      <c r="O113" s="25" t="e">
        <f t="shared" si="8"/>
        <v>#DIV/0!</v>
      </c>
      <c r="P113" s="25" t="e">
        <f t="shared" si="9"/>
        <v>#DIV/0!</v>
      </c>
      <c r="Q113" t="e">
        <f t="shared" si="7"/>
        <v>#DIV/0!</v>
      </c>
    </row>
    <row r="114" spans="1:17" x14ac:dyDescent="0.25">
      <c r="A114" s="16">
        <v>5</v>
      </c>
      <c r="B114" s="26">
        <v>45951</v>
      </c>
      <c r="O114" s="25" t="e">
        <f t="shared" si="8"/>
        <v>#DIV/0!</v>
      </c>
      <c r="P114" s="25" t="e">
        <f t="shared" si="9"/>
        <v>#DIV/0!</v>
      </c>
      <c r="Q114" t="e">
        <f t="shared" si="7"/>
        <v>#DIV/0!</v>
      </c>
    </row>
    <row r="115" spans="1:17" x14ac:dyDescent="0.25">
      <c r="A115" s="16">
        <v>15</v>
      </c>
      <c r="B115" s="26">
        <v>45952</v>
      </c>
      <c r="O115" s="25" t="e">
        <f t="shared" si="8"/>
        <v>#DIV/0!</v>
      </c>
      <c r="P115" s="25" t="e">
        <f t="shared" si="9"/>
        <v>#DIV/0!</v>
      </c>
      <c r="Q115" t="e">
        <f t="shared" si="7"/>
        <v>#DIV/0!</v>
      </c>
    </row>
    <row r="116" spans="1:17" x14ac:dyDescent="0.25">
      <c r="A116" s="16">
        <v>9</v>
      </c>
      <c r="B116" s="26">
        <v>45953</v>
      </c>
      <c r="C116">
        <v>24</v>
      </c>
      <c r="D116">
        <v>22</v>
      </c>
      <c r="E116">
        <v>32</v>
      </c>
      <c r="F116">
        <v>27</v>
      </c>
      <c r="G116">
        <v>38</v>
      </c>
      <c r="H116">
        <v>36</v>
      </c>
      <c r="I116">
        <v>23</v>
      </c>
      <c r="J116">
        <v>24</v>
      </c>
      <c r="K116">
        <v>22</v>
      </c>
      <c r="L116">
        <v>22</v>
      </c>
      <c r="M116">
        <v>20</v>
      </c>
      <c r="N116">
        <v>20</v>
      </c>
      <c r="O116" s="25">
        <f t="shared" si="8"/>
        <v>26</v>
      </c>
      <c r="P116" s="25">
        <f t="shared" si="9"/>
        <v>5.87</v>
      </c>
      <c r="Q116">
        <f t="shared" si="7"/>
        <v>17</v>
      </c>
    </row>
    <row r="117" spans="1:17" x14ac:dyDescent="0.25">
      <c r="A117" s="16">
        <v>30</v>
      </c>
      <c r="B117" s="26">
        <v>45954</v>
      </c>
      <c r="C117">
        <v>17</v>
      </c>
      <c r="D117">
        <v>16</v>
      </c>
      <c r="E117">
        <v>32</v>
      </c>
      <c r="F117">
        <v>23</v>
      </c>
      <c r="G117">
        <v>35</v>
      </c>
      <c r="H117">
        <v>31</v>
      </c>
      <c r="I117">
        <v>20</v>
      </c>
      <c r="J117">
        <v>21</v>
      </c>
      <c r="K117">
        <v>17</v>
      </c>
      <c r="L117">
        <v>13</v>
      </c>
      <c r="M117">
        <v>16</v>
      </c>
      <c r="N117">
        <v>16</v>
      </c>
      <c r="O117" s="25">
        <f t="shared" si="8"/>
        <v>21</v>
      </c>
      <c r="P117" s="25">
        <f t="shared" si="9"/>
        <v>6.89</v>
      </c>
      <c r="Q117">
        <f t="shared" si="7"/>
        <v>-9</v>
      </c>
    </row>
    <row r="118" spans="1:17" x14ac:dyDescent="0.25">
      <c r="A118" s="16">
        <v>18</v>
      </c>
      <c r="B118" s="26">
        <v>45955</v>
      </c>
      <c r="C118">
        <v>44</v>
      </c>
      <c r="D118">
        <v>50</v>
      </c>
      <c r="E118">
        <v>52</v>
      </c>
      <c r="F118">
        <v>44</v>
      </c>
      <c r="G118">
        <v>40</v>
      </c>
      <c r="H118">
        <v>39</v>
      </c>
      <c r="I118">
        <v>44</v>
      </c>
      <c r="J118">
        <v>41</v>
      </c>
      <c r="K118">
        <v>73</v>
      </c>
      <c r="L118">
        <v>66</v>
      </c>
      <c r="M118">
        <v>62</v>
      </c>
      <c r="N118">
        <v>45</v>
      </c>
      <c r="O118" s="25">
        <f t="shared" si="8"/>
        <v>50</v>
      </c>
      <c r="P118" s="25">
        <f t="shared" si="9"/>
        <v>10.52</v>
      </c>
      <c r="Q118">
        <f t="shared" si="7"/>
        <v>32</v>
      </c>
    </row>
    <row r="119" spans="1:17" x14ac:dyDescent="0.25">
      <c r="A119" s="16">
        <v>33</v>
      </c>
      <c r="B119" s="26">
        <v>45956</v>
      </c>
      <c r="C119">
        <v>20</v>
      </c>
      <c r="D119">
        <v>18</v>
      </c>
      <c r="E119">
        <v>44</v>
      </c>
      <c r="F119">
        <v>41</v>
      </c>
      <c r="G119">
        <v>57</v>
      </c>
      <c r="H119">
        <v>54</v>
      </c>
      <c r="I119">
        <v>48</v>
      </c>
      <c r="J119">
        <v>50</v>
      </c>
      <c r="K119">
        <v>21</v>
      </c>
      <c r="L119">
        <v>19</v>
      </c>
      <c r="M119">
        <v>20</v>
      </c>
      <c r="N119">
        <v>21</v>
      </c>
      <c r="O119" s="25">
        <f t="shared" si="8"/>
        <v>34</v>
      </c>
      <c r="P119" s="25">
        <f t="shared" si="9"/>
        <v>14.48</v>
      </c>
      <c r="Q119">
        <f t="shared" si="7"/>
        <v>1</v>
      </c>
    </row>
    <row r="120" spans="1:17" x14ac:dyDescent="0.25">
      <c r="A120" s="16">
        <v>21</v>
      </c>
      <c r="B120" s="26">
        <v>45957</v>
      </c>
      <c r="C120">
        <v>7</v>
      </c>
      <c r="D120">
        <v>8</v>
      </c>
      <c r="E120">
        <v>26</v>
      </c>
      <c r="F120">
        <v>23</v>
      </c>
      <c r="G120">
        <v>35</v>
      </c>
      <c r="H120">
        <v>40</v>
      </c>
      <c r="I120">
        <v>19</v>
      </c>
      <c r="J120">
        <v>25</v>
      </c>
      <c r="K120">
        <v>7</v>
      </c>
      <c r="L120">
        <v>8</v>
      </c>
      <c r="M120">
        <v>8</v>
      </c>
      <c r="N120">
        <v>7</v>
      </c>
      <c r="O120" s="25">
        <f t="shared" si="8"/>
        <v>18</v>
      </c>
      <c r="P120" s="25">
        <f t="shared" si="9"/>
        <v>10.99</v>
      </c>
      <c r="Q120">
        <f t="shared" si="7"/>
        <v>-3</v>
      </c>
    </row>
    <row r="121" spans="1:17" x14ac:dyDescent="0.25">
      <c r="A121" s="16">
        <v>7</v>
      </c>
      <c r="B121" s="26">
        <v>45958</v>
      </c>
      <c r="C121">
        <v>10</v>
      </c>
      <c r="D121">
        <v>8</v>
      </c>
      <c r="E121">
        <v>22</v>
      </c>
      <c r="F121">
        <v>22</v>
      </c>
      <c r="G121">
        <v>29</v>
      </c>
      <c r="H121">
        <v>32</v>
      </c>
      <c r="I121">
        <v>15</v>
      </c>
      <c r="J121">
        <v>20</v>
      </c>
      <c r="K121">
        <v>9</v>
      </c>
      <c r="L121">
        <v>12</v>
      </c>
      <c r="M121">
        <v>9</v>
      </c>
      <c r="N121">
        <v>11</v>
      </c>
      <c r="O121" s="25">
        <f t="shared" si="8"/>
        <v>17</v>
      </c>
      <c r="P121" s="25">
        <f t="shared" si="9"/>
        <v>7.65</v>
      </c>
      <c r="Q121">
        <f t="shared" si="7"/>
        <v>10</v>
      </c>
    </row>
    <row r="122" spans="1:17" x14ac:dyDescent="0.25">
      <c r="A122" s="16">
        <v>18</v>
      </c>
      <c r="B122" s="26">
        <v>45959</v>
      </c>
      <c r="C122">
        <v>11</v>
      </c>
      <c r="D122">
        <v>9</v>
      </c>
      <c r="E122">
        <v>27</v>
      </c>
      <c r="F122">
        <v>16</v>
      </c>
      <c r="G122">
        <v>31</v>
      </c>
      <c r="H122">
        <v>30</v>
      </c>
      <c r="I122">
        <v>18</v>
      </c>
      <c r="J122">
        <v>24</v>
      </c>
      <c r="K122">
        <v>10</v>
      </c>
      <c r="L122">
        <v>10</v>
      </c>
      <c r="M122">
        <v>10</v>
      </c>
      <c r="N122">
        <v>11</v>
      </c>
      <c r="O122" s="25">
        <f t="shared" si="8"/>
        <v>17</v>
      </c>
      <c r="P122" s="25">
        <f t="shared" si="9"/>
        <v>7.94</v>
      </c>
      <c r="Q122">
        <f t="shared" si="7"/>
        <v>-1</v>
      </c>
    </row>
    <row r="123" spans="1:17" x14ac:dyDescent="0.25">
      <c r="A123" s="16">
        <v>16</v>
      </c>
      <c r="B123" s="26">
        <v>45960</v>
      </c>
      <c r="C123">
        <v>21</v>
      </c>
      <c r="D123">
        <v>19</v>
      </c>
      <c r="E123">
        <v>29</v>
      </c>
      <c r="F123">
        <v>23</v>
      </c>
      <c r="G123">
        <v>35</v>
      </c>
      <c r="H123">
        <v>34</v>
      </c>
      <c r="I123">
        <v>20</v>
      </c>
      <c r="J123">
        <v>22</v>
      </c>
      <c r="K123">
        <v>18</v>
      </c>
      <c r="L123">
        <v>18</v>
      </c>
      <c r="M123">
        <v>17</v>
      </c>
      <c r="N123">
        <v>16</v>
      </c>
      <c r="O123" s="25">
        <f t="shared" si="8"/>
        <v>23</v>
      </c>
      <c r="P123" s="25">
        <f t="shared" si="9"/>
        <v>6.2</v>
      </c>
      <c r="Q123">
        <f t="shared" si="7"/>
        <v>7</v>
      </c>
    </row>
    <row r="124" spans="1:17" x14ac:dyDescent="0.25">
      <c r="B124" s="26">
        <v>45961</v>
      </c>
      <c r="C124">
        <v>23</v>
      </c>
      <c r="D124">
        <v>22</v>
      </c>
      <c r="O124" s="25">
        <f>ROUND(AVERAGE(C124:N124),0)</f>
        <v>23</v>
      </c>
      <c r="P124" s="25">
        <f t="shared" si="9"/>
        <v>0.5</v>
      </c>
    </row>
    <row r="125" spans="1:17" x14ac:dyDescent="0.25">
      <c r="B125" s="26">
        <v>45962</v>
      </c>
      <c r="C125">
        <v>23</v>
      </c>
      <c r="D125">
        <v>27</v>
      </c>
      <c r="O125" s="25">
        <f>ROUND(AVERAGE(C125:N125),0)</f>
        <v>25</v>
      </c>
      <c r="P125" s="25">
        <f t="shared" si="9"/>
        <v>1</v>
      </c>
    </row>
    <row r="126" spans="1:17" x14ac:dyDescent="0.25">
      <c r="B126" s="26">
        <v>45963</v>
      </c>
      <c r="C126">
        <v>20</v>
      </c>
      <c r="D126">
        <v>22</v>
      </c>
      <c r="O126" s="25">
        <f>ROUND(AVERAGE(C126:N126),0)</f>
        <v>21</v>
      </c>
      <c r="P126" s="25">
        <f t="shared" si="9"/>
        <v>0.5</v>
      </c>
    </row>
    <row r="127" spans="1:17" x14ac:dyDescent="0.25">
      <c r="B127" s="26">
        <v>45964</v>
      </c>
      <c r="C127">
        <v>19</v>
      </c>
      <c r="D127">
        <v>18</v>
      </c>
      <c r="O127" s="25">
        <f>ROUND(AVERAGE(C127:N127),0)</f>
        <v>19</v>
      </c>
      <c r="P127" s="25">
        <f t="shared" si="9"/>
        <v>0.5</v>
      </c>
    </row>
    <row r="128" spans="1:17" x14ac:dyDescent="0.25">
      <c r="B128" s="26">
        <v>45965</v>
      </c>
      <c r="C128">
        <v>1</v>
      </c>
      <c r="D128">
        <v>3</v>
      </c>
      <c r="O128" s="25">
        <f>ROUND(AVERAGE(C128:N128),0)</f>
        <v>2</v>
      </c>
      <c r="P128" s="25">
        <f t="shared" si="9"/>
        <v>0.5</v>
      </c>
    </row>
    <row r="129" spans="2:16" x14ac:dyDescent="0.25">
      <c r="B129" s="26">
        <v>45966</v>
      </c>
      <c r="C129">
        <v>13</v>
      </c>
      <c r="D129">
        <v>15</v>
      </c>
      <c r="O129" s="25">
        <f>ROUND(AVERAGE(C129:N129),0)</f>
        <v>14</v>
      </c>
      <c r="P129" s="25">
        <f t="shared" si="9"/>
        <v>0.5</v>
      </c>
    </row>
    <row r="130" spans="2:16" x14ac:dyDescent="0.25">
      <c r="B130" s="26">
        <v>45967</v>
      </c>
      <c r="C130">
        <v>14</v>
      </c>
      <c r="D130">
        <v>14</v>
      </c>
      <c r="O130" s="25">
        <f>ROUND(AVERAGE(C130:N130),0)</f>
        <v>14</v>
      </c>
      <c r="P130" s="25">
        <f t="shared" si="9"/>
        <v>0</v>
      </c>
    </row>
    <row r="131" spans="2:16" x14ac:dyDescent="0.25">
      <c r="B131" s="26">
        <v>45968</v>
      </c>
      <c r="C131">
        <v>22</v>
      </c>
      <c r="D131">
        <v>21</v>
      </c>
      <c r="O131" s="25">
        <f>ROUND(AVERAGE(C131:N131),0)</f>
        <v>22</v>
      </c>
      <c r="P131" s="25">
        <f t="shared" si="9"/>
        <v>0.5</v>
      </c>
    </row>
    <row r="132" spans="2:16" x14ac:dyDescent="0.25">
      <c r="B132" s="26">
        <v>45969</v>
      </c>
      <c r="C132">
        <v>16</v>
      </c>
      <c r="D132">
        <v>14</v>
      </c>
      <c r="O132" s="25">
        <f>ROUND(AVERAGE(C132:N132),0)</f>
        <v>15</v>
      </c>
      <c r="P132" s="25">
        <f t="shared" si="9"/>
        <v>0.5</v>
      </c>
    </row>
    <row r="133" spans="2:16" x14ac:dyDescent="0.25">
      <c r="B133" s="26">
        <v>45970</v>
      </c>
      <c r="C133">
        <v>17</v>
      </c>
      <c r="D133">
        <v>16</v>
      </c>
      <c r="O133" s="25">
        <f>ROUND(AVERAGE(C133:N133),0)</f>
        <v>17</v>
      </c>
      <c r="P133" s="25">
        <f t="shared" si="9"/>
        <v>0.5</v>
      </c>
    </row>
    <row r="134" spans="2:16" x14ac:dyDescent="0.25">
      <c r="B134" s="26">
        <v>45971</v>
      </c>
      <c r="C134">
        <v>11</v>
      </c>
      <c r="D134">
        <v>10</v>
      </c>
      <c r="O134" s="25">
        <f>ROUND(AVERAGE(C134:N134),0)</f>
        <v>11</v>
      </c>
      <c r="P134" s="25">
        <f t="shared" si="9"/>
        <v>0.5</v>
      </c>
    </row>
    <row r="135" spans="2:16" x14ac:dyDescent="0.25">
      <c r="B135" s="26">
        <v>45972</v>
      </c>
      <c r="C135">
        <v>20</v>
      </c>
      <c r="D135">
        <v>20</v>
      </c>
      <c r="O135" s="25">
        <f>ROUND(AVERAGE(C135:N135),0)</f>
        <v>20</v>
      </c>
      <c r="P135" s="25">
        <f t="shared" si="9"/>
        <v>0</v>
      </c>
    </row>
    <row r="136" spans="2:16" x14ac:dyDescent="0.25">
      <c r="B136" s="26">
        <v>45973</v>
      </c>
      <c r="C136">
        <v>12</v>
      </c>
      <c r="D136">
        <v>12</v>
      </c>
      <c r="O136" s="25">
        <f>ROUND(AVERAGE(C136:N136),0)</f>
        <v>12</v>
      </c>
      <c r="P136" s="25">
        <f t="shared" si="9"/>
        <v>0</v>
      </c>
    </row>
    <row r="137" spans="2:16" x14ac:dyDescent="0.25">
      <c r="B137" s="26">
        <v>45974</v>
      </c>
      <c r="C137">
        <v>24</v>
      </c>
      <c r="D137">
        <v>21</v>
      </c>
      <c r="O137" s="25">
        <f>ROUND(AVERAGE(C137:N137),0)</f>
        <v>23</v>
      </c>
      <c r="P137" s="25">
        <f t="shared" si="9"/>
        <v>1</v>
      </c>
    </row>
    <row r="138" spans="2:16" x14ac:dyDescent="0.25">
      <c r="B138" s="33" t="s">
        <v>41</v>
      </c>
      <c r="C138" s="34">
        <v>24.79</v>
      </c>
      <c r="D138" s="34">
        <v>23.28</v>
      </c>
      <c r="E138" s="34"/>
      <c r="F138" s="34"/>
      <c r="G138" s="34"/>
      <c r="H138" s="33"/>
      <c r="I138" s="34"/>
      <c r="J138" s="34"/>
      <c r="K138" s="34"/>
      <c r="L138" s="34"/>
      <c r="M138" s="34"/>
      <c r="N138" s="35"/>
      <c r="O138" s="36">
        <f>ROUND(AVERAGE(C138:N138),2)</f>
        <v>24.04</v>
      </c>
      <c r="P138" s="36">
        <f>ROUND(_xlfn.STDEV.P(D138:O138),2)</f>
        <v>0.38</v>
      </c>
    </row>
    <row r="139" spans="2:16" x14ac:dyDescent="0.25">
      <c r="B139" s="22" t="s">
        <v>42</v>
      </c>
      <c r="C139" s="18">
        <v>15.05</v>
      </c>
      <c r="D139" s="18">
        <v>15.74</v>
      </c>
      <c r="E139" s="18"/>
      <c r="F139" s="18"/>
      <c r="G139" s="18"/>
      <c r="H139" s="22"/>
      <c r="I139" s="18"/>
      <c r="J139" s="18"/>
      <c r="K139" s="18"/>
      <c r="L139" s="18"/>
      <c r="M139" s="18"/>
      <c r="N139" s="19"/>
      <c r="O139" s="25">
        <f>ROUND(AVERAGE(C139:N139),2)</f>
        <v>15.4</v>
      </c>
      <c r="P139" s="25">
        <f>ROUND(_xlfn.STDEV.P(D139:O139),2)</f>
        <v>0.17</v>
      </c>
    </row>
    <row r="140" spans="2:16" x14ac:dyDescent="0.25">
      <c r="B140" s="26"/>
      <c r="C140" s="42" t="s">
        <v>46</v>
      </c>
      <c r="D140" s="42"/>
      <c r="E140" s="42" t="s">
        <v>47</v>
      </c>
      <c r="F140" s="42"/>
      <c r="G140" s="42" t="s">
        <v>48</v>
      </c>
      <c r="H140" s="42"/>
      <c r="I140" s="42" t="s">
        <v>49</v>
      </c>
      <c r="J140" s="42"/>
      <c r="K140" s="43" t="s">
        <v>50</v>
      </c>
      <c r="L140" s="43"/>
      <c r="M140" s="43" t="s">
        <v>51</v>
      </c>
      <c r="N140" s="43"/>
    </row>
    <row r="141" spans="2:16" x14ac:dyDescent="0.25">
      <c r="B141" s="26"/>
    </row>
    <row r="142" spans="2:16" x14ac:dyDescent="0.25">
      <c r="B142" s="26"/>
    </row>
    <row r="143" spans="2:16" x14ac:dyDescent="0.25">
      <c r="B143" s="26"/>
    </row>
    <row r="144" spans="2:16" x14ac:dyDescent="0.25">
      <c r="B144" s="26"/>
    </row>
    <row r="145" spans="2:2" x14ac:dyDescent="0.25">
      <c r="B145" s="26"/>
    </row>
    <row r="146" spans="2:2" x14ac:dyDescent="0.25">
      <c r="B146" s="26"/>
    </row>
    <row r="147" spans="2:2" x14ac:dyDescent="0.25">
      <c r="B147" s="26"/>
    </row>
    <row r="148" spans="2:2" x14ac:dyDescent="0.25">
      <c r="B148" s="26"/>
    </row>
  </sheetData>
  <mergeCells count="7">
    <mergeCell ref="C1:N1"/>
    <mergeCell ref="C140:D140"/>
    <mergeCell ref="E140:F140"/>
    <mergeCell ref="G140:H140"/>
    <mergeCell ref="I140:J140"/>
    <mergeCell ref="K140:L140"/>
    <mergeCell ref="M140:N140"/>
  </mergeCells>
  <conditionalFormatting sqref="D138:L138 N138">
    <cfRule type="duplicateValues" dxfId="11" priority="6"/>
  </conditionalFormatting>
  <conditionalFormatting sqref="C116:O121">
    <cfRule type="expression" dxfId="10" priority="5">
      <formula>ABS(C116-$A116)&lt;=10</formula>
    </cfRule>
  </conditionalFormatting>
  <conditionalFormatting sqref="Q1:Q123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C138">
    <cfRule type="cellIs" dxfId="7" priority="1" operator="between">
      <formula>$O$150-$P$150</formula>
      <formula>"$O$58+$P$58"</formula>
    </cfRule>
  </conditionalFormatting>
  <conditionalFormatting sqref="C138">
    <cfRule type="cellIs" dxfId="6" priority="2" operator="lessThan">
      <formula>20</formula>
    </cfRule>
    <cfRule type="aboveAverage" dxfId="5" priority="3"/>
    <cfRule type="aboveAverage" dxfId="4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6AB-8DBE-4210-8EFE-4E449AA3F45B}">
  <dimension ref="A1:Q140"/>
  <sheetViews>
    <sheetView tabSelected="1" topLeftCell="A115" zoomScaleNormal="100" workbookViewId="0">
      <selection activeCell="N126" sqref="N126"/>
    </sheetView>
  </sheetViews>
  <sheetFormatPr defaultColWidth="9.140625" defaultRowHeight="15" x14ac:dyDescent="0.25"/>
  <cols>
    <col min="2" max="2" width="10.85546875" customWidth="1"/>
  </cols>
  <sheetData>
    <row r="1" spans="1:17" ht="15.75" thickBot="1" x14ac:dyDescent="0.3">
      <c r="A1" t="s">
        <v>43</v>
      </c>
      <c r="B1" s="8"/>
      <c r="C1" s="39">
        <v>0.85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63" si="0">ROUND(AVERAGE(C2:N2),0)</f>
        <v>18</v>
      </c>
      <c r="P2" s="25">
        <f t="shared" ref="P2:P65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6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si="1"/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1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1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1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1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si="0"/>
        <v>17</v>
      </c>
      <c r="P26" s="25">
        <f t="shared" si="1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0"/>
        <v>22</v>
      </c>
      <c r="P27" s="25">
        <f t="shared" si="1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0"/>
        <v>16</v>
      </c>
      <c r="P28" s="25">
        <f t="shared" si="1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0"/>
        <v>13</v>
      </c>
      <c r="P29" s="25">
        <f t="shared" si="1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0"/>
        <v>15</v>
      </c>
      <c r="P30" s="25">
        <f t="shared" si="1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0"/>
        <v>9</v>
      </c>
      <c r="P31" s="25">
        <f t="shared" si="1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0"/>
        <v>17</v>
      </c>
      <c r="P32" s="25">
        <f t="shared" si="1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0"/>
        <v>32</v>
      </c>
      <c r="P33" s="25">
        <f t="shared" si="1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0"/>
        <v>17</v>
      </c>
      <c r="P34" s="25">
        <f t="shared" si="1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0"/>
        <v>45</v>
      </c>
      <c r="P35" s="25">
        <f t="shared" si="1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0"/>
        <v>24</v>
      </c>
      <c r="P36" s="25">
        <f t="shared" si="1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0"/>
        <v>24</v>
      </c>
      <c r="P37" s="25">
        <f t="shared" si="1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0"/>
        <v>30</v>
      </c>
      <c r="P38" s="25">
        <f t="shared" si="1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0"/>
        <v>26</v>
      </c>
      <c r="P39" s="25">
        <f t="shared" si="1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0"/>
        <v>21</v>
      </c>
      <c r="P40" s="25">
        <f t="shared" si="1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0"/>
        <v>17</v>
      </c>
      <c r="P41" s="25">
        <f t="shared" si="1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0"/>
        <v>18</v>
      </c>
      <c r="P42" s="25">
        <f t="shared" si="1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0"/>
        <v>20</v>
      </c>
      <c r="P43" s="25">
        <f t="shared" si="1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0"/>
        <v>23</v>
      </c>
      <c r="P44" s="25">
        <f t="shared" si="1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si="0"/>
        <v>23</v>
      </c>
      <c r="P45" s="25">
        <f t="shared" si="1"/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0"/>
        <v>26</v>
      </c>
      <c r="P46" s="25">
        <f t="shared" si="1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0"/>
        <v>22</v>
      </c>
      <c r="P47" s="25">
        <f t="shared" si="1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0"/>
        <v>19</v>
      </c>
      <c r="P48" s="25">
        <f t="shared" si="1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0"/>
        <v>16</v>
      </c>
      <c r="P49" s="25">
        <f t="shared" si="1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0"/>
        <v>17</v>
      </c>
      <c r="P50" s="25">
        <f t="shared" si="1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0"/>
        <v>19</v>
      </c>
      <c r="P51" s="25">
        <f t="shared" si="1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0"/>
        <v>22</v>
      </c>
      <c r="P52" s="25">
        <f t="shared" si="1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0"/>
        <v>25</v>
      </c>
      <c r="P53" s="25">
        <f t="shared" si="1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0"/>
        <v>27</v>
      </c>
      <c r="P54" s="25">
        <f t="shared" si="1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0"/>
        <v>18</v>
      </c>
      <c r="P55" s="25">
        <f t="shared" si="1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0"/>
        <v>43</v>
      </c>
      <c r="P56" s="25">
        <f t="shared" si="1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0"/>
        <v>30</v>
      </c>
      <c r="P57" s="25">
        <f t="shared" si="1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0"/>
        <v>26</v>
      </c>
      <c r="P58" s="25">
        <f t="shared" si="1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0"/>
        <v>28</v>
      </c>
      <c r="P59" s="25">
        <f t="shared" si="1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0"/>
        <v>25</v>
      </c>
      <c r="P60" s="25">
        <f t="shared" si="1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0"/>
        <v>23</v>
      </c>
      <c r="P61" s="25">
        <f t="shared" si="1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0"/>
        <v>17</v>
      </c>
      <c r="P62" s="25">
        <f t="shared" si="1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0"/>
        <v>41</v>
      </c>
      <c r="P63" s="25">
        <f t="shared" si="1"/>
        <v>0</v>
      </c>
      <c r="Q63">
        <f t="shared" si="2"/>
        <v>-21</v>
      </c>
    </row>
    <row r="64" spans="1:17" x14ac:dyDescent="0.25">
      <c r="A64" s="16">
        <v>0</v>
      </c>
      <c r="B64" s="29">
        <v>45901</v>
      </c>
      <c r="C64">
        <v>35</v>
      </c>
      <c r="D64" s="28">
        <v>18</v>
      </c>
      <c r="E64" s="28">
        <v>26</v>
      </c>
      <c r="F64" s="28">
        <v>26</v>
      </c>
      <c r="G64" s="28">
        <v>26</v>
      </c>
      <c r="H64" s="28"/>
      <c r="I64" s="28"/>
      <c r="J64" s="28"/>
      <c r="K64" s="28"/>
      <c r="L64" s="28"/>
      <c r="M64" s="28"/>
      <c r="N64" s="28"/>
      <c r="O64" s="30">
        <f>ROUND(AVERAGE(C64:N64),0)</f>
        <v>26</v>
      </c>
      <c r="P64" s="30">
        <f t="shared" si="1"/>
        <v>3.2</v>
      </c>
      <c r="Q64">
        <f t="shared" si="2"/>
        <v>26</v>
      </c>
    </row>
    <row r="65" spans="1:17" x14ac:dyDescent="0.25">
      <c r="A65" s="16">
        <v>13</v>
      </c>
      <c r="B65" s="26">
        <v>45902</v>
      </c>
      <c r="C65">
        <v>33</v>
      </c>
      <c r="D65">
        <v>21</v>
      </c>
      <c r="E65">
        <v>23</v>
      </c>
      <c r="F65">
        <v>34</v>
      </c>
      <c r="G65">
        <v>36</v>
      </c>
      <c r="O65" s="25">
        <f>ROUND(AVERAGE(C65:N65),0)</f>
        <v>29</v>
      </c>
      <c r="P65" s="25">
        <f t="shared" si="1"/>
        <v>5.89</v>
      </c>
      <c r="Q65">
        <f t="shared" si="2"/>
        <v>16</v>
      </c>
    </row>
    <row r="66" spans="1:17" x14ac:dyDescent="0.25">
      <c r="A66" s="16">
        <v>12</v>
      </c>
      <c r="B66" s="26">
        <v>45903</v>
      </c>
      <c r="C66">
        <v>19</v>
      </c>
      <c r="D66">
        <v>18</v>
      </c>
      <c r="E66">
        <v>19</v>
      </c>
      <c r="F66">
        <v>21</v>
      </c>
      <c r="G66">
        <v>28</v>
      </c>
      <c r="O66" s="25">
        <f t="shared" ref="O66:O82" si="3">ROUND(AVERAGE(C66:N66),0)</f>
        <v>21</v>
      </c>
      <c r="P66" s="25">
        <f t="shared" ref="P66:P82" si="4">ROUND(_xlfn.STDEV.P(D66:O66),2)</f>
        <v>3.5</v>
      </c>
      <c r="Q66">
        <f t="shared" si="2"/>
        <v>9</v>
      </c>
    </row>
    <row r="67" spans="1:17" x14ac:dyDescent="0.25">
      <c r="A67" s="16">
        <v>19</v>
      </c>
      <c r="B67" s="26">
        <v>45904</v>
      </c>
      <c r="C67">
        <v>28</v>
      </c>
      <c r="D67">
        <v>22</v>
      </c>
      <c r="E67">
        <v>43</v>
      </c>
      <c r="F67">
        <v>27</v>
      </c>
      <c r="G67">
        <v>39</v>
      </c>
      <c r="O67" s="25">
        <f t="shared" si="3"/>
        <v>32</v>
      </c>
      <c r="P67" s="25">
        <f t="shared" si="4"/>
        <v>7.66</v>
      </c>
      <c r="Q67">
        <f t="shared" ref="Q67:Q123" si="5">O67-A67</f>
        <v>13</v>
      </c>
    </row>
    <row r="68" spans="1:17" x14ac:dyDescent="0.25">
      <c r="A68" s="16">
        <v>8</v>
      </c>
      <c r="B68" s="26">
        <v>45905</v>
      </c>
      <c r="C68">
        <v>43</v>
      </c>
      <c r="D68">
        <v>36</v>
      </c>
      <c r="E68">
        <v>52</v>
      </c>
      <c r="F68">
        <v>46</v>
      </c>
      <c r="G68">
        <v>54</v>
      </c>
      <c r="O68" s="25">
        <f t="shared" si="3"/>
        <v>46</v>
      </c>
      <c r="P68" s="25">
        <f t="shared" si="4"/>
        <v>6.27</v>
      </c>
      <c r="Q68">
        <f t="shared" si="5"/>
        <v>38</v>
      </c>
    </row>
    <row r="69" spans="1:17" x14ac:dyDescent="0.25">
      <c r="A69" s="16">
        <v>15</v>
      </c>
      <c r="B69" s="26">
        <v>45906</v>
      </c>
      <c r="C69">
        <v>52</v>
      </c>
      <c r="D69">
        <v>54</v>
      </c>
      <c r="E69">
        <v>53</v>
      </c>
      <c r="F69">
        <v>47</v>
      </c>
      <c r="G69">
        <v>50</v>
      </c>
      <c r="O69" s="25">
        <f t="shared" si="3"/>
        <v>51</v>
      </c>
      <c r="P69" s="25">
        <f t="shared" si="4"/>
        <v>2.4500000000000002</v>
      </c>
      <c r="Q69">
        <f t="shared" si="5"/>
        <v>36</v>
      </c>
    </row>
    <row r="70" spans="1:17" x14ac:dyDescent="0.25">
      <c r="A70" s="16">
        <v>51</v>
      </c>
      <c r="B70" s="26">
        <v>45907</v>
      </c>
      <c r="C70">
        <v>31</v>
      </c>
      <c r="D70">
        <v>37</v>
      </c>
      <c r="E70">
        <v>49</v>
      </c>
      <c r="F70">
        <v>42</v>
      </c>
      <c r="G70">
        <v>48</v>
      </c>
      <c r="O70" s="25">
        <f t="shared" si="3"/>
        <v>41</v>
      </c>
      <c r="P70" s="25">
        <f t="shared" si="4"/>
        <v>4.5</v>
      </c>
      <c r="Q70">
        <f t="shared" si="5"/>
        <v>-10</v>
      </c>
    </row>
    <row r="71" spans="1:17" x14ac:dyDescent="0.25">
      <c r="A71" s="16">
        <v>24</v>
      </c>
      <c r="B71" s="26">
        <v>45908</v>
      </c>
      <c r="C71">
        <v>27</v>
      </c>
      <c r="D71">
        <v>21</v>
      </c>
      <c r="E71">
        <v>27</v>
      </c>
      <c r="F71">
        <v>24</v>
      </c>
      <c r="G71">
        <v>27</v>
      </c>
      <c r="O71" s="25">
        <f t="shared" si="3"/>
        <v>25</v>
      </c>
      <c r="P71" s="25">
        <f t="shared" si="4"/>
        <v>2.23</v>
      </c>
      <c r="Q71">
        <f t="shared" si="5"/>
        <v>1</v>
      </c>
    </row>
    <row r="72" spans="1:17" x14ac:dyDescent="0.25">
      <c r="A72" s="16">
        <v>29</v>
      </c>
      <c r="B72" s="26">
        <v>45909</v>
      </c>
      <c r="C72">
        <v>24</v>
      </c>
      <c r="D72">
        <v>22</v>
      </c>
      <c r="E72">
        <v>26</v>
      </c>
      <c r="F72">
        <v>27</v>
      </c>
      <c r="G72">
        <v>28</v>
      </c>
      <c r="O72" s="25">
        <f t="shared" si="3"/>
        <v>25</v>
      </c>
      <c r="P72" s="25">
        <f t="shared" si="4"/>
        <v>2.06</v>
      </c>
      <c r="Q72">
        <f t="shared" si="5"/>
        <v>-4</v>
      </c>
    </row>
    <row r="73" spans="1:17" x14ac:dyDescent="0.25">
      <c r="A73" s="16">
        <v>48</v>
      </c>
      <c r="B73" s="26">
        <v>45910</v>
      </c>
      <c r="C73">
        <v>21</v>
      </c>
      <c r="D73">
        <v>24</v>
      </c>
      <c r="E73">
        <v>36</v>
      </c>
      <c r="F73">
        <v>27</v>
      </c>
      <c r="G73">
        <v>27</v>
      </c>
      <c r="O73" s="25">
        <f t="shared" si="3"/>
        <v>27</v>
      </c>
      <c r="P73" s="25">
        <f t="shared" si="4"/>
        <v>4.07</v>
      </c>
      <c r="Q73">
        <f t="shared" si="5"/>
        <v>-21</v>
      </c>
    </row>
    <row r="74" spans="1:17" x14ac:dyDescent="0.25">
      <c r="A74" s="16">
        <v>41</v>
      </c>
      <c r="B74" s="26">
        <v>45911</v>
      </c>
      <c r="C74">
        <v>24</v>
      </c>
      <c r="D74">
        <v>29</v>
      </c>
      <c r="E74">
        <v>33</v>
      </c>
      <c r="F74">
        <v>35</v>
      </c>
      <c r="G74">
        <v>37</v>
      </c>
      <c r="O74" s="25">
        <f t="shared" si="3"/>
        <v>32</v>
      </c>
      <c r="P74" s="25">
        <f t="shared" si="4"/>
        <v>2.71</v>
      </c>
      <c r="Q74">
        <f t="shared" si="5"/>
        <v>-9</v>
      </c>
    </row>
    <row r="75" spans="1:17" x14ac:dyDescent="0.25">
      <c r="A75" s="16">
        <v>45</v>
      </c>
      <c r="B75" s="26">
        <v>45912</v>
      </c>
      <c r="C75">
        <v>27</v>
      </c>
      <c r="D75">
        <v>19</v>
      </c>
      <c r="E75">
        <v>31</v>
      </c>
      <c r="F75">
        <v>37</v>
      </c>
      <c r="G75">
        <v>32</v>
      </c>
      <c r="O75" s="25">
        <f t="shared" si="3"/>
        <v>29</v>
      </c>
      <c r="P75" s="25">
        <f t="shared" si="4"/>
        <v>5.92</v>
      </c>
      <c r="Q75">
        <f t="shared" si="5"/>
        <v>-16</v>
      </c>
    </row>
    <row r="76" spans="1:17" x14ac:dyDescent="0.25">
      <c r="A76" s="16">
        <v>36</v>
      </c>
      <c r="B76" s="26">
        <v>45913</v>
      </c>
      <c r="C76">
        <v>34</v>
      </c>
      <c r="D76">
        <v>48</v>
      </c>
      <c r="E76">
        <v>49</v>
      </c>
      <c r="F76">
        <v>46</v>
      </c>
      <c r="G76">
        <v>37</v>
      </c>
      <c r="O76" s="25">
        <f t="shared" si="3"/>
        <v>43</v>
      </c>
      <c r="P76" s="25">
        <f t="shared" si="4"/>
        <v>4.32</v>
      </c>
      <c r="Q76">
        <f t="shared" si="5"/>
        <v>7</v>
      </c>
    </row>
    <row r="77" spans="1:17" x14ac:dyDescent="0.25">
      <c r="A77" s="16">
        <v>41</v>
      </c>
      <c r="B77" s="26">
        <v>45914</v>
      </c>
      <c r="C77">
        <v>42</v>
      </c>
      <c r="D77">
        <v>23</v>
      </c>
      <c r="E77">
        <v>46</v>
      </c>
      <c r="F77">
        <v>68</v>
      </c>
      <c r="G77">
        <v>80</v>
      </c>
      <c r="O77" s="25">
        <f t="shared" si="3"/>
        <v>52</v>
      </c>
      <c r="P77" s="25">
        <f t="shared" si="4"/>
        <v>19.5</v>
      </c>
      <c r="Q77">
        <f t="shared" si="5"/>
        <v>11</v>
      </c>
    </row>
    <row r="78" spans="1:17" x14ac:dyDescent="0.25">
      <c r="A78" s="16">
        <v>8</v>
      </c>
      <c r="B78" s="26">
        <v>45915</v>
      </c>
      <c r="C78">
        <v>25</v>
      </c>
      <c r="D78">
        <v>25</v>
      </c>
      <c r="E78">
        <v>23</v>
      </c>
      <c r="F78">
        <v>20</v>
      </c>
      <c r="G78">
        <v>19</v>
      </c>
      <c r="O78" s="25">
        <f t="shared" si="3"/>
        <v>22</v>
      </c>
      <c r="P78" s="25">
        <f t="shared" si="4"/>
        <v>2.14</v>
      </c>
      <c r="Q78">
        <f t="shared" si="5"/>
        <v>14</v>
      </c>
    </row>
    <row r="79" spans="1:17" x14ac:dyDescent="0.25">
      <c r="A79" s="16">
        <v>50</v>
      </c>
      <c r="B79" s="26">
        <v>45916</v>
      </c>
      <c r="C79">
        <v>40</v>
      </c>
      <c r="D79">
        <v>28</v>
      </c>
      <c r="E79">
        <v>33</v>
      </c>
      <c r="F79">
        <v>34</v>
      </c>
      <c r="G79">
        <v>32</v>
      </c>
      <c r="O79" s="25">
        <f t="shared" si="3"/>
        <v>33</v>
      </c>
      <c r="P79" s="25">
        <f t="shared" si="4"/>
        <v>2.1</v>
      </c>
      <c r="Q79">
        <f t="shared" si="5"/>
        <v>-17</v>
      </c>
    </row>
    <row r="80" spans="1:17" x14ac:dyDescent="0.25">
      <c r="A80" s="16">
        <v>13</v>
      </c>
      <c r="B80" s="26">
        <v>45917</v>
      </c>
      <c r="C80">
        <v>23</v>
      </c>
      <c r="D80">
        <v>25</v>
      </c>
      <c r="E80">
        <v>37</v>
      </c>
      <c r="F80">
        <v>22</v>
      </c>
      <c r="G80">
        <v>27</v>
      </c>
      <c r="O80" s="25">
        <f t="shared" si="3"/>
        <v>27</v>
      </c>
      <c r="P80" s="25">
        <f t="shared" si="4"/>
        <v>5.04</v>
      </c>
      <c r="Q80">
        <f t="shared" si="5"/>
        <v>14</v>
      </c>
    </row>
    <row r="81" spans="1:17" x14ac:dyDescent="0.25">
      <c r="A81" s="16">
        <v>18</v>
      </c>
      <c r="B81" s="26">
        <v>45918</v>
      </c>
      <c r="C81" s="34">
        <v>18</v>
      </c>
      <c r="D81">
        <v>27</v>
      </c>
      <c r="E81">
        <v>28</v>
      </c>
      <c r="F81">
        <v>29</v>
      </c>
      <c r="G81">
        <v>35</v>
      </c>
      <c r="O81" s="25">
        <f t="shared" si="3"/>
        <v>27</v>
      </c>
      <c r="P81" s="25">
        <f t="shared" si="4"/>
        <v>2.99</v>
      </c>
      <c r="Q81">
        <f t="shared" si="5"/>
        <v>9</v>
      </c>
    </row>
    <row r="82" spans="1:17" x14ac:dyDescent="0.25">
      <c r="A82" s="16">
        <v>37</v>
      </c>
      <c r="B82" s="26">
        <v>45919</v>
      </c>
      <c r="C82" s="18">
        <v>36</v>
      </c>
      <c r="D82">
        <v>32</v>
      </c>
      <c r="E82">
        <v>47</v>
      </c>
      <c r="F82">
        <v>30</v>
      </c>
      <c r="G82">
        <v>35</v>
      </c>
      <c r="O82" s="25">
        <f t="shared" si="3"/>
        <v>36</v>
      </c>
      <c r="P82" s="25">
        <f t="shared" si="4"/>
        <v>5.9</v>
      </c>
      <c r="Q82">
        <f t="shared" si="5"/>
        <v>-1</v>
      </c>
    </row>
    <row r="83" spans="1:17" x14ac:dyDescent="0.25">
      <c r="A83" s="16">
        <v>22</v>
      </c>
      <c r="B83" s="26">
        <v>45920</v>
      </c>
      <c r="O83" s="25" t="e">
        <f t="shared" ref="O83:O137" si="6">ROUND(AVERAGE(C83:N83),0)</f>
        <v>#DIV/0!</v>
      </c>
      <c r="P83" s="25" t="e">
        <f t="shared" ref="P83:P137" si="7">ROUND(_xlfn.STDEV.P(D83:O83),2)</f>
        <v>#DIV/0!</v>
      </c>
      <c r="Q83" t="e">
        <f t="shared" si="5"/>
        <v>#DIV/0!</v>
      </c>
    </row>
    <row r="84" spans="1:17" x14ac:dyDescent="0.25">
      <c r="A84" s="16">
        <v>24</v>
      </c>
      <c r="B84" s="26">
        <v>45921</v>
      </c>
      <c r="O84" s="25" t="e">
        <f t="shared" si="6"/>
        <v>#DIV/0!</v>
      </c>
      <c r="P84" s="25" t="e">
        <f t="shared" si="7"/>
        <v>#DIV/0!</v>
      </c>
      <c r="Q84" t="e">
        <f t="shared" si="5"/>
        <v>#DIV/0!</v>
      </c>
    </row>
    <row r="85" spans="1:17" x14ac:dyDescent="0.25">
      <c r="A85" s="16">
        <v>12</v>
      </c>
      <c r="B85" s="26">
        <v>45922</v>
      </c>
      <c r="O85" s="25" t="e">
        <f t="shared" si="6"/>
        <v>#DIV/0!</v>
      </c>
      <c r="P85" s="25" t="e">
        <f t="shared" si="7"/>
        <v>#DIV/0!</v>
      </c>
      <c r="Q85" t="e">
        <f t="shared" si="5"/>
        <v>#DIV/0!</v>
      </c>
    </row>
    <row r="86" spans="1:17" x14ac:dyDescent="0.25">
      <c r="A86" s="16">
        <v>11</v>
      </c>
      <c r="B86" s="26">
        <v>45923</v>
      </c>
      <c r="O86" s="25" t="e">
        <f t="shared" si="6"/>
        <v>#DIV/0!</v>
      </c>
      <c r="P86" s="25" t="e">
        <f t="shared" si="7"/>
        <v>#DIV/0!</v>
      </c>
      <c r="Q86" t="e">
        <f t="shared" si="5"/>
        <v>#DIV/0!</v>
      </c>
    </row>
    <row r="87" spans="1:17" x14ac:dyDescent="0.25">
      <c r="A87" s="16">
        <v>33</v>
      </c>
      <c r="B87" s="26">
        <v>45924</v>
      </c>
      <c r="O87" s="25" t="e">
        <f t="shared" si="6"/>
        <v>#DIV/0!</v>
      </c>
      <c r="P87" s="25" t="e">
        <f t="shared" si="7"/>
        <v>#DIV/0!</v>
      </c>
      <c r="Q87" t="e">
        <f t="shared" si="5"/>
        <v>#DIV/0!</v>
      </c>
    </row>
    <row r="88" spans="1:17" x14ac:dyDescent="0.25">
      <c r="A88" s="16">
        <v>21</v>
      </c>
      <c r="B88" s="26">
        <v>45925</v>
      </c>
      <c r="O88" s="25" t="e">
        <f t="shared" si="6"/>
        <v>#DIV/0!</v>
      </c>
      <c r="P88" s="25" t="e">
        <f t="shared" si="7"/>
        <v>#DIV/0!</v>
      </c>
      <c r="Q88" t="e">
        <f t="shared" si="5"/>
        <v>#DIV/0!</v>
      </c>
    </row>
    <row r="89" spans="1:17" x14ac:dyDescent="0.25">
      <c r="A89" s="16">
        <v>27</v>
      </c>
      <c r="B89" s="26">
        <v>45926</v>
      </c>
      <c r="O89" s="25" t="e">
        <f t="shared" si="6"/>
        <v>#DIV/0!</v>
      </c>
      <c r="P89" s="25" t="e">
        <f t="shared" si="7"/>
        <v>#DIV/0!</v>
      </c>
      <c r="Q89" t="e">
        <f t="shared" si="5"/>
        <v>#DIV/0!</v>
      </c>
    </row>
    <row r="90" spans="1:17" x14ac:dyDescent="0.25">
      <c r="A90" s="16">
        <v>37</v>
      </c>
      <c r="B90" s="26">
        <v>45927</v>
      </c>
      <c r="O90" s="25" t="e">
        <f t="shared" si="6"/>
        <v>#DIV/0!</v>
      </c>
      <c r="P90" s="25" t="e">
        <f t="shared" si="7"/>
        <v>#DIV/0!</v>
      </c>
      <c r="Q90" t="e">
        <f t="shared" si="5"/>
        <v>#DIV/0!</v>
      </c>
    </row>
    <row r="91" spans="1:17" x14ac:dyDescent="0.25">
      <c r="A91" s="16">
        <v>58</v>
      </c>
      <c r="B91" s="26">
        <v>45928</v>
      </c>
      <c r="O91" s="25" t="e">
        <f t="shared" si="6"/>
        <v>#DIV/0!</v>
      </c>
      <c r="P91" s="25" t="e">
        <f t="shared" si="7"/>
        <v>#DIV/0!</v>
      </c>
      <c r="Q91" t="e">
        <f t="shared" si="5"/>
        <v>#DIV/0!</v>
      </c>
    </row>
    <row r="92" spans="1:17" x14ac:dyDescent="0.25">
      <c r="A92" s="16">
        <v>16</v>
      </c>
      <c r="B92" s="26">
        <v>45929</v>
      </c>
      <c r="O92" s="25" t="e">
        <f t="shared" si="6"/>
        <v>#DIV/0!</v>
      </c>
      <c r="P92" s="25" t="e">
        <f t="shared" si="7"/>
        <v>#DIV/0!</v>
      </c>
      <c r="Q92" t="e">
        <f t="shared" si="5"/>
        <v>#DIV/0!</v>
      </c>
    </row>
    <row r="93" spans="1:17" x14ac:dyDescent="0.25">
      <c r="A93" s="16">
        <v>18</v>
      </c>
      <c r="B93" s="26">
        <v>45930</v>
      </c>
      <c r="O93" s="25" t="e">
        <f t="shared" si="6"/>
        <v>#DIV/0!</v>
      </c>
      <c r="P93" s="25" t="e">
        <f t="shared" si="7"/>
        <v>#DIV/0!</v>
      </c>
      <c r="Q93" t="e">
        <f t="shared" si="5"/>
        <v>#DIV/0!</v>
      </c>
    </row>
    <row r="94" spans="1:17" x14ac:dyDescent="0.25">
      <c r="A94" s="16">
        <v>23</v>
      </c>
      <c r="B94" s="26">
        <v>45931</v>
      </c>
      <c r="O94" s="25" t="e">
        <f t="shared" si="6"/>
        <v>#DIV/0!</v>
      </c>
      <c r="P94" s="25" t="e">
        <f t="shared" si="7"/>
        <v>#DIV/0!</v>
      </c>
      <c r="Q94" t="e">
        <f t="shared" si="5"/>
        <v>#DIV/0!</v>
      </c>
    </row>
    <row r="95" spans="1:17" x14ac:dyDescent="0.25">
      <c r="A95" s="16">
        <v>23</v>
      </c>
      <c r="B95" s="26">
        <v>45932</v>
      </c>
      <c r="O95" s="25" t="e">
        <f t="shared" si="6"/>
        <v>#DIV/0!</v>
      </c>
      <c r="P95" s="25" t="e">
        <f t="shared" si="7"/>
        <v>#DIV/0!</v>
      </c>
      <c r="Q95" t="e">
        <f t="shared" si="5"/>
        <v>#DIV/0!</v>
      </c>
    </row>
    <row r="96" spans="1:17" x14ac:dyDescent="0.25">
      <c r="A96" s="16">
        <v>34</v>
      </c>
      <c r="B96" s="26">
        <v>45933</v>
      </c>
      <c r="O96" s="25" t="e">
        <f t="shared" si="6"/>
        <v>#DIV/0!</v>
      </c>
      <c r="P96" s="25" t="e">
        <f t="shared" si="7"/>
        <v>#DIV/0!</v>
      </c>
      <c r="Q96" t="e">
        <f t="shared" si="5"/>
        <v>#DIV/0!</v>
      </c>
    </row>
    <row r="97" spans="1:17" x14ac:dyDescent="0.25">
      <c r="A97" s="16">
        <v>42</v>
      </c>
      <c r="B97" s="26">
        <v>45934</v>
      </c>
      <c r="O97" s="25" t="e">
        <f t="shared" si="6"/>
        <v>#DIV/0!</v>
      </c>
      <c r="P97" s="25" t="e">
        <f t="shared" si="7"/>
        <v>#DIV/0!</v>
      </c>
      <c r="Q97" t="e">
        <f t="shared" si="5"/>
        <v>#DIV/0!</v>
      </c>
    </row>
    <row r="98" spans="1:17" x14ac:dyDescent="0.25">
      <c r="A98" s="16">
        <v>50</v>
      </c>
      <c r="B98" s="26">
        <v>45935</v>
      </c>
      <c r="O98" s="25" t="e">
        <f t="shared" si="6"/>
        <v>#DIV/0!</v>
      </c>
      <c r="P98" s="25" t="e">
        <f t="shared" si="7"/>
        <v>#DIV/0!</v>
      </c>
      <c r="Q98" t="e">
        <f t="shared" si="5"/>
        <v>#DIV/0!</v>
      </c>
    </row>
    <row r="99" spans="1:17" x14ac:dyDescent="0.25">
      <c r="A99" s="16">
        <v>25</v>
      </c>
      <c r="B99" s="26">
        <v>45936</v>
      </c>
      <c r="O99" s="25" t="e">
        <f t="shared" si="6"/>
        <v>#DIV/0!</v>
      </c>
      <c r="P99" s="25" t="e">
        <f t="shared" si="7"/>
        <v>#DIV/0!</v>
      </c>
      <c r="Q99" t="e">
        <f t="shared" si="5"/>
        <v>#DIV/0!</v>
      </c>
    </row>
    <row r="100" spans="1:17" x14ac:dyDescent="0.25">
      <c r="A100" s="16">
        <v>21</v>
      </c>
      <c r="B100" s="26">
        <v>45937</v>
      </c>
      <c r="O100" s="25" t="e">
        <f t="shared" si="6"/>
        <v>#DIV/0!</v>
      </c>
      <c r="P100" s="25" t="e">
        <f t="shared" si="7"/>
        <v>#DIV/0!</v>
      </c>
      <c r="Q100" t="e">
        <f t="shared" si="5"/>
        <v>#DIV/0!</v>
      </c>
    </row>
    <row r="101" spans="1:17" x14ac:dyDescent="0.25">
      <c r="A101" s="16">
        <v>22</v>
      </c>
      <c r="B101" s="26">
        <v>45938</v>
      </c>
      <c r="O101" s="25" t="e">
        <f t="shared" si="6"/>
        <v>#DIV/0!</v>
      </c>
      <c r="P101" s="25" t="e">
        <f t="shared" si="7"/>
        <v>#DIV/0!</v>
      </c>
      <c r="Q101" t="e">
        <f t="shared" si="5"/>
        <v>#DIV/0!</v>
      </c>
    </row>
    <row r="102" spans="1:17" x14ac:dyDescent="0.25">
      <c r="A102" s="16">
        <v>17</v>
      </c>
      <c r="B102" s="26">
        <v>45939</v>
      </c>
      <c r="O102" s="25" t="e">
        <f t="shared" si="6"/>
        <v>#DIV/0!</v>
      </c>
      <c r="P102" s="25" t="e">
        <f t="shared" si="7"/>
        <v>#DIV/0!</v>
      </c>
      <c r="Q102" t="e">
        <f t="shared" si="5"/>
        <v>#DIV/0!</v>
      </c>
    </row>
    <row r="103" spans="1:17" x14ac:dyDescent="0.25">
      <c r="A103" s="16">
        <v>22</v>
      </c>
      <c r="B103" s="26">
        <v>45940</v>
      </c>
      <c r="O103" s="25" t="e">
        <f t="shared" si="6"/>
        <v>#DIV/0!</v>
      </c>
      <c r="P103" s="25" t="e">
        <f t="shared" si="7"/>
        <v>#DIV/0!</v>
      </c>
      <c r="Q103" t="e">
        <f t="shared" si="5"/>
        <v>#DIV/0!</v>
      </c>
    </row>
    <row r="104" spans="1:17" x14ac:dyDescent="0.25">
      <c r="A104" s="16">
        <v>16</v>
      </c>
      <c r="B104" s="26">
        <v>45941</v>
      </c>
      <c r="O104" s="25" t="e">
        <f t="shared" si="6"/>
        <v>#DIV/0!</v>
      </c>
      <c r="P104" s="25" t="e">
        <f t="shared" si="7"/>
        <v>#DIV/0!</v>
      </c>
      <c r="Q104" t="e">
        <f t="shared" si="5"/>
        <v>#DIV/0!</v>
      </c>
    </row>
    <row r="105" spans="1:17" x14ac:dyDescent="0.25">
      <c r="A105" s="16">
        <v>42</v>
      </c>
      <c r="B105" s="26">
        <v>45942</v>
      </c>
      <c r="O105" s="25" t="e">
        <f t="shared" si="6"/>
        <v>#DIV/0!</v>
      </c>
      <c r="P105" s="25" t="e">
        <f t="shared" si="7"/>
        <v>#DIV/0!</v>
      </c>
      <c r="Q105" t="e">
        <f t="shared" si="5"/>
        <v>#DIV/0!</v>
      </c>
    </row>
    <row r="106" spans="1:17" x14ac:dyDescent="0.25">
      <c r="A106" s="16">
        <v>9</v>
      </c>
      <c r="B106" s="26">
        <v>45943</v>
      </c>
      <c r="O106" s="25" t="e">
        <f t="shared" si="6"/>
        <v>#DIV/0!</v>
      </c>
      <c r="P106" s="25" t="e">
        <f t="shared" si="7"/>
        <v>#DIV/0!</v>
      </c>
      <c r="Q106" t="e">
        <f t="shared" si="5"/>
        <v>#DIV/0!</v>
      </c>
    </row>
    <row r="107" spans="1:17" x14ac:dyDescent="0.25">
      <c r="A107" s="16">
        <v>21</v>
      </c>
      <c r="B107" s="26">
        <v>45944</v>
      </c>
      <c r="O107" s="25" t="e">
        <f t="shared" si="6"/>
        <v>#DIV/0!</v>
      </c>
      <c r="P107" s="25" t="e">
        <f t="shared" si="7"/>
        <v>#DIV/0!</v>
      </c>
      <c r="Q107" t="e">
        <f t="shared" si="5"/>
        <v>#DIV/0!</v>
      </c>
    </row>
    <row r="108" spans="1:17" x14ac:dyDescent="0.25">
      <c r="A108" s="16">
        <v>9</v>
      </c>
      <c r="B108" s="26">
        <v>45945</v>
      </c>
      <c r="O108" s="25" t="e">
        <f t="shared" si="6"/>
        <v>#DIV/0!</v>
      </c>
      <c r="P108" s="25" t="e">
        <f t="shared" si="7"/>
        <v>#DIV/0!</v>
      </c>
      <c r="Q108" t="e">
        <f t="shared" si="5"/>
        <v>#DIV/0!</v>
      </c>
    </row>
    <row r="109" spans="1:17" x14ac:dyDescent="0.25">
      <c r="A109" s="16">
        <v>28</v>
      </c>
      <c r="B109" s="26">
        <v>45946</v>
      </c>
      <c r="O109" s="25" t="e">
        <f t="shared" si="6"/>
        <v>#DIV/0!</v>
      </c>
      <c r="P109" s="25" t="e">
        <f t="shared" si="7"/>
        <v>#DIV/0!</v>
      </c>
      <c r="Q109" t="e">
        <f t="shared" si="5"/>
        <v>#DIV/0!</v>
      </c>
    </row>
    <row r="110" spans="1:17" x14ac:dyDescent="0.25">
      <c r="A110" s="16">
        <v>31</v>
      </c>
      <c r="B110" s="26">
        <v>45947</v>
      </c>
      <c r="O110" s="25" t="e">
        <f t="shared" si="6"/>
        <v>#DIV/0!</v>
      </c>
      <c r="P110" s="25" t="e">
        <f t="shared" si="7"/>
        <v>#DIV/0!</v>
      </c>
      <c r="Q110" t="e">
        <f t="shared" si="5"/>
        <v>#DIV/0!</v>
      </c>
    </row>
    <row r="111" spans="1:17" x14ac:dyDescent="0.25">
      <c r="A111" s="16">
        <v>44</v>
      </c>
      <c r="B111" s="26">
        <v>45948</v>
      </c>
      <c r="O111" s="25" t="e">
        <f t="shared" si="6"/>
        <v>#DIV/0!</v>
      </c>
      <c r="P111" s="25" t="e">
        <f t="shared" si="7"/>
        <v>#DIV/0!</v>
      </c>
      <c r="Q111" t="e">
        <f t="shared" si="5"/>
        <v>#DIV/0!</v>
      </c>
    </row>
    <row r="112" spans="1:17" x14ac:dyDescent="0.25">
      <c r="A112" s="16">
        <v>33</v>
      </c>
      <c r="B112" s="26">
        <v>45949</v>
      </c>
      <c r="O112" s="25" t="e">
        <f t="shared" si="6"/>
        <v>#DIV/0!</v>
      </c>
      <c r="P112" s="25" t="e">
        <f t="shared" si="7"/>
        <v>#DIV/0!</v>
      </c>
      <c r="Q112" t="e">
        <f t="shared" si="5"/>
        <v>#DIV/0!</v>
      </c>
    </row>
    <row r="113" spans="1:17" x14ac:dyDescent="0.25">
      <c r="A113" s="16">
        <v>11</v>
      </c>
      <c r="B113" s="26">
        <v>45950</v>
      </c>
      <c r="O113" s="25" t="e">
        <f t="shared" si="6"/>
        <v>#DIV/0!</v>
      </c>
      <c r="P113" s="25" t="e">
        <f t="shared" si="7"/>
        <v>#DIV/0!</v>
      </c>
      <c r="Q113" t="e">
        <f t="shared" si="5"/>
        <v>#DIV/0!</v>
      </c>
    </row>
    <row r="114" spans="1:17" x14ac:dyDescent="0.25">
      <c r="A114" s="16">
        <v>5</v>
      </c>
      <c r="B114" s="26">
        <v>45951</v>
      </c>
      <c r="O114" s="25" t="e">
        <f t="shared" si="6"/>
        <v>#DIV/0!</v>
      </c>
      <c r="P114" s="25" t="e">
        <f t="shared" si="7"/>
        <v>#DIV/0!</v>
      </c>
      <c r="Q114" t="e">
        <f t="shared" si="5"/>
        <v>#DIV/0!</v>
      </c>
    </row>
    <row r="115" spans="1:17" x14ac:dyDescent="0.25">
      <c r="A115" s="16">
        <v>15</v>
      </c>
      <c r="B115" s="26">
        <v>45952</v>
      </c>
      <c r="O115" s="25" t="e">
        <f t="shared" si="6"/>
        <v>#DIV/0!</v>
      </c>
      <c r="P115" s="25" t="e">
        <f t="shared" si="7"/>
        <v>#DIV/0!</v>
      </c>
      <c r="Q115" t="e">
        <f t="shared" si="5"/>
        <v>#DIV/0!</v>
      </c>
    </row>
    <row r="116" spans="1:17" x14ac:dyDescent="0.25">
      <c r="A116" s="16">
        <v>9</v>
      </c>
      <c r="B116" s="26">
        <v>45953</v>
      </c>
      <c r="C116">
        <v>24</v>
      </c>
      <c r="D116">
        <v>22</v>
      </c>
      <c r="E116">
        <v>35</v>
      </c>
      <c r="F116">
        <v>39</v>
      </c>
      <c r="G116">
        <v>44</v>
      </c>
      <c r="H116">
        <v>40</v>
      </c>
      <c r="I116">
        <v>39</v>
      </c>
      <c r="J116">
        <v>57</v>
      </c>
      <c r="K116">
        <v>22</v>
      </c>
      <c r="L116">
        <v>22</v>
      </c>
      <c r="M116">
        <v>19</v>
      </c>
      <c r="N116">
        <v>21</v>
      </c>
      <c r="O116" s="25">
        <f t="shared" si="6"/>
        <v>32</v>
      </c>
      <c r="P116" s="25">
        <f t="shared" si="7"/>
        <v>11.27</v>
      </c>
      <c r="Q116">
        <f t="shared" si="5"/>
        <v>23</v>
      </c>
    </row>
    <row r="117" spans="1:17" x14ac:dyDescent="0.25">
      <c r="A117" s="16">
        <v>30</v>
      </c>
      <c r="B117" s="26">
        <v>45954</v>
      </c>
      <c r="C117">
        <v>16</v>
      </c>
      <c r="D117">
        <v>16</v>
      </c>
      <c r="E117">
        <v>25</v>
      </c>
      <c r="F117">
        <v>29</v>
      </c>
      <c r="G117">
        <v>24</v>
      </c>
      <c r="H117">
        <v>19</v>
      </c>
      <c r="I117">
        <v>22</v>
      </c>
      <c r="J117">
        <v>27</v>
      </c>
      <c r="K117">
        <v>17</v>
      </c>
      <c r="L117">
        <v>13</v>
      </c>
      <c r="M117">
        <v>16</v>
      </c>
      <c r="N117">
        <v>16</v>
      </c>
      <c r="O117" s="25">
        <f t="shared" si="6"/>
        <v>20</v>
      </c>
      <c r="P117" s="25">
        <f t="shared" si="7"/>
        <v>4.84</v>
      </c>
      <c r="Q117">
        <f t="shared" si="5"/>
        <v>-10</v>
      </c>
    </row>
    <row r="118" spans="1:17" x14ac:dyDescent="0.25">
      <c r="A118" s="16">
        <v>18</v>
      </c>
      <c r="B118" s="26">
        <v>45955</v>
      </c>
      <c r="C118">
        <v>42</v>
      </c>
      <c r="D118">
        <v>50</v>
      </c>
      <c r="E118">
        <v>41</v>
      </c>
      <c r="F118">
        <v>35</v>
      </c>
      <c r="G118">
        <v>27</v>
      </c>
      <c r="H118">
        <v>19</v>
      </c>
      <c r="I118">
        <v>41</v>
      </c>
      <c r="J118">
        <v>41</v>
      </c>
      <c r="K118">
        <v>73</v>
      </c>
      <c r="L118">
        <v>66</v>
      </c>
      <c r="M118">
        <v>55</v>
      </c>
      <c r="N118">
        <v>46</v>
      </c>
      <c r="O118" s="25">
        <f t="shared" si="6"/>
        <v>45</v>
      </c>
      <c r="P118" s="25">
        <f t="shared" si="7"/>
        <v>14.43</v>
      </c>
      <c r="Q118">
        <f t="shared" si="5"/>
        <v>27</v>
      </c>
    </row>
    <row r="119" spans="1:17" x14ac:dyDescent="0.25">
      <c r="A119" s="16">
        <v>33</v>
      </c>
      <c r="B119" s="26">
        <v>45956</v>
      </c>
      <c r="C119">
        <v>21</v>
      </c>
      <c r="D119">
        <v>19</v>
      </c>
      <c r="E119">
        <v>98</v>
      </c>
      <c r="F119">
        <v>62</v>
      </c>
      <c r="G119">
        <v>149</v>
      </c>
      <c r="H119">
        <v>132</v>
      </c>
      <c r="I119">
        <v>235</v>
      </c>
      <c r="J119">
        <v>208</v>
      </c>
      <c r="K119">
        <v>21</v>
      </c>
      <c r="L119">
        <v>19</v>
      </c>
      <c r="M119">
        <v>20</v>
      </c>
      <c r="N119">
        <v>23</v>
      </c>
      <c r="O119" s="25">
        <f t="shared" si="6"/>
        <v>84</v>
      </c>
      <c r="P119" s="25">
        <f t="shared" si="7"/>
        <v>73.77</v>
      </c>
      <c r="Q119">
        <f t="shared" si="5"/>
        <v>51</v>
      </c>
    </row>
    <row r="120" spans="1:17" x14ac:dyDescent="0.25">
      <c r="A120" s="16">
        <v>21</v>
      </c>
      <c r="B120" s="26">
        <v>45957</v>
      </c>
      <c r="C120">
        <v>7</v>
      </c>
      <c r="D120">
        <v>8</v>
      </c>
      <c r="E120">
        <v>31</v>
      </c>
      <c r="F120">
        <v>25</v>
      </c>
      <c r="G120">
        <v>51</v>
      </c>
      <c r="H120">
        <v>38</v>
      </c>
      <c r="I120">
        <v>41</v>
      </c>
      <c r="J120">
        <v>58</v>
      </c>
      <c r="K120">
        <v>7</v>
      </c>
      <c r="L120">
        <v>8</v>
      </c>
      <c r="M120">
        <v>8</v>
      </c>
      <c r="N120">
        <v>7</v>
      </c>
      <c r="O120" s="25">
        <f t="shared" si="6"/>
        <v>24</v>
      </c>
      <c r="P120" s="25">
        <f t="shared" si="7"/>
        <v>17.649999999999999</v>
      </c>
      <c r="Q120">
        <f t="shared" si="5"/>
        <v>3</v>
      </c>
    </row>
    <row r="121" spans="1:17" x14ac:dyDescent="0.25">
      <c r="A121" s="16">
        <v>7</v>
      </c>
      <c r="B121" s="26">
        <v>45958</v>
      </c>
      <c r="C121">
        <v>11</v>
      </c>
      <c r="D121">
        <v>9</v>
      </c>
      <c r="E121">
        <v>18</v>
      </c>
      <c r="F121">
        <v>27</v>
      </c>
      <c r="G121">
        <v>24</v>
      </c>
      <c r="H121">
        <v>19</v>
      </c>
      <c r="I121">
        <v>13</v>
      </c>
      <c r="J121">
        <v>28</v>
      </c>
      <c r="K121">
        <v>9</v>
      </c>
      <c r="L121">
        <v>12</v>
      </c>
      <c r="M121">
        <v>9</v>
      </c>
      <c r="N121">
        <v>11</v>
      </c>
      <c r="O121" s="25">
        <f t="shared" si="6"/>
        <v>16</v>
      </c>
      <c r="P121" s="25">
        <f t="shared" si="7"/>
        <v>6.7</v>
      </c>
      <c r="Q121">
        <f t="shared" si="5"/>
        <v>9</v>
      </c>
    </row>
    <row r="122" spans="1:17" x14ac:dyDescent="0.25">
      <c r="A122" s="16">
        <v>18</v>
      </c>
      <c r="B122" s="26">
        <v>45959</v>
      </c>
      <c r="C122">
        <v>11</v>
      </c>
      <c r="D122">
        <v>10</v>
      </c>
      <c r="E122">
        <v>11</v>
      </c>
      <c r="F122">
        <v>9</v>
      </c>
      <c r="G122">
        <v>12</v>
      </c>
      <c r="H122">
        <v>9</v>
      </c>
      <c r="I122">
        <v>12</v>
      </c>
      <c r="J122">
        <v>17</v>
      </c>
      <c r="K122">
        <v>10</v>
      </c>
      <c r="L122">
        <v>10</v>
      </c>
      <c r="M122">
        <v>9</v>
      </c>
      <c r="N122">
        <v>10</v>
      </c>
      <c r="O122" s="25">
        <f t="shared" si="6"/>
        <v>11</v>
      </c>
      <c r="P122" s="25">
        <f t="shared" si="7"/>
        <v>2.11</v>
      </c>
      <c r="Q122">
        <f t="shared" si="5"/>
        <v>-7</v>
      </c>
    </row>
    <row r="123" spans="1:17" x14ac:dyDescent="0.25">
      <c r="A123" s="16">
        <v>16</v>
      </c>
      <c r="B123" s="26">
        <v>45960</v>
      </c>
      <c r="C123">
        <v>20</v>
      </c>
      <c r="D123">
        <v>19</v>
      </c>
      <c r="E123">
        <v>28</v>
      </c>
      <c r="F123">
        <v>36</v>
      </c>
      <c r="G123">
        <v>30</v>
      </c>
      <c r="H123">
        <v>29</v>
      </c>
      <c r="I123">
        <v>25</v>
      </c>
      <c r="J123">
        <v>47</v>
      </c>
      <c r="K123">
        <v>18</v>
      </c>
      <c r="L123">
        <v>18</v>
      </c>
      <c r="M123">
        <v>16</v>
      </c>
      <c r="N123">
        <v>17</v>
      </c>
      <c r="O123" s="25">
        <f t="shared" si="6"/>
        <v>25</v>
      </c>
      <c r="P123" s="25">
        <f t="shared" si="7"/>
        <v>8.8000000000000007</v>
      </c>
      <c r="Q123">
        <f t="shared" si="5"/>
        <v>9</v>
      </c>
    </row>
    <row r="124" spans="1:17" x14ac:dyDescent="0.25">
      <c r="B124" s="26">
        <v>45961</v>
      </c>
      <c r="C124">
        <v>23</v>
      </c>
      <c r="D124">
        <v>21</v>
      </c>
      <c r="O124" s="25">
        <f>ROUND(AVERAGE(C124:N124),0)</f>
        <v>22</v>
      </c>
      <c r="P124" s="25">
        <f t="shared" si="7"/>
        <v>0.5</v>
      </c>
    </row>
    <row r="125" spans="1:17" x14ac:dyDescent="0.25">
      <c r="B125" s="26">
        <v>45962</v>
      </c>
      <c r="C125">
        <v>23</v>
      </c>
      <c r="D125">
        <v>27</v>
      </c>
      <c r="O125" s="25">
        <f>ROUND(AVERAGE(C125:N125),0)</f>
        <v>25</v>
      </c>
      <c r="P125" s="25">
        <f t="shared" si="7"/>
        <v>1</v>
      </c>
    </row>
    <row r="126" spans="1:17" x14ac:dyDescent="0.25">
      <c r="B126" s="26">
        <v>45963</v>
      </c>
      <c r="C126">
        <v>20</v>
      </c>
      <c r="D126">
        <v>22</v>
      </c>
      <c r="O126" s="25">
        <f>ROUND(AVERAGE(C126:N126),0)</f>
        <v>21</v>
      </c>
      <c r="P126" s="25">
        <f t="shared" si="7"/>
        <v>0.5</v>
      </c>
    </row>
    <row r="127" spans="1:17" x14ac:dyDescent="0.25">
      <c r="B127" s="26">
        <v>45964</v>
      </c>
      <c r="C127">
        <v>19</v>
      </c>
      <c r="D127">
        <v>19</v>
      </c>
      <c r="O127" s="25">
        <f>ROUND(AVERAGE(C127:N127),0)</f>
        <v>19</v>
      </c>
      <c r="P127" s="25">
        <f t="shared" si="7"/>
        <v>0</v>
      </c>
    </row>
    <row r="128" spans="1:17" x14ac:dyDescent="0.25">
      <c r="B128" s="26">
        <v>45965</v>
      </c>
      <c r="C128">
        <v>1</v>
      </c>
      <c r="D128">
        <v>3</v>
      </c>
      <c r="O128" s="25">
        <f>ROUND(AVERAGE(C128:N128),0)</f>
        <v>2</v>
      </c>
      <c r="P128" s="25">
        <f t="shared" si="7"/>
        <v>0.5</v>
      </c>
    </row>
    <row r="129" spans="2:16" x14ac:dyDescent="0.25">
      <c r="B129" s="26">
        <v>45966</v>
      </c>
      <c r="C129">
        <v>13</v>
      </c>
      <c r="D129">
        <v>15</v>
      </c>
      <c r="O129" s="25">
        <f>ROUND(AVERAGE(C129:N129),0)</f>
        <v>14</v>
      </c>
      <c r="P129" s="25">
        <f t="shared" si="7"/>
        <v>0.5</v>
      </c>
    </row>
    <row r="130" spans="2:16" x14ac:dyDescent="0.25">
      <c r="B130" s="26">
        <v>45967</v>
      </c>
      <c r="C130">
        <v>14</v>
      </c>
      <c r="D130">
        <v>13</v>
      </c>
      <c r="O130" s="25">
        <f>ROUND(AVERAGE(C130:N130),0)</f>
        <v>14</v>
      </c>
      <c r="P130" s="25">
        <f t="shared" si="7"/>
        <v>0.5</v>
      </c>
    </row>
    <row r="131" spans="2:16" x14ac:dyDescent="0.25">
      <c r="B131" s="26">
        <v>45968</v>
      </c>
      <c r="C131">
        <v>22</v>
      </c>
      <c r="D131">
        <v>21</v>
      </c>
      <c r="O131" s="25">
        <f>ROUND(AVERAGE(C131:N131),0)</f>
        <v>22</v>
      </c>
      <c r="P131" s="25">
        <f t="shared" si="7"/>
        <v>0.5</v>
      </c>
    </row>
    <row r="132" spans="2:16" x14ac:dyDescent="0.25">
      <c r="B132" s="26">
        <v>45969</v>
      </c>
      <c r="C132">
        <v>17</v>
      </c>
      <c r="D132">
        <v>14</v>
      </c>
      <c r="O132" s="25">
        <f>ROUND(AVERAGE(C132:N132),0)</f>
        <v>16</v>
      </c>
      <c r="P132" s="25">
        <f t="shared" si="7"/>
        <v>1</v>
      </c>
    </row>
    <row r="133" spans="2:16" x14ac:dyDescent="0.25">
      <c r="B133" s="26">
        <v>45970</v>
      </c>
      <c r="C133">
        <v>17</v>
      </c>
      <c r="D133">
        <v>16</v>
      </c>
      <c r="O133" s="25">
        <f>ROUND(AVERAGE(C133:N133),0)</f>
        <v>17</v>
      </c>
      <c r="P133" s="25">
        <f t="shared" si="7"/>
        <v>0.5</v>
      </c>
    </row>
    <row r="134" spans="2:16" x14ac:dyDescent="0.25">
      <c r="B134" s="26">
        <v>45971</v>
      </c>
      <c r="C134">
        <v>11</v>
      </c>
      <c r="D134">
        <v>10</v>
      </c>
      <c r="O134" s="25">
        <f>ROUND(AVERAGE(C134:N134),0)</f>
        <v>11</v>
      </c>
      <c r="P134" s="25">
        <f t="shared" si="7"/>
        <v>0.5</v>
      </c>
    </row>
    <row r="135" spans="2:16" x14ac:dyDescent="0.25">
      <c r="B135" s="26">
        <v>45972</v>
      </c>
      <c r="C135">
        <v>20</v>
      </c>
      <c r="D135">
        <v>22</v>
      </c>
      <c r="O135" s="25">
        <f>ROUND(AVERAGE(C135:N135),0)</f>
        <v>21</v>
      </c>
      <c r="P135" s="25">
        <f t="shared" si="7"/>
        <v>0.5</v>
      </c>
    </row>
    <row r="136" spans="2:16" x14ac:dyDescent="0.25">
      <c r="B136" s="26">
        <v>45973</v>
      </c>
      <c r="C136">
        <v>12</v>
      </c>
      <c r="D136">
        <v>12</v>
      </c>
      <c r="O136" s="25">
        <f>ROUND(AVERAGE(C136:N136),0)</f>
        <v>12</v>
      </c>
      <c r="P136" s="25">
        <f t="shared" si="7"/>
        <v>0</v>
      </c>
    </row>
    <row r="137" spans="2:16" x14ac:dyDescent="0.25">
      <c r="B137" s="26">
        <v>45974</v>
      </c>
      <c r="C137">
        <v>23</v>
      </c>
      <c r="D137">
        <v>21</v>
      </c>
      <c r="O137" s="25">
        <f>ROUND(AVERAGE(C137:N137),0)</f>
        <v>22</v>
      </c>
      <c r="P137" s="25">
        <f t="shared" si="7"/>
        <v>0.5</v>
      </c>
    </row>
    <row r="138" spans="2:16" x14ac:dyDescent="0.25">
      <c r="B138" s="33" t="s">
        <v>41</v>
      </c>
      <c r="C138" s="34"/>
      <c r="D138" s="34"/>
      <c r="E138" s="34"/>
      <c r="F138" s="34"/>
      <c r="G138" s="34"/>
      <c r="H138" s="33"/>
      <c r="I138" s="34"/>
      <c r="J138" s="34"/>
      <c r="K138" s="34"/>
      <c r="L138" s="34"/>
      <c r="M138" s="34"/>
      <c r="N138" s="35"/>
      <c r="O138" s="36" t="e">
        <f>ROUND(AVERAGE(C138:N138),2)</f>
        <v>#DIV/0!</v>
      </c>
      <c r="P138" s="36" t="e">
        <f>ROUND(_xlfn.STDEV.P(D138:O138),2)</f>
        <v>#DIV/0!</v>
      </c>
    </row>
    <row r="139" spans="2:16" x14ac:dyDescent="0.25">
      <c r="B139" s="22" t="s">
        <v>42</v>
      </c>
      <c r="D139" s="18"/>
      <c r="E139" s="18"/>
      <c r="F139" s="18"/>
      <c r="G139" s="18"/>
      <c r="H139" s="22"/>
      <c r="I139" s="18"/>
      <c r="J139" s="18"/>
      <c r="K139" s="18"/>
      <c r="L139" s="18"/>
      <c r="M139" s="18"/>
      <c r="N139" s="19"/>
      <c r="O139" s="25" t="e">
        <f>ROUND(AVERAGE(C139:N139),2)</f>
        <v>#DIV/0!</v>
      </c>
      <c r="P139" s="25" t="e">
        <f>ROUND(_xlfn.STDEV.P(D139:O139),2)</f>
        <v>#DIV/0!</v>
      </c>
    </row>
    <row r="140" spans="2:16" x14ac:dyDescent="0.25">
      <c r="C140" s="42" t="s">
        <v>46</v>
      </c>
      <c r="D140" s="42"/>
      <c r="E140" s="42" t="s">
        <v>47</v>
      </c>
      <c r="F140" s="42"/>
      <c r="G140" s="42" t="s">
        <v>48</v>
      </c>
      <c r="H140" s="42"/>
      <c r="I140" s="42" t="s">
        <v>49</v>
      </c>
      <c r="J140" s="42"/>
      <c r="K140" s="43" t="s">
        <v>50</v>
      </c>
      <c r="L140" s="43"/>
      <c r="M140" s="43" t="s">
        <v>51</v>
      </c>
      <c r="N140" s="43"/>
    </row>
  </sheetData>
  <mergeCells count="7">
    <mergeCell ref="M140:N140"/>
    <mergeCell ref="C1:N1"/>
    <mergeCell ref="C140:D140"/>
    <mergeCell ref="E140:F140"/>
    <mergeCell ref="G140:H140"/>
    <mergeCell ref="I140:J140"/>
    <mergeCell ref="K140:L140"/>
  </mergeCells>
  <conditionalFormatting sqref="C81 N138 C138:L138">
    <cfRule type="duplicateValues" dxfId="3" priority="2"/>
  </conditionalFormatting>
  <conditionalFormatting sqref="C116:O121">
    <cfRule type="expression" dxfId="2" priority="1">
      <formula>ABS(C116-$A116)&lt;=10</formula>
    </cfRule>
  </conditionalFormatting>
  <conditionalFormatting sqref="Q1:Q12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avg</vt:lpstr>
      <vt:lpstr>weighted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2025-10-31T20:11:21Z</dcterms:modified>
</cp:coreProperties>
</file>