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data\"/>
    </mc:Choice>
  </mc:AlternateContent>
  <xr:revisionPtr revIDLastSave="0" documentId="13_ncr:1_{4C989C73-F127-425F-B7C1-E3427A856D4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4" i="3" l="1"/>
  <c r="P84" i="3" s="1"/>
  <c r="O83" i="3"/>
  <c r="P83" i="3" s="1"/>
  <c r="O82" i="3"/>
  <c r="P82" i="3" s="1"/>
  <c r="O81" i="3"/>
  <c r="P81" i="3" s="1"/>
  <c r="O80" i="3"/>
  <c r="P80" i="3" s="1"/>
  <c r="O79" i="3"/>
  <c r="P79" i="3" s="1"/>
  <c r="O78" i="3"/>
  <c r="P78" i="3" s="1"/>
  <c r="O77" i="3"/>
  <c r="P77" i="3" s="1"/>
  <c r="O76" i="3"/>
  <c r="P76" i="3" s="1"/>
  <c r="O75" i="3"/>
  <c r="P75" i="3" s="1"/>
  <c r="O74" i="3"/>
  <c r="P74" i="3" s="1"/>
  <c r="O73" i="3"/>
  <c r="P73" i="3" s="1"/>
  <c r="O72" i="3"/>
  <c r="P72" i="3" s="1"/>
  <c r="O71" i="3"/>
  <c r="P71" i="3" s="1"/>
  <c r="O70" i="3"/>
  <c r="P70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Q62" i="3" s="1"/>
  <c r="O61" i="3"/>
  <c r="Q61" i="3" s="1"/>
  <c r="O60" i="3"/>
  <c r="Q60" i="3" s="1"/>
  <c r="O59" i="3"/>
  <c r="Q59" i="3" s="1"/>
  <c r="O58" i="3"/>
  <c r="Q58" i="3" s="1"/>
  <c r="O57" i="3"/>
  <c r="Q57" i="3" s="1"/>
  <c r="Q56" i="3"/>
  <c r="O56" i="3"/>
  <c r="P56" i="3" s="1"/>
  <c r="O55" i="3"/>
  <c r="P55" i="3" s="1"/>
  <c r="O54" i="3"/>
  <c r="Q54" i="3" s="1"/>
  <c r="O53" i="3"/>
  <c r="Q53" i="3" s="1"/>
  <c r="O52" i="3"/>
  <c r="P52" i="3" s="1"/>
  <c r="O51" i="3"/>
  <c r="Q51" i="3" s="1"/>
  <c r="O50" i="3"/>
  <c r="Q50" i="3" s="1"/>
  <c r="O49" i="3"/>
  <c r="Q49" i="3" s="1"/>
  <c r="O48" i="3"/>
  <c r="P48" i="3" s="1"/>
  <c r="Q47" i="3"/>
  <c r="P47" i="3"/>
  <c r="O47" i="3"/>
  <c r="O46" i="3"/>
  <c r="Q46" i="3" s="1"/>
  <c r="O45" i="3"/>
  <c r="P45" i="3" s="1"/>
  <c r="O44" i="3"/>
  <c r="Q44" i="3" s="1"/>
  <c r="O43" i="3"/>
  <c r="P43" i="3" s="1"/>
  <c r="O42" i="3"/>
  <c r="Q42" i="3" s="1"/>
  <c r="O41" i="3"/>
  <c r="Q41" i="3" s="1"/>
  <c r="O40" i="3"/>
  <c r="Q40" i="3" s="1"/>
  <c r="O39" i="3"/>
  <c r="Q39" i="3" s="1"/>
  <c r="O38" i="3"/>
  <c r="P38" i="3" s="1"/>
  <c r="O37" i="3"/>
  <c r="P37" i="3" s="1"/>
  <c r="Q36" i="3"/>
  <c r="O36" i="3"/>
  <c r="P36" i="3" s="1"/>
  <c r="O35" i="3"/>
  <c r="Q35" i="3" s="1"/>
  <c r="O34" i="3"/>
  <c r="Q34" i="3" s="1"/>
  <c r="O33" i="3"/>
  <c r="P33" i="3" s="1"/>
  <c r="O32" i="3"/>
  <c r="Q32" i="3" s="1"/>
  <c r="O31" i="3"/>
  <c r="P31" i="3" s="1"/>
  <c r="O30" i="3"/>
  <c r="Q30" i="3" s="1"/>
  <c r="O29" i="3"/>
  <c r="P29" i="3" s="1"/>
  <c r="O28" i="3"/>
  <c r="Q28" i="3" s="1"/>
  <c r="O27" i="3"/>
  <c r="Q27" i="3" s="1"/>
  <c r="O26" i="3"/>
  <c r="P26" i="3" s="1"/>
  <c r="O25" i="3"/>
  <c r="Q25" i="3" s="1"/>
  <c r="O24" i="3"/>
  <c r="Q24" i="3" s="1"/>
  <c r="P23" i="3"/>
  <c r="O23" i="3"/>
  <c r="Q23" i="3" s="1"/>
  <c r="O22" i="3"/>
  <c r="P22" i="3" s="1"/>
  <c r="O21" i="3"/>
  <c r="Q21" i="3" s="1"/>
  <c r="O20" i="3"/>
  <c r="P20" i="3" s="1"/>
  <c r="O19" i="3"/>
  <c r="P19" i="3" s="1"/>
  <c r="O18" i="3"/>
  <c r="Q18" i="3" s="1"/>
  <c r="O17" i="3"/>
  <c r="P17" i="3" s="1"/>
  <c r="O16" i="3"/>
  <c r="Q16" i="3" s="1"/>
  <c r="Q15" i="3"/>
  <c r="O15" i="3"/>
  <c r="P15" i="3" s="1"/>
  <c r="O14" i="3"/>
  <c r="P14" i="3" s="1"/>
  <c r="O13" i="3"/>
  <c r="P13" i="3" s="1"/>
  <c r="O12" i="3"/>
  <c r="Q12" i="3" s="1"/>
  <c r="O11" i="3"/>
  <c r="P11" i="3" s="1"/>
  <c r="O10" i="3"/>
  <c r="Q10" i="3" s="1"/>
  <c r="O9" i="3"/>
  <c r="Q9" i="3" s="1"/>
  <c r="O8" i="3"/>
  <c r="P8" i="3" s="1"/>
  <c r="O7" i="3"/>
  <c r="Q7" i="3" s="1"/>
  <c r="O6" i="3"/>
  <c r="Q6" i="3" s="1"/>
  <c r="O5" i="3"/>
  <c r="Q5" i="3" s="1"/>
  <c r="O4" i="3"/>
  <c r="P4" i="3" s="1"/>
  <c r="O3" i="3"/>
  <c r="Q3" i="3" s="1"/>
  <c r="O2" i="3"/>
  <c r="Q2" i="3" s="1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42" i="2"/>
  <c r="Q43" i="2"/>
  <c r="Q47" i="2"/>
  <c r="Q48" i="2"/>
  <c r="Q49" i="2"/>
  <c r="P39" i="3" l="1"/>
  <c r="P40" i="3"/>
  <c r="Q31" i="3"/>
  <c r="Q52" i="3"/>
  <c r="Q63" i="3"/>
  <c r="Q8" i="3"/>
  <c r="P7" i="3"/>
  <c r="Q29" i="3"/>
  <c r="Q19" i="3"/>
  <c r="P24" i="3"/>
  <c r="P35" i="3"/>
  <c r="Q45" i="3"/>
  <c r="Q55" i="3"/>
  <c r="P51" i="3"/>
  <c r="Q20" i="3"/>
  <c r="P3" i="3"/>
  <c r="Q4" i="3"/>
  <c r="Q13" i="3"/>
  <c r="P30" i="3"/>
  <c r="P46" i="3"/>
  <c r="P62" i="3"/>
  <c r="P9" i="3"/>
  <c r="Q14" i="3"/>
  <c r="P25" i="3"/>
  <c r="P41" i="3"/>
  <c r="P57" i="3"/>
  <c r="P10" i="3"/>
  <c r="P5" i="3"/>
  <c r="P27" i="3"/>
  <c r="Q11" i="3"/>
  <c r="P54" i="3"/>
  <c r="Q22" i="3"/>
  <c r="Q38" i="3"/>
  <c r="P49" i="3"/>
  <c r="P12" i="3"/>
  <c r="Q17" i="3"/>
  <c r="P28" i="3"/>
  <c r="Q33" i="3"/>
  <c r="P44" i="3"/>
  <c r="P60" i="3"/>
  <c r="P42" i="3"/>
  <c r="P53" i="3"/>
  <c r="Q48" i="3"/>
  <c r="P6" i="3"/>
  <c r="P58" i="3"/>
  <c r="Q26" i="3"/>
  <c r="P16" i="3"/>
  <c r="Q37" i="3"/>
  <c r="Q43" i="3"/>
  <c r="P2" i="3"/>
  <c r="P18" i="3"/>
  <c r="P34" i="3"/>
  <c r="P50" i="3"/>
  <c r="P21" i="3"/>
  <c r="P59" i="3"/>
  <c r="P61" i="3"/>
  <c r="P32" i="3"/>
  <c r="Q46" i="2"/>
  <c r="Q45" i="2"/>
  <c r="Q44" i="2"/>
  <c r="Q38" i="2"/>
  <c r="Q39" i="2"/>
  <c r="Q40" i="2"/>
  <c r="Q41" i="2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Q31" i="2"/>
  <c r="Q32" i="2"/>
  <c r="Q33" i="2"/>
  <c r="Q34" i="2"/>
  <c r="Q35" i="2"/>
  <c r="Q36" i="2"/>
  <c r="Q37" i="2"/>
  <c r="Q24" i="2"/>
  <c r="Q25" i="2"/>
  <c r="Q26" i="2"/>
  <c r="Q27" i="2"/>
  <c r="Q28" i="2"/>
  <c r="Q29" i="2"/>
  <c r="Q30" i="2"/>
  <c r="O84" i="2"/>
  <c r="P84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83" i="2"/>
  <c r="P83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3" i="2" l="1"/>
  <c r="Q12" i="2"/>
  <c r="Q11" i="2"/>
  <c r="Q20" i="2"/>
  <c r="Q19" i="2"/>
  <c r="Q18" i="2"/>
  <c r="Q21" i="2"/>
  <c r="Q22" i="2"/>
  <c r="Q10" i="2"/>
  <c r="Q8" i="2"/>
  <c r="Q9" i="2"/>
  <c r="Q17" i="2"/>
  <c r="Q16" i="2"/>
  <c r="Q15" i="2"/>
  <c r="Q14" i="2"/>
  <c r="Q13" i="2"/>
  <c r="Q2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<sst xmlns="http://schemas.openxmlformats.org/spreadsheetml/2006/main" count="63" uniqueCount="44">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</sst>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14" fontId="1" fillId="0" borderId="9" xfId="0" applyNumberFormat="1" applyFont="1" applyBorder="1" applyAlignment="1">
      <alignment horizontal="left"/>
    </xf>
    <xf numFmtId="0" fontId="0" fillId="0" borderId="15" xfId="0" applyBorder="1"/>
    <xf numFmtId="0" fontId="0" fillId="2" borderId="0" xfId="0" applyFill="1"/>
    <xf numFmtId="14" fontId="1" fillId="2" borderId="9" xfId="0" applyNumberFormat="1" applyFont="1" applyFill="1" applyBorder="1" applyAlignment="1">
      <alignment horizontal="left"/>
    </xf>
    <xf numFmtId="0" fontId="0" fillId="2" borderId="14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53"/>
  <sheetViews>
    <sheetView tabSelected="1" workbookViewId="0">
      <pane ySplit="1" topLeftCell="A515" activePane="bottomLeft" state="frozen"/>
      <selection pane="bottomLeft" activeCell="L535" sqref="L535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81.7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81.900000000000006</v>
      </c>
      <c r="F467" s="9">
        <v>0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79.7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1</v>
      </c>
      <c r="B473" s="7">
        <v>472</v>
      </c>
      <c r="C473" s="8">
        <v>45844</v>
      </c>
      <c r="D473">
        <v>50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13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12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10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25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 s="16">
        <v>29</v>
      </c>
      <c r="E478" s="11">
        <v>76.8</v>
      </c>
      <c r="F478" s="31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 s="16">
        <v>43</v>
      </c>
      <c r="E479" s="11">
        <v>76.599999999999994</v>
      </c>
      <c r="F479" s="32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 s="16">
        <v>32</v>
      </c>
      <c r="E480" s="11">
        <v>75.900000000000006</v>
      </c>
      <c r="F480" s="32">
        <v>0</v>
      </c>
      <c r="G480" s="11">
        <v>0</v>
      </c>
      <c r="H480" s="11">
        <v>5.3</v>
      </c>
    </row>
    <row r="481" spans="1:8" x14ac:dyDescent="0.25">
      <c r="A481" s="7">
        <v>2</v>
      </c>
      <c r="B481" s="7">
        <v>480</v>
      </c>
      <c r="C481" s="8">
        <v>45852</v>
      </c>
      <c r="D481" s="16">
        <v>20</v>
      </c>
      <c r="E481" s="11">
        <v>75.900000000000006</v>
      </c>
      <c r="F481" s="32">
        <v>0</v>
      </c>
      <c r="G481" s="11">
        <v>0</v>
      </c>
      <c r="H481" s="11">
        <v>3.1</v>
      </c>
    </row>
    <row r="482" spans="1:8" x14ac:dyDescent="0.25">
      <c r="A482" s="7">
        <v>3</v>
      </c>
      <c r="B482" s="7">
        <v>481</v>
      </c>
      <c r="C482" s="8">
        <v>45853</v>
      </c>
      <c r="D482" s="16">
        <v>11</v>
      </c>
      <c r="E482" s="11">
        <v>80.2</v>
      </c>
      <c r="F482" s="32">
        <v>0</v>
      </c>
      <c r="G482" s="11">
        <v>0</v>
      </c>
      <c r="H482" s="11">
        <v>5.8</v>
      </c>
    </row>
    <row r="483" spans="1:8" x14ac:dyDescent="0.25">
      <c r="A483" s="7">
        <v>4</v>
      </c>
      <c r="B483" s="7">
        <v>482</v>
      </c>
      <c r="C483" s="8">
        <v>45854</v>
      </c>
      <c r="D483" s="16">
        <v>27</v>
      </c>
      <c r="E483" s="11">
        <v>81.099999999999994</v>
      </c>
      <c r="F483" s="32">
        <v>0.35799999999999998</v>
      </c>
      <c r="G483" s="11">
        <v>0</v>
      </c>
      <c r="H483" s="11">
        <v>9.6</v>
      </c>
    </row>
    <row r="484" spans="1:8" x14ac:dyDescent="0.25">
      <c r="A484" s="7">
        <v>5</v>
      </c>
      <c r="B484" s="7">
        <v>483</v>
      </c>
      <c r="C484" s="8">
        <v>45855</v>
      </c>
      <c r="D484" s="16">
        <v>15</v>
      </c>
      <c r="E484" s="11">
        <v>70.3</v>
      </c>
      <c r="F484" s="32">
        <v>0</v>
      </c>
      <c r="G484" s="11">
        <v>0</v>
      </c>
      <c r="H484" s="11">
        <v>10.5</v>
      </c>
    </row>
    <row r="485" spans="1:8" x14ac:dyDescent="0.25">
      <c r="A485" s="7">
        <v>6</v>
      </c>
      <c r="B485" s="7">
        <v>484</v>
      </c>
      <c r="C485" s="8">
        <v>45856</v>
      </c>
      <c r="D485" s="16">
        <v>27</v>
      </c>
      <c r="E485" s="11">
        <v>67.5</v>
      </c>
      <c r="F485" s="32">
        <v>0</v>
      </c>
      <c r="G485" s="11">
        <v>0</v>
      </c>
      <c r="H485" s="11">
        <v>5.2</v>
      </c>
    </row>
    <row r="486" spans="1:8" x14ac:dyDescent="0.25">
      <c r="A486" s="7">
        <v>7</v>
      </c>
      <c r="B486" s="7">
        <v>485</v>
      </c>
      <c r="C486" s="8">
        <v>45857</v>
      </c>
      <c r="D486" s="16">
        <v>35</v>
      </c>
      <c r="E486" s="11">
        <v>75.900000000000006</v>
      </c>
      <c r="F486" s="32">
        <v>0.189</v>
      </c>
      <c r="G486" s="11">
        <v>0</v>
      </c>
      <c r="H486" s="11">
        <v>7</v>
      </c>
    </row>
    <row r="487" spans="1:8" x14ac:dyDescent="0.25">
      <c r="A487" s="7">
        <v>1</v>
      </c>
      <c r="B487" s="7">
        <v>486</v>
      </c>
      <c r="C487" s="8">
        <v>45858</v>
      </c>
      <c r="D487" s="16">
        <v>20</v>
      </c>
      <c r="E487" s="11">
        <v>73.2</v>
      </c>
      <c r="F487" s="31">
        <v>0</v>
      </c>
      <c r="G487" s="11">
        <v>0</v>
      </c>
      <c r="H487" s="11">
        <v>10.8</v>
      </c>
    </row>
    <row r="488" spans="1:8" x14ac:dyDescent="0.25">
      <c r="A488" s="7">
        <v>2</v>
      </c>
      <c r="B488" s="7">
        <v>487</v>
      </c>
      <c r="C488" s="8">
        <v>45859</v>
      </c>
      <c r="D488" s="16">
        <v>12</v>
      </c>
      <c r="E488" s="11">
        <v>72.099999999999994</v>
      </c>
      <c r="F488" s="32">
        <v>0</v>
      </c>
      <c r="G488" s="11">
        <v>0</v>
      </c>
      <c r="H488" s="11">
        <v>8.6999999999999993</v>
      </c>
    </row>
    <row r="489" spans="1:8" x14ac:dyDescent="0.25">
      <c r="A489" s="7">
        <v>3</v>
      </c>
      <c r="B489" s="7">
        <v>488</v>
      </c>
      <c r="C489" s="8">
        <v>45860</v>
      </c>
      <c r="D489" s="16">
        <v>14</v>
      </c>
      <c r="E489" s="11">
        <v>76.3</v>
      </c>
      <c r="F489" s="11">
        <v>0</v>
      </c>
      <c r="G489" s="11">
        <v>0</v>
      </c>
      <c r="H489" s="11">
        <v>8.9</v>
      </c>
    </row>
    <row r="490" spans="1:8" x14ac:dyDescent="0.25">
      <c r="A490" s="7">
        <v>4</v>
      </c>
      <c r="B490" s="7">
        <v>489</v>
      </c>
      <c r="C490" s="8">
        <v>45861</v>
      </c>
      <c r="D490" s="16">
        <v>31</v>
      </c>
      <c r="E490" s="11">
        <v>81.3</v>
      </c>
      <c r="F490" s="11">
        <v>0</v>
      </c>
      <c r="G490" s="11">
        <v>0</v>
      </c>
      <c r="H490" s="11">
        <v>11.4</v>
      </c>
    </row>
    <row r="491" spans="1:8" x14ac:dyDescent="0.25">
      <c r="A491" s="7">
        <v>5</v>
      </c>
      <c r="B491" s="7">
        <v>490</v>
      </c>
      <c r="C491" s="8">
        <v>45862</v>
      </c>
      <c r="D491" s="16">
        <v>24</v>
      </c>
      <c r="E491" s="11">
        <v>86</v>
      </c>
      <c r="F491" s="11">
        <v>3.1E-2</v>
      </c>
      <c r="G491" s="11">
        <v>0</v>
      </c>
      <c r="H491" s="11">
        <v>9.5</v>
      </c>
    </row>
    <row r="492" spans="1:8" x14ac:dyDescent="0.25">
      <c r="A492" s="7">
        <v>6</v>
      </c>
      <c r="B492" s="7">
        <v>491</v>
      </c>
      <c r="C492" s="8">
        <v>45863</v>
      </c>
      <c r="D492" s="16">
        <v>21</v>
      </c>
      <c r="E492" s="11">
        <v>78.8</v>
      </c>
      <c r="F492" s="11">
        <v>1.2E-2</v>
      </c>
      <c r="G492" s="11">
        <v>0</v>
      </c>
      <c r="H492" s="11">
        <v>6</v>
      </c>
    </row>
    <row r="493" spans="1:8" x14ac:dyDescent="0.25">
      <c r="A493" s="7">
        <v>7</v>
      </c>
      <c r="B493" s="7">
        <v>492</v>
      </c>
      <c r="C493" s="8">
        <v>45864</v>
      </c>
      <c r="D493" s="16">
        <v>35</v>
      </c>
      <c r="E493" s="11">
        <v>76.099999999999994</v>
      </c>
      <c r="F493" s="11">
        <v>0.02</v>
      </c>
      <c r="G493" s="11">
        <v>0</v>
      </c>
      <c r="H493" s="11">
        <v>5.8</v>
      </c>
    </row>
    <row r="494" spans="1:8" x14ac:dyDescent="0.25">
      <c r="A494" s="7">
        <v>1</v>
      </c>
      <c r="B494" s="7">
        <v>493</v>
      </c>
      <c r="C494" s="8">
        <v>45865</v>
      </c>
      <c r="D494" s="16">
        <v>31</v>
      </c>
      <c r="E494" s="11">
        <v>79.900000000000006</v>
      </c>
      <c r="F494" s="11">
        <v>3.9E-2</v>
      </c>
      <c r="G494" s="11">
        <v>0</v>
      </c>
      <c r="H494" s="11">
        <v>3.4</v>
      </c>
    </row>
    <row r="495" spans="1:8" x14ac:dyDescent="0.25">
      <c r="A495" s="7">
        <v>2</v>
      </c>
      <c r="B495" s="7">
        <v>494</v>
      </c>
      <c r="C495" s="8">
        <v>45866</v>
      </c>
      <c r="D495" s="16">
        <v>11</v>
      </c>
      <c r="E495" s="11">
        <v>81.900000000000006</v>
      </c>
      <c r="F495" s="11">
        <v>3.1E-2</v>
      </c>
      <c r="G495" s="11">
        <v>0</v>
      </c>
      <c r="H495" s="11">
        <v>5.2</v>
      </c>
    </row>
    <row r="496" spans="1:8" x14ac:dyDescent="0.25">
      <c r="A496" s="7">
        <v>3</v>
      </c>
      <c r="B496" s="7">
        <v>495</v>
      </c>
      <c r="C496" s="8">
        <v>45867</v>
      </c>
      <c r="D496" s="16">
        <v>4</v>
      </c>
      <c r="E496" s="11">
        <v>82.4</v>
      </c>
      <c r="F496" s="11">
        <v>0</v>
      </c>
      <c r="G496" s="11">
        <v>0</v>
      </c>
      <c r="H496" s="11">
        <v>6</v>
      </c>
    </row>
    <row r="497" spans="1:8" x14ac:dyDescent="0.25">
      <c r="A497" s="7">
        <v>4</v>
      </c>
      <c r="B497" s="7">
        <v>496</v>
      </c>
      <c r="C497" s="8">
        <v>45868</v>
      </c>
      <c r="D497" s="16">
        <v>14</v>
      </c>
      <c r="E497" s="11">
        <v>81.7</v>
      </c>
      <c r="F497" s="11">
        <v>0.80300000000000005</v>
      </c>
      <c r="G497" s="11">
        <v>0</v>
      </c>
      <c r="H497" s="11">
        <v>11.2</v>
      </c>
    </row>
    <row r="498" spans="1:8" x14ac:dyDescent="0.25">
      <c r="A498" s="7">
        <v>5</v>
      </c>
      <c r="B498" s="7">
        <v>497</v>
      </c>
      <c r="C498" s="8">
        <v>45869</v>
      </c>
      <c r="D498" s="16">
        <v>41</v>
      </c>
      <c r="E498" s="11">
        <v>70.7</v>
      </c>
      <c r="F498" s="11">
        <v>4.7E-2</v>
      </c>
      <c r="G498" s="11">
        <v>0</v>
      </c>
      <c r="H498" s="11">
        <v>16.7</v>
      </c>
    </row>
    <row r="499" spans="1:8" x14ac:dyDescent="0.25">
      <c r="A499" s="7">
        <v>6</v>
      </c>
      <c r="B499" s="7">
        <v>498</v>
      </c>
      <c r="C499" s="8">
        <v>45870</v>
      </c>
      <c r="D499">
        <v>24</v>
      </c>
      <c r="E499" s="11">
        <v>69.400000000000006</v>
      </c>
      <c r="F499" s="11">
        <v>0</v>
      </c>
      <c r="G499" s="11">
        <v>0</v>
      </c>
      <c r="H499" s="11">
        <v>10.1</v>
      </c>
    </row>
    <row r="500" spans="1:8" x14ac:dyDescent="0.25">
      <c r="A500" s="7">
        <v>7</v>
      </c>
      <c r="B500" s="7">
        <v>499</v>
      </c>
      <c r="C500" s="8">
        <v>45871</v>
      </c>
      <c r="D500">
        <v>87</v>
      </c>
      <c r="E500" s="11">
        <v>68.900000000000006</v>
      </c>
      <c r="F500" s="11">
        <v>0</v>
      </c>
      <c r="G500" s="11">
        <v>0</v>
      </c>
      <c r="H500" s="11">
        <v>6.7</v>
      </c>
    </row>
    <row r="501" spans="1:8" x14ac:dyDescent="0.25">
      <c r="A501" s="7">
        <v>1</v>
      </c>
      <c r="B501" s="7">
        <v>500</v>
      </c>
      <c r="C501" s="8">
        <v>45872</v>
      </c>
      <c r="D501">
        <v>34</v>
      </c>
      <c r="E501" s="11">
        <v>70.5</v>
      </c>
      <c r="F501" s="11">
        <v>0</v>
      </c>
      <c r="G501" s="11">
        <v>0</v>
      </c>
      <c r="H501" s="11">
        <v>6.7</v>
      </c>
    </row>
    <row r="502" spans="1:8" x14ac:dyDescent="0.25">
      <c r="A502" s="7">
        <v>2</v>
      </c>
      <c r="B502" s="7">
        <v>501</v>
      </c>
      <c r="C502" s="8">
        <v>45873</v>
      </c>
      <c r="D502">
        <v>16</v>
      </c>
      <c r="E502" s="11">
        <v>72.3</v>
      </c>
      <c r="F502" s="11">
        <v>0</v>
      </c>
      <c r="G502" s="11">
        <v>0</v>
      </c>
      <c r="H502" s="11">
        <v>7</v>
      </c>
    </row>
    <row r="503" spans="1:8" x14ac:dyDescent="0.25">
      <c r="A503" s="7">
        <v>3</v>
      </c>
      <c r="B503" s="7">
        <v>502</v>
      </c>
      <c r="C503" s="8">
        <v>45874</v>
      </c>
      <c r="D503">
        <v>10</v>
      </c>
      <c r="E503" s="11">
        <v>74.7</v>
      </c>
      <c r="F503" s="11">
        <v>0</v>
      </c>
      <c r="G503" s="11">
        <v>0</v>
      </c>
      <c r="H503" s="11">
        <v>8.3000000000000007</v>
      </c>
    </row>
    <row r="504" spans="1:8" x14ac:dyDescent="0.25">
      <c r="A504" s="7">
        <v>4</v>
      </c>
      <c r="B504" s="7">
        <v>503</v>
      </c>
      <c r="C504" s="8">
        <v>45875</v>
      </c>
      <c r="D504">
        <v>23</v>
      </c>
      <c r="E504" s="11">
        <v>75.900000000000006</v>
      </c>
      <c r="F504" s="11">
        <v>0</v>
      </c>
      <c r="G504" s="11">
        <v>0</v>
      </c>
      <c r="H504" s="11">
        <v>6.3</v>
      </c>
    </row>
    <row r="505" spans="1:8" x14ac:dyDescent="0.25">
      <c r="A505" s="7">
        <v>5</v>
      </c>
      <c r="B505" s="7">
        <v>504</v>
      </c>
      <c r="C505" s="8">
        <v>45876</v>
      </c>
      <c r="D505">
        <v>24</v>
      </c>
      <c r="E505" s="11">
        <v>81</v>
      </c>
      <c r="F505" s="11">
        <v>0</v>
      </c>
      <c r="G505" s="11">
        <v>0</v>
      </c>
      <c r="H505" s="11">
        <v>7.8</v>
      </c>
    </row>
    <row r="506" spans="1:8" x14ac:dyDescent="0.25">
      <c r="A506" s="7">
        <v>6</v>
      </c>
      <c r="B506" s="7">
        <v>505</v>
      </c>
      <c r="C506" s="8">
        <v>45877</v>
      </c>
      <c r="D506">
        <v>32</v>
      </c>
      <c r="E506" s="11">
        <v>83.1</v>
      </c>
      <c r="F506" s="11">
        <v>0</v>
      </c>
      <c r="G506" s="11">
        <v>0</v>
      </c>
      <c r="H506" s="11">
        <v>10.1</v>
      </c>
    </row>
    <row r="507" spans="1:8" x14ac:dyDescent="0.25">
      <c r="A507" s="7">
        <v>7</v>
      </c>
      <c r="B507" s="7">
        <v>506</v>
      </c>
      <c r="C507" s="8">
        <v>45878</v>
      </c>
      <c r="D507">
        <v>33</v>
      </c>
      <c r="E507" s="11">
        <v>84.4</v>
      </c>
      <c r="F507" s="11">
        <v>0</v>
      </c>
      <c r="G507" s="11">
        <v>0</v>
      </c>
      <c r="H507" s="11">
        <v>11.9</v>
      </c>
    </row>
    <row r="508" spans="1:8" x14ac:dyDescent="0.25">
      <c r="A508" s="7">
        <v>1</v>
      </c>
      <c r="B508" s="7">
        <v>507</v>
      </c>
      <c r="C508" s="8">
        <v>45879</v>
      </c>
      <c r="D508">
        <v>52</v>
      </c>
      <c r="E508" s="11">
        <v>83.1</v>
      </c>
      <c r="F508" s="11">
        <v>5.8999999999999997E-2</v>
      </c>
      <c r="G508" s="11">
        <v>0</v>
      </c>
      <c r="H508" s="11">
        <v>9.8000000000000007</v>
      </c>
    </row>
    <row r="509" spans="1:8" x14ac:dyDescent="0.25">
      <c r="A509" s="7">
        <v>2</v>
      </c>
      <c r="B509" s="7">
        <v>508</v>
      </c>
      <c r="C509" s="8">
        <v>45880</v>
      </c>
      <c r="D509">
        <v>17</v>
      </c>
      <c r="E509" s="11">
        <v>81.7</v>
      </c>
      <c r="F509" s="11">
        <v>0.311</v>
      </c>
      <c r="G509" s="11">
        <v>0</v>
      </c>
      <c r="H509" s="11">
        <v>8.6999999999999993</v>
      </c>
    </row>
    <row r="510" spans="1:8" x14ac:dyDescent="0.25">
      <c r="A510" s="7">
        <v>3</v>
      </c>
      <c r="B510" s="7">
        <v>509</v>
      </c>
      <c r="C510" s="8">
        <v>45881</v>
      </c>
      <c r="D510">
        <v>11</v>
      </c>
      <c r="E510" s="11">
        <v>77.7</v>
      </c>
      <c r="F510" s="11">
        <v>0.15</v>
      </c>
      <c r="G510" s="11">
        <v>0</v>
      </c>
      <c r="H510" s="11">
        <v>7</v>
      </c>
    </row>
    <row r="511" spans="1:8" x14ac:dyDescent="0.25">
      <c r="A511" s="7">
        <v>4</v>
      </c>
      <c r="B511" s="7">
        <v>510</v>
      </c>
      <c r="C511" s="8">
        <v>45882</v>
      </c>
      <c r="D511">
        <v>25</v>
      </c>
      <c r="E511" s="11">
        <v>76.5</v>
      </c>
      <c r="F511" s="11">
        <v>0</v>
      </c>
      <c r="G511" s="11">
        <v>0</v>
      </c>
      <c r="H511" s="11">
        <v>6</v>
      </c>
    </row>
    <row r="512" spans="1:8" x14ac:dyDescent="0.25">
      <c r="A512" s="7">
        <v>5</v>
      </c>
      <c r="B512" s="7">
        <v>511</v>
      </c>
      <c r="C512" s="8">
        <v>45883</v>
      </c>
      <c r="D512">
        <v>36</v>
      </c>
      <c r="E512" s="11">
        <v>75.400000000000006</v>
      </c>
      <c r="F512" s="11">
        <v>0</v>
      </c>
      <c r="G512" s="11">
        <v>0</v>
      </c>
      <c r="H512" s="11">
        <v>5.2</v>
      </c>
    </row>
    <row r="513" spans="1:8" x14ac:dyDescent="0.25">
      <c r="A513" s="7">
        <v>6</v>
      </c>
      <c r="B513" s="7">
        <v>512</v>
      </c>
      <c r="C513" s="8">
        <v>45884</v>
      </c>
      <c r="D513">
        <v>46</v>
      </c>
      <c r="E513" s="11">
        <v>78.400000000000006</v>
      </c>
      <c r="F513" s="11">
        <v>0</v>
      </c>
      <c r="G513" s="11">
        <v>0</v>
      </c>
      <c r="H513" s="11">
        <v>5.2</v>
      </c>
    </row>
    <row r="514" spans="1:8" x14ac:dyDescent="0.25">
      <c r="A514" s="7">
        <v>7</v>
      </c>
      <c r="B514" s="7">
        <v>513</v>
      </c>
      <c r="C514" s="8">
        <v>45885</v>
      </c>
      <c r="D514">
        <v>23</v>
      </c>
      <c r="E514" s="11">
        <v>83.7</v>
      </c>
      <c r="F514" s="11">
        <v>0.59099999999999997</v>
      </c>
      <c r="G514" s="11">
        <v>0</v>
      </c>
      <c r="H514" s="11">
        <v>7.6</v>
      </c>
    </row>
    <row r="515" spans="1:8" x14ac:dyDescent="0.25">
      <c r="A515" s="7">
        <v>1</v>
      </c>
      <c r="B515" s="7">
        <v>514</v>
      </c>
      <c r="C515" s="8">
        <v>45886</v>
      </c>
      <c r="D515">
        <v>58</v>
      </c>
      <c r="E515" s="11">
        <v>75</v>
      </c>
      <c r="F515" s="11">
        <v>1.6890000000000001</v>
      </c>
      <c r="G515" s="11">
        <v>0</v>
      </c>
      <c r="H515" s="11">
        <v>8.3000000000000007</v>
      </c>
    </row>
    <row r="516" spans="1:8" x14ac:dyDescent="0.25">
      <c r="A516" s="7">
        <v>2</v>
      </c>
      <c r="B516" s="7">
        <v>515</v>
      </c>
      <c r="C516" s="8">
        <v>45887</v>
      </c>
      <c r="D516" s="16">
        <v>20</v>
      </c>
      <c r="E516" s="11">
        <v>75.900000000000006</v>
      </c>
      <c r="F516" s="11">
        <v>1.728</v>
      </c>
      <c r="G516" s="11">
        <v>0</v>
      </c>
      <c r="H516" s="11">
        <v>8.3000000000000007</v>
      </c>
    </row>
    <row r="517" spans="1:8" x14ac:dyDescent="0.25">
      <c r="A517" s="7">
        <v>3</v>
      </c>
      <c r="B517" s="7">
        <v>516</v>
      </c>
      <c r="C517" s="8">
        <v>45888</v>
      </c>
      <c r="D517" s="16">
        <v>11</v>
      </c>
      <c r="E517" s="11">
        <v>73.8</v>
      </c>
      <c r="F517" s="11">
        <v>0.15</v>
      </c>
      <c r="G517" s="11">
        <v>0</v>
      </c>
      <c r="H517" s="11">
        <v>6.7</v>
      </c>
    </row>
    <row r="518" spans="1:8" x14ac:dyDescent="0.25">
      <c r="A518" s="7">
        <v>4</v>
      </c>
      <c r="B518" s="7">
        <v>517</v>
      </c>
      <c r="C518" s="8">
        <v>45889</v>
      </c>
      <c r="D518" s="16">
        <v>8</v>
      </c>
      <c r="E518" s="11">
        <v>71.400000000000006</v>
      </c>
      <c r="F518" s="11">
        <v>0</v>
      </c>
      <c r="G518" s="11">
        <v>0</v>
      </c>
      <c r="H518" s="11">
        <v>13.2</v>
      </c>
    </row>
    <row r="519" spans="1:8" x14ac:dyDescent="0.25">
      <c r="A519" s="7">
        <v>5</v>
      </c>
      <c r="B519" s="7">
        <v>518</v>
      </c>
      <c r="C519" s="8">
        <v>45890</v>
      </c>
      <c r="D519" s="16">
        <v>10</v>
      </c>
      <c r="E519" s="11">
        <v>70.5</v>
      </c>
      <c r="F519" s="11">
        <v>0</v>
      </c>
      <c r="G519" s="11">
        <v>0</v>
      </c>
      <c r="H519" s="11">
        <v>8.5</v>
      </c>
    </row>
    <row r="520" spans="1:8" x14ac:dyDescent="0.25">
      <c r="A520" s="7">
        <v>6</v>
      </c>
      <c r="B520" s="7">
        <v>519</v>
      </c>
      <c r="C520" s="8">
        <v>45891</v>
      </c>
      <c r="D520" s="16">
        <v>41</v>
      </c>
      <c r="E520" s="11">
        <v>72</v>
      </c>
      <c r="F520" s="11">
        <v>0</v>
      </c>
      <c r="G520" s="11">
        <v>0</v>
      </c>
      <c r="H520" s="11">
        <v>3.8</v>
      </c>
    </row>
    <row r="521" spans="1:8" x14ac:dyDescent="0.25">
      <c r="A521" s="7">
        <v>7</v>
      </c>
      <c r="B521" s="7">
        <v>520</v>
      </c>
      <c r="C521" s="8">
        <v>45892</v>
      </c>
      <c r="D521" s="16">
        <v>42</v>
      </c>
      <c r="E521" s="11">
        <v>74.7</v>
      </c>
      <c r="F521" s="11">
        <v>0</v>
      </c>
      <c r="G521" s="11">
        <v>0</v>
      </c>
      <c r="H521" s="11">
        <v>9.8000000000000007</v>
      </c>
    </row>
    <row r="522" spans="1:8" x14ac:dyDescent="0.25">
      <c r="A522" s="7">
        <v>1</v>
      </c>
      <c r="B522" s="7">
        <v>521</v>
      </c>
      <c r="C522" s="8">
        <v>45893</v>
      </c>
      <c r="D522" s="16">
        <v>78</v>
      </c>
      <c r="E522" s="11">
        <v>66.599999999999994</v>
      </c>
      <c r="F522" s="11">
        <v>0</v>
      </c>
      <c r="G522" s="11">
        <v>0</v>
      </c>
      <c r="H522" s="11">
        <v>10.1</v>
      </c>
    </row>
    <row r="523" spans="1:8" x14ac:dyDescent="0.25">
      <c r="A523" s="7">
        <v>2</v>
      </c>
      <c r="B523" s="7">
        <v>522</v>
      </c>
      <c r="C523" s="8">
        <v>45894</v>
      </c>
      <c r="D523" s="16">
        <v>11</v>
      </c>
      <c r="E523" s="11">
        <v>59.7</v>
      </c>
      <c r="F523" s="11">
        <v>0</v>
      </c>
      <c r="G523" s="11">
        <v>0</v>
      </c>
      <c r="H523" s="11">
        <v>9.3000000000000007</v>
      </c>
    </row>
    <row r="524" spans="1:8" x14ac:dyDescent="0.25">
      <c r="A524" s="7">
        <v>3</v>
      </c>
      <c r="B524" s="7">
        <v>523</v>
      </c>
      <c r="C524" s="8">
        <v>45895</v>
      </c>
      <c r="D524" s="16">
        <v>19</v>
      </c>
      <c r="E524" s="11">
        <v>63.9</v>
      </c>
      <c r="F524" s="11">
        <v>0</v>
      </c>
      <c r="G524" s="11">
        <v>0</v>
      </c>
      <c r="H524" s="11">
        <v>7.7</v>
      </c>
    </row>
    <row r="525" spans="1:8" x14ac:dyDescent="0.25">
      <c r="A525" s="7">
        <v>4</v>
      </c>
      <c r="B525" s="7">
        <v>524</v>
      </c>
      <c r="C525" s="8">
        <v>45896</v>
      </c>
      <c r="D525" s="16">
        <v>27</v>
      </c>
      <c r="E525" s="11">
        <v>66.2</v>
      </c>
      <c r="F525" s="11">
        <v>0</v>
      </c>
      <c r="G525" s="11">
        <v>0</v>
      </c>
      <c r="H525" s="11">
        <v>6.2</v>
      </c>
    </row>
    <row r="526" spans="1:8" x14ac:dyDescent="0.25">
      <c r="A526" s="7">
        <v>5</v>
      </c>
      <c r="B526" s="7">
        <v>525</v>
      </c>
      <c r="C526" s="8">
        <v>45897</v>
      </c>
      <c r="D526" s="16">
        <v>43</v>
      </c>
      <c r="E526" s="11">
        <v>66.900000000000006</v>
      </c>
      <c r="F526" s="11">
        <v>0.13800000000000001</v>
      </c>
      <c r="G526" s="11">
        <v>0</v>
      </c>
      <c r="H526" s="11">
        <v>9.3000000000000007</v>
      </c>
    </row>
    <row r="527" spans="1:8" x14ac:dyDescent="0.25">
      <c r="A527" s="7">
        <v>6</v>
      </c>
      <c r="B527" s="7">
        <v>526</v>
      </c>
      <c r="C527" s="8">
        <v>45898</v>
      </c>
      <c r="D527" s="16">
        <v>51</v>
      </c>
      <c r="E527" s="11">
        <v>63.9</v>
      </c>
      <c r="F527" s="11">
        <v>2.8000000000000001E-2</v>
      </c>
      <c r="G527" s="11">
        <v>0</v>
      </c>
      <c r="H527" s="11">
        <v>7.7</v>
      </c>
    </row>
    <row r="528" spans="1:8" x14ac:dyDescent="0.25">
      <c r="A528" s="7">
        <v>7</v>
      </c>
      <c r="B528" s="7">
        <v>527</v>
      </c>
      <c r="C528" s="8">
        <v>45899</v>
      </c>
      <c r="D528" s="16">
        <v>45</v>
      </c>
      <c r="E528" s="11">
        <v>66.900000000000006</v>
      </c>
      <c r="F528" s="11">
        <v>0.22</v>
      </c>
      <c r="G528" s="11">
        <v>0</v>
      </c>
      <c r="H528" s="11">
        <v>6.8</v>
      </c>
    </row>
    <row r="529" spans="1:10" x14ac:dyDescent="0.25">
      <c r="A529" s="7">
        <v>1</v>
      </c>
      <c r="B529" s="7">
        <v>528</v>
      </c>
      <c r="C529" s="8">
        <v>45900</v>
      </c>
      <c r="D529" s="16">
        <v>62</v>
      </c>
      <c r="E529" s="11">
        <v>65.5</v>
      </c>
      <c r="F529" s="11">
        <v>0</v>
      </c>
      <c r="G529" s="11">
        <v>0</v>
      </c>
      <c r="H529" s="11">
        <v>5.3</v>
      </c>
    </row>
    <row r="530" spans="1:10" x14ac:dyDescent="0.25">
      <c r="A530" s="7">
        <v>2</v>
      </c>
      <c r="B530" s="7">
        <v>529</v>
      </c>
      <c r="C530" s="8">
        <v>45901</v>
      </c>
      <c r="D530" s="16">
        <v>0</v>
      </c>
      <c r="E530" s="11">
        <v>68.7</v>
      </c>
      <c r="F530" s="11">
        <v>0</v>
      </c>
      <c r="G530" s="11">
        <v>0</v>
      </c>
      <c r="H530" s="11">
        <v>4.9000000000000004</v>
      </c>
      <c r="I530" s="10" t="s">
        <v>19</v>
      </c>
    </row>
    <row r="531" spans="1:10" x14ac:dyDescent="0.25">
      <c r="A531" s="7">
        <v>3</v>
      </c>
      <c r="B531" s="7">
        <v>530</v>
      </c>
      <c r="C531" s="8">
        <v>45902</v>
      </c>
      <c r="D531" s="16">
        <v>27</v>
      </c>
      <c r="E531" s="11">
        <v>70.3</v>
      </c>
      <c r="F531" s="11">
        <v>0</v>
      </c>
      <c r="G531" s="11">
        <v>0</v>
      </c>
      <c r="H531" s="11">
        <v>4.2</v>
      </c>
      <c r="J531" s="40">
        <v>5.4949999999999992</v>
      </c>
    </row>
    <row r="532" spans="1:10" x14ac:dyDescent="0.25">
      <c r="A532" s="7">
        <v>4</v>
      </c>
      <c r="B532" s="7">
        <v>531</v>
      </c>
      <c r="C532" s="8">
        <v>45903</v>
      </c>
      <c r="D532" s="16">
        <v>18.5</v>
      </c>
      <c r="E532" s="11">
        <v>66.900000000000006</v>
      </c>
      <c r="F532" s="11">
        <v>0.52800000000000002</v>
      </c>
      <c r="G532" s="11">
        <v>0</v>
      </c>
      <c r="H532" s="11">
        <v>10.4</v>
      </c>
      <c r="J532" s="40">
        <v>3.0949999999999998</v>
      </c>
    </row>
    <row r="533" spans="1:10" x14ac:dyDescent="0.25">
      <c r="A533" s="7">
        <v>5</v>
      </c>
      <c r="B533" s="7">
        <v>532</v>
      </c>
      <c r="C533" s="8">
        <v>45904</v>
      </c>
      <c r="D533" s="16">
        <v>28</v>
      </c>
      <c r="E533" s="11">
        <v>60.6</v>
      </c>
      <c r="F533" s="11">
        <v>0</v>
      </c>
      <c r="G533" s="11">
        <v>0</v>
      </c>
      <c r="H533" s="11">
        <v>9.9</v>
      </c>
      <c r="J533" s="40">
        <v>5.6</v>
      </c>
    </row>
    <row r="534" spans="1:10" x14ac:dyDescent="0.25">
      <c r="A534" s="7">
        <v>6</v>
      </c>
      <c r="B534" s="7">
        <v>533</v>
      </c>
      <c r="C534" s="8">
        <v>45905</v>
      </c>
      <c r="D534" s="16">
        <v>40</v>
      </c>
      <c r="E534" s="11">
        <v>61</v>
      </c>
      <c r="F534" s="11">
        <v>0.03</v>
      </c>
      <c r="G534" s="11">
        <v>0</v>
      </c>
      <c r="H534" s="11">
        <v>12.2</v>
      </c>
      <c r="J534" s="40">
        <v>3.9899999999999998</v>
      </c>
    </row>
    <row r="535" spans="1:10" x14ac:dyDescent="0.25">
      <c r="A535" s="7">
        <v>7</v>
      </c>
      <c r="B535" s="7">
        <v>534</v>
      </c>
      <c r="C535" s="8">
        <v>45906</v>
      </c>
      <c r="D535" s="16">
        <v>45</v>
      </c>
      <c r="E535" s="11">
        <v>59.7</v>
      </c>
      <c r="F535" s="11">
        <v>0</v>
      </c>
      <c r="G535" s="11">
        <v>0</v>
      </c>
      <c r="H535" s="11">
        <v>9.3000000000000007</v>
      </c>
      <c r="J535" s="40">
        <v>4.7050000000000001</v>
      </c>
    </row>
    <row r="536" spans="1:10" x14ac:dyDescent="0.25">
      <c r="A536" s="7">
        <v>1</v>
      </c>
      <c r="B536" s="7">
        <v>535</v>
      </c>
      <c r="C536" s="8">
        <v>45907</v>
      </c>
      <c r="D536" s="16">
        <v>36.5</v>
      </c>
      <c r="E536" s="11">
        <v>60.6</v>
      </c>
      <c r="F536" s="11">
        <v>0.32</v>
      </c>
      <c r="G536" s="11">
        <v>0</v>
      </c>
      <c r="H536" s="11">
        <v>7.3</v>
      </c>
      <c r="J536" s="40">
        <v>3.4649999999999999</v>
      </c>
    </row>
    <row r="537" spans="1:10" x14ac:dyDescent="0.25">
      <c r="A537" s="7">
        <v>2</v>
      </c>
      <c r="B537" s="7">
        <v>536</v>
      </c>
      <c r="C537" s="8">
        <v>45908</v>
      </c>
      <c r="D537" s="16">
        <v>23</v>
      </c>
      <c r="E537" s="11">
        <v>62.6</v>
      </c>
      <c r="F537" s="11">
        <v>0.06</v>
      </c>
      <c r="G537" s="11">
        <v>0</v>
      </c>
      <c r="H537" s="11">
        <v>6.4</v>
      </c>
      <c r="J537" s="40">
        <v>2.98</v>
      </c>
    </row>
    <row r="538" spans="1:10" x14ac:dyDescent="0.25">
      <c r="A538" s="7">
        <v>3</v>
      </c>
      <c r="B538" s="7">
        <v>537</v>
      </c>
      <c r="C538" s="8">
        <v>45909</v>
      </c>
      <c r="D538" s="16">
        <v>23.5</v>
      </c>
      <c r="E538" s="11">
        <v>65.3</v>
      </c>
      <c r="F538" s="11">
        <v>0</v>
      </c>
      <c r="G538" s="11">
        <v>0</v>
      </c>
      <c r="H538" s="11">
        <v>7.5</v>
      </c>
      <c r="J538" s="40">
        <v>2.1749999999999998</v>
      </c>
    </row>
    <row r="539" spans="1:10" x14ac:dyDescent="0.25">
      <c r="A539" s="7">
        <v>4</v>
      </c>
      <c r="B539" s="7">
        <v>538</v>
      </c>
      <c r="C539" s="8">
        <v>45910</v>
      </c>
      <c r="D539" s="16">
        <v>25</v>
      </c>
      <c r="E539" s="11">
        <v>66.900000000000006</v>
      </c>
      <c r="F539" s="11">
        <v>0</v>
      </c>
      <c r="G539" s="11">
        <v>0</v>
      </c>
      <c r="H539" s="11">
        <v>8</v>
      </c>
      <c r="J539" s="40">
        <v>3.2949999999999999</v>
      </c>
    </row>
    <row r="540" spans="1:10" x14ac:dyDescent="0.25">
      <c r="A540" s="7">
        <v>5</v>
      </c>
      <c r="B540" s="7">
        <v>539</v>
      </c>
      <c r="C540" s="8">
        <v>45911</v>
      </c>
      <c r="D540" s="16">
        <v>29.5</v>
      </c>
      <c r="E540" s="11">
        <v>69</v>
      </c>
      <c r="F540" s="11">
        <v>0</v>
      </c>
      <c r="G540" s="11">
        <v>0</v>
      </c>
      <c r="H540" s="11">
        <v>6</v>
      </c>
      <c r="J540" s="40">
        <v>2.33</v>
      </c>
    </row>
    <row r="541" spans="1:10" x14ac:dyDescent="0.25">
      <c r="A541" s="7">
        <v>6</v>
      </c>
      <c r="B541" s="7">
        <v>540</v>
      </c>
      <c r="C541" s="8">
        <v>45912</v>
      </c>
      <c r="D541" s="16">
        <v>26</v>
      </c>
      <c r="E541" s="11">
        <v>70</v>
      </c>
      <c r="F541" s="11">
        <v>0.15</v>
      </c>
      <c r="G541" s="11">
        <v>0</v>
      </c>
      <c r="H541" s="11">
        <v>4</v>
      </c>
      <c r="J541" s="40">
        <v>4.0549999999999997</v>
      </c>
    </row>
    <row r="542" spans="1:10" x14ac:dyDescent="0.25">
      <c r="A542" s="7">
        <v>7</v>
      </c>
      <c r="B542" s="7">
        <v>541</v>
      </c>
      <c r="C542" s="8">
        <v>45913</v>
      </c>
      <c r="D542" s="16">
        <v>38</v>
      </c>
      <c r="E542" s="11">
        <v>69</v>
      </c>
      <c r="F542" s="11">
        <v>0</v>
      </c>
      <c r="G542" s="11">
        <v>0</v>
      </c>
      <c r="H542" s="11">
        <v>8</v>
      </c>
      <c r="J542" s="40">
        <v>4.9399999999999995</v>
      </c>
    </row>
    <row r="543" spans="1:10" x14ac:dyDescent="0.25">
      <c r="A543" s="7">
        <v>1</v>
      </c>
      <c r="B543" s="7">
        <v>542</v>
      </c>
      <c r="C543" s="8">
        <v>45914</v>
      </c>
      <c r="D543" s="16">
        <v>48.5</v>
      </c>
      <c r="E543" s="11">
        <v>70</v>
      </c>
      <c r="F543" s="11">
        <v>0.05</v>
      </c>
      <c r="G543" s="11">
        <v>0</v>
      </c>
      <c r="H543" s="11">
        <v>4</v>
      </c>
      <c r="J543" s="40">
        <v>15.91</v>
      </c>
    </row>
    <row r="544" spans="1:10" x14ac:dyDescent="0.25">
      <c r="A544" s="7">
        <v>2</v>
      </c>
      <c r="B544" s="7">
        <v>543</v>
      </c>
      <c r="C544" s="8">
        <v>45915</v>
      </c>
      <c r="D544" s="16">
        <v>20</v>
      </c>
      <c r="E544" s="11">
        <v>56.5</v>
      </c>
      <c r="F544" s="11">
        <v>0</v>
      </c>
      <c r="G544" s="11">
        <v>0</v>
      </c>
      <c r="H544" s="11">
        <v>10</v>
      </c>
      <c r="J544" s="40">
        <v>3.6150000000000002</v>
      </c>
    </row>
    <row r="545" spans="1:10" x14ac:dyDescent="0.25">
      <c r="A545" s="7">
        <v>3</v>
      </c>
      <c r="B545" s="7">
        <v>544</v>
      </c>
      <c r="C545" s="8">
        <v>45916</v>
      </c>
      <c r="D545" s="16">
        <v>30</v>
      </c>
      <c r="E545" s="11">
        <v>57</v>
      </c>
      <c r="F545" s="11">
        <v>0</v>
      </c>
      <c r="G545" s="11">
        <v>0</v>
      </c>
      <c r="H545" s="11">
        <v>2</v>
      </c>
      <c r="J545" s="40">
        <v>4.03</v>
      </c>
    </row>
    <row r="546" spans="1:10" x14ac:dyDescent="0.25">
      <c r="A546" s="7">
        <v>4</v>
      </c>
      <c r="B546" s="7">
        <v>545</v>
      </c>
      <c r="C546" s="8">
        <v>45917</v>
      </c>
      <c r="D546" s="16">
        <v>25</v>
      </c>
      <c r="E546" s="11">
        <v>58.5</v>
      </c>
      <c r="F546" s="11">
        <v>0.08</v>
      </c>
      <c r="G546" s="11">
        <v>0</v>
      </c>
      <c r="H546" s="11">
        <v>5</v>
      </c>
      <c r="J546" s="40">
        <v>4.57</v>
      </c>
    </row>
    <row r="547" spans="1:10" x14ac:dyDescent="0.25">
      <c r="A547" s="7">
        <v>5</v>
      </c>
      <c r="B547" s="7">
        <v>546</v>
      </c>
      <c r="C547" s="8">
        <v>45918</v>
      </c>
      <c r="D547" s="16">
        <v>25</v>
      </c>
      <c r="E547" s="11">
        <v>59.5</v>
      </c>
      <c r="F547" s="11">
        <v>0.56000000000000005</v>
      </c>
      <c r="G547" s="11">
        <v>0</v>
      </c>
      <c r="H547" s="11">
        <v>8</v>
      </c>
      <c r="J547" s="40">
        <v>2.9950000000000001</v>
      </c>
    </row>
    <row r="548" spans="1:10" x14ac:dyDescent="0.25">
      <c r="A548" s="7">
        <v>6</v>
      </c>
      <c r="B548" s="7">
        <v>547</v>
      </c>
      <c r="C548" s="8">
        <v>45919</v>
      </c>
      <c r="D548" s="16">
        <v>31.5</v>
      </c>
      <c r="E548" s="11">
        <v>61</v>
      </c>
      <c r="F548" s="11">
        <v>0.1</v>
      </c>
      <c r="G548" s="11">
        <v>0</v>
      </c>
      <c r="H548" s="11">
        <v>9</v>
      </c>
      <c r="J548" s="40">
        <v>5.34</v>
      </c>
    </row>
    <row r="549" spans="1:10" x14ac:dyDescent="0.25">
      <c r="A549" s="7"/>
      <c r="B549" s="7"/>
      <c r="C549" s="8"/>
    </row>
    <row r="550" spans="1:10" x14ac:dyDescent="0.25">
      <c r="A550" s="7"/>
    </row>
    <row r="551" spans="1:10" x14ac:dyDescent="0.25">
      <c r="A551" s="7"/>
    </row>
    <row r="552" spans="1:10" x14ac:dyDescent="0.25">
      <c r="A552" s="7"/>
    </row>
    <row r="553" spans="1:10" x14ac:dyDescent="0.25">
      <c r="A5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84"/>
  <sheetViews>
    <sheetView topLeftCell="A58" workbookViewId="0">
      <selection activeCell="P65" sqref="P65:P82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37">
        <v>0.85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0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ref="P21:P44" si="3">ROUND(_xlfn.STDEV.P(D21:O21),2)</f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3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3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3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3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ref="O26:O44" si="4">ROUND(AVERAGE(C26:N26),0)</f>
        <v>17</v>
      </c>
      <c r="P26" s="25">
        <f t="shared" si="3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4"/>
        <v>22</v>
      </c>
      <c r="P27" s="25">
        <f t="shared" si="3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4"/>
        <v>16</v>
      </c>
      <c r="P28" s="25">
        <f t="shared" si="3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4"/>
        <v>13</v>
      </c>
      <c r="P29" s="25">
        <f t="shared" si="3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4"/>
        <v>15</v>
      </c>
      <c r="P30" s="25">
        <f t="shared" si="3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4"/>
        <v>9</v>
      </c>
      <c r="P31" s="25">
        <f t="shared" si="3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4"/>
        <v>17</v>
      </c>
      <c r="P32" s="25">
        <f t="shared" si="3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4"/>
        <v>32</v>
      </c>
      <c r="P33" s="25">
        <f t="shared" si="3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4"/>
        <v>17</v>
      </c>
      <c r="P34" s="25">
        <f t="shared" si="3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4"/>
        <v>45</v>
      </c>
      <c r="P35" s="25">
        <f t="shared" si="3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4"/>
        <v>24</v>
      </c>
      <c r="P36" s="25">
        <f t="shared" si="3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4"/>
        <v>24</v>
      </c>
      <c r="P37" s="25">
        <f t="shared" si="3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4"/>
        <v>30</v>
      </c>
      <c r="P38" s="25">
        <f t="shared" si="3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4"/>
        <v>26</v>
      </c>
      <c r="P39" s="25">
        <f t="shared" si="3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4"/>
        <v>21</v>
      </c>
      <c r="P40" s="25">
        <f t="shared" si="3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4"/>
        <v>17</v>
      </c>
      <c r="P41" s="25">
        <f t="shared" si="3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4"/>
        <v>18</v>
      </c>
      <c r="P42" s="25">
        <f t="shared" si="3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4"/>
        <v>20</v>
      </c>
      <c r="P43" s="25">
        <f t="shared" si="3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4"/>
        <v>23</v>
      </c>
      <c r="P44" s="25">
        <f t="shared" si="3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ref="O45:O82" si="5">ROUND(AVERAGE(C45:N45),0)</f>
        <v>23</v>
      </c>
      <c r="P45" s="25">
        <f t="shared" ref="P45:P82" si="6">ROUND(_xlfn.STDEV.P(D45:O45),2)</f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5"/>
        <v>26</v>
      </c>
      <c r="P46" s="25">
        <f t="shared" si="6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5"/>
        <v>22</v>
      </c>
      <c r="P47" s="25">
        <f t="shared" si="6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5"/>
        <v>19</v>
      </c>
      <c r="P48" s="25">
        <f t="shared" si="6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5"/>
        <v>16</v>
      </c>
      <c r="P49" s="25">
        <f t="shared" si="6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5"/>
        <v>17</v>
      </c>
      <c r="P50" s="25">
        <f t="shared" si="6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5"/>
        <v>19</v>
      </c>
      <c r="P51" s="25">
        <f t="shared" si="6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5"/>
        <v>22</v>
      </c>
      <c r="P52" s="25">
        <f t="shared" si="6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5"/>
        <v>25</v>
      </c>
      <c r="P53" s="25">
        <f t="shared" si="6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5"/>
        <v>27</v>
      </c>
      <c r="P54" s="25">
        <f t="shared" si="6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5"/>
        <v>18</v>
      </c>
      <c r="P55" s="25">
        <f t="shared" si="6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5"/>
        <v>43</v>
      </c>
      <c r="P56" s="25">
        <f t="shared" si="6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5"/>
        <v>30</v>
      </c>
      <c r="P57" s="25">
        <f t="shared" si="6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5"/>
        <v>26</v>
      </c>
      <c r="P58" s="25">
        <f t="shared" si="6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5"/>
        <v>28</v>
      </c>
      <c r="P59" s="25">
        <f t="shared" si="6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5"/>
        <v>25</v>
      </c>
      <c r="P60" s="25">
        <f t="shared" si="6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5"/>
        <v>23</v>
      </c>
      <c r="P61" s="25">
        <f t="shared" si="6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5"/>
        <v>17</v>
      </c>
      <c r="P62" s="25">
        <f t="shared" si="6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5"/>
        <v>41</v>
      </c>
      <c r="P63" s="25">
        <f t="shared" si="6"/>
        <v>0</v>
      </c>
      <c r="Q63">
        <f t="shared" si="2"/>
        <v>-21</v>
      </c>
    </row>
    <row r="64" spans="1:17" s="28" customFormat="1" x14ac:dyDescent="0.25">
      <c r="B64" s="29">
        <v>45901</v>
      </c>
      <c r="C64" s="28">
        <v>21</v>
      </c>
      <c r="D64" s="28">
        <v>34</v>
      </c>
      <c r="E64" s="28">
        <v>18</v>
      </c>
      <c r="F64" s="28">
        <v>16</v>
      </c>
      <c r="G64" s="28">
        <v>17</v>
      </c>
      <c r="H64" s="28">
        <v>17</v>
      </c>
      <c r="O64" s="30">
        <f t="shared" si="5"/>
        <v>21</v>
      </c>
      <c r="P64" s="30">
        <f t="shared" si="6"/>
        <v>6.24</v>
      </c>
    </row>
    <row r="65" spans="2:16" x14ac:dyDescent="0.25">
      <c r="B65" s="26">
        <v>45902</v>
      </c>
      <c r="C65">
        <v>30</v>
      </c>
      <c r="D65">
        <v>33</v>
      </c>
      <c r="E65">
        <v>21</v>
      </c>
      <c r="F65">
        <v>16</v>
      </c>
      <c r="G65">
        <v>25</v>
      </c>
      <c r="H65">
        <v>24</v>
      </c>
      <c r="O65" s="25">
        <f t="shared" si="5"/>
        <v>25</v>
      </c>
      <c r="P65" s="25">
        <f t="shared" si="6"/>
        <v>5.0999999999999996</v>
      </c>
    </row>
    <row r="66" spans="2:16" x14ac:dyDescent="0.25">
      <c r="B66" s="26">
        <v>45903</v>
      </c>
      <c r="C66">
        <v>16</v>
      </c>
      <c r="D66">
        <v>18</v>
      </c>
      <c r="E66">
        <v>18</v>
      </c>
      <c r="F66">
        <v>12</v>
      </c>
      <c r="G66">
        <v>14</v>
      </c>
      <c r="H66">
        <v>20</v>
      </c>
      <c r="O66" s="25">
        <f t="shared" si="5"/>
        <v>16</v>
      </c>
      <c r="P66" s="25">
        <f t="shared" si="6"/>
        <v>2.69</v>
      </c>
    </row>
    <row r="67" spans="2:16" x14ac:dyDescent="0.25">
      <c r="B67" s="26">
        <v>45904</v>
      </c>
      <c r="C67">
        <v>19</v>
      </c>
      <c r="D67">
        <v>26</v>
      </c>
      <c r="E67">
        <v>22</v>
      </c>
      <c r="F67">
        <v>30</v>
      </c>
      <c r="G67">
        <v>19</v>
      </c>
      <c r="H67">
        <v>27</v>
      </c>
      <c r="O67" s="25">
        <f t="shared" si="5"/>
        <v>24</v>
      </c>
      <c r="P67" s="25">
        <f t="shared" si="6"/>
        <v>3.54</v>
      </c>
    </row>
    <row r="68" spans="2:16" x14ac:dyDescent="0.25">
      <c r="B68" s="26">
        <v>45905</v>
      </c>
      <c r="C68">
        <v>26</v>
      </c>
      <c r="D68">
        <v>39</v>
      </c>
      <c r="E68">
        <v>35</v>
      </c>
      <c r="F68">
        <v>35</v>
      </c>
      <c r="G68">
        <v>34</v>
      </c>
      <c r="H68">
        <v>36</v>
      </c>
      <c r="O68" s="25">
        <f t="shared" si="5"/>
        <v>34</v>
      </c>
      <c r="P68" s="25">
        <f t="shared" si="6"/>
        <v>1.71</v>
      </c>
    </row>
    <row r="69" spans="2:16" x14ac:dyDescent="0.25">
      <c r="B69" s="26">
        <v>45906</v>
      </c>
      <c r="C69">
        <v>40</v>
      </c>
      <c r="D69">
        <v>49</v>
      </c>
      <c r="E69">
        <v>48</v>
      </c>
      <c r="F69">
        <v>34</v>
      </c>
      <c r="G69">
        <v>32</v>
      </c>
      <c r="H69">
        <v>33</v>
      </c>
      <c r="O69" s="25">
        <f t="shared" si="5"/>
        <v>39</v>
      </c>
      <c r="P69" s="25">
        <f t="shared" si="6"/>
        <v>6.96</v>
      </c>
    </row>
    <row r="70" spans="2:16" x14ac:dyDescent="0.25">
      <c r="B70" s="26">
        <v>45907</v>
      </c>
      <c r="C70">
        <v>24</v>
      </c>
      <c r="D70">
        <v>33</v>
      </c>
      <c r="E70">
        <v>36</v>
      </c>
      <c r="F70">
        <v>36</v>
      </c>
      <c r="G70">
        <v>29</v>
      </c>
      <c r="H70">
        <v>34</v>
      </c>
      <c r="O70" s="25">
        <f t="shared" si="5"/>
        <v>32</v>
      </c>
      <c r="P70" s="25">
        <f t="shared" si="6"/>
        <v>2.4300000000000002</v>
      </c>
    </row>
    <row r="71" spans="2:16" x14ac:dyDescent="0.25">
      <c r="B71" s="26">
        <v>45908</v>
      </c>
      <c r="C71">
        <v>17</v>
      </c>
      <c r="D71">
        <v>29</v>
      </c>
      <c r="E71">
        <v>23</v>
      </c>
      <c r="F71">
        <v>20</v>
      </c>
      <c r="G71">
        <v>17</v>
      </c>
      <c r="H71">
        <v>20</v>
      </c>
      <c r="O71" s="25">
        <f t="shared" si="5"/>
        <v>21</v>
      </c>
      <c r="P71" s="25">
        <f t="shared" si="6"/>
        <v>3.73</v>
      </c>
    </row>
    <row r="72" spans="2:16" x14ac:dyDescent="0.25">
      <c r="B72" s="26">
        <v>45909</v>
      </c>
      <c r="C72">
        <v>24</v>
      </c>
      <c r="D72">
        <v>25</v>
      </c>
      <c r="E72">
        <v>23</v>
      </c>
      <c r="F72">
        <v>18</v>
      </c>
      <c r="G72">
        <v>20</v>
      </c>
      <c r="H72">
        <v>20</v>
      </c>
      <c r="O72" s="25">
        <f t="shared" si="5"/>
        <v>22</v>
      </c>
      <c r="P72" s="25">
        <f t="shared" si="6"/>
        <v>2.29</v>
      </c>
    </row>
    <row r="73" spans="2:16" x14ac:dyDescent="0.25">
      <c r="B73" s="26">
        <v>45910</v>
      </c>
      <c r="C73">
        <v>28</v>
      </c>
      <c r="D73">
        <v>20</v>
      </c>
      <c r="E73">
        <v>24</v>
      </c>
      <c r="F73">
        <v>26</v>
      </c>
      <c r="G73">
        <v>19</v>
      </c>
      <c r="H73">
        <v>20</v>
      </c>
      <c r="O73" s="25">
        <f t="shared" si="5"/>
        <v>23</v>
      </c>
      <c r="P73" s="25">
        <f t="shared" si="6"/>
        <v>2.52</v>
      </c>
    </row>
    <row r="74" spans="2:16" x14ac:dyDescent="0.25">
      <c r="B74" s="26">
        <v>45911</v>
      </c>
      <c r="C74">
        <v>35</v>
      </c>
      <c r="D74">
        <v>23</v>
      </c>
      <c r="E74">
        <v>28</v>
      </c>
      <c r="F74">
        <v>23</v>
      </c>
      <c r="G74">
        <v>24</v>
      </c>
      <c r="H74">
        <v>26</v>
      </c>
      <c r="O74" s="25">
        <f t="shared" si="5"/>
        <v>27</v>
      </c>
      <c r="P74" s="25">
        <f t="shared" si="6"/>
        <v>1.95</v>
      </c>
    </row>
    <row r="75" spans="2:16" x14ac:dyDescent="0.25">
      <c r="B75" s="26">
        <v>45912</v>
      </c>
      <c r="C75">
        <v>22</v>
      </c>
      <c r="D75">
        <v>26</v>
      </c>
      <c r="E75">
        <v>20</v>
      </c>
      <c r="F75">
        <v>22</v>
      </c>
      <c r="G75">
        <v>26</v>
      </c>
      <c r="H75">
        <v>22</v>
      </c>
      <c r="O75" s="25">
        <f t="shared" si="5"/>
        <v>23</v>
      </c>
      <c r="P75" s="25">
        <f t="shared" si="6"/>
        <v>2.19</v>
      </c>
    </row>
    <row r="76" spans="2:16" x14ac:dyDescent="0.25">
      <c r="B76" s="26">
        <v>45913</v>
      </c>
      <c r="C76">
        <v>37</v>
      </c>
      <c r="D76">
        <v>32</v>
      </c>
      <c r="E76">
        <v>43</v>
      </c>
      <c r="F76">
        <v>32</v>
      </c>
      <c r="G76">
        <v>31</v>
      </c>
      <c r="H76">
        <v>24</v>
      </c>
      <c r="O76" s="25">
        <f t="shared" si="5"/>
        <v>33</v>
      </c>
      <c r="P76" s="25">
        <f t="shared" si="6"/>
        <v>5.56</v>
      </c>
    </row>
    <row r="77" spans="2:16" x14ac:dyDescent="0.25">
      <c r="B77" s="26">
        <v>45914</v>
      </c>
      <c r="C77">
        <v>56</v>
      </c>
      <c r="D77">
        <v>43</v>
      </c>
      <c r="E77">
        <v>24</v>
      </c>
      <c r="F77">
        <v>32</v>
      </c>
      <c r="G77">
        <v>51</v>
      </c>
      <c r="H77">
        <v>62</v>
      </c>
      <c r="O77" s="25">
        <f t="shared" si="5"/>
        <v>45</v>
      </c>
      <c r="P77" s="25">
        <f t="shared" si="6"/>
        <v>12.32</v>
      </c>
    </row>
    <row r="78" spans="2:16" x14ac:dyDescent="0.25">
      <c r="B78" s="26">
        <v>45915</v>
      </c>
      <c r="C78">
        <v>14</v>
      </c>
      <c r="D78">
        <v>26</v>
      </c>
      <c r="E78">
        <v>25</v>
      </c>
      <c r="F78">
        <v>16</v>
      </c>
      <c r="G78">
        <v>14</v>
      </c>
      <c r="H78">
        <v>13</v>
      </c>
      <c r="O78" s="25">
        <f t="shared" si="5"/>
        <v>18</v>
      </c>
      <c r="P78" s="25">
        <f t="shared" si="6"/>
        <v>5.09</v>
      </c>
    </row>
    <row r="79" spans="2:16" x14ac:dyDescent="0.25">
      <c r="B79" s="26">
        <v>45916</v>
      </c>
      <c r="C79">
        <v>20</v>
      </c>
      <c r="D79">
        <v>40</v>
      </c>
      <c r="E79">
        <v>29</v>
      </c>
      <c r="F79">
        <v>25</v>
      </c>
      <c r="G79">
        <v>25</v>
      </c>
      <c r="H79">
        <v>21</v>
      </c>
      <c r="O79" s="25">
        <f t="shared" si="5"/>
        <v>27</v>
      </c>
      <c r="P79" s="25">
        <f t="shared" si="6"/>
        <v>5.96</v>
      </c>
    </row>
    <row r="80" spans="2:16" x14ac:dyDescent="0.25">
      <c r="B80" s="26">
        <v>45917</v>
      </c>
      <c r="C80">
        <v>28</v>
      </c>
      <c r="D80">
        <v>23</v>
      </c>
      <c r="E80">
        <v>25</v>
      </c>
      <c r="F80">
        <v>27</v>
      </c>
      <c r="G80">
        <v>15</v>
      </c>
      <c r="H80">
        <v>18</v>
      </c>
      <c r="O80" s="25">
        <f t="shared" si="5"/>
        <v>23</v>
      </c>
      <c r="P80" s="25">
        <f t="shared" si="6"/>
        <v>4.0999999999999996</v>
      </c>
    </row>
    <row r="81" spans="2:16" x14ac:dyDescent="0.25">
      <c r="B81" s="26">
        <v>45918</v>
      </c>
      <c r="C81">
        <v>27</v>
      </c>
      <c r="D81">
        <v>18</v>
      </c>
      <c r="E81">
        <v>27</v>
      </c>
      <c r="F81">
        <v>20</v>
      </c>
      <c r="G81">
        <v>20</v>
      </c>
      <c r="H81">
        <v>24</v>
      </c>
      <c r="O81" s="25">
        <f t="shared" si="5"/>
        <v>23</v>
      </c>
      <c r="P81" s="25">
        <f t="shared" si="6"/>
        <v>3</v>
      </c>
    </row>
    <row r="82" spans="2:16" x14ac:dyDescent="0.25">
      <c r="B82" s="26">
        <v>45919</v>
      </c>
      <c r="C82">
        <v>23</v>
      </c>
      <c r="D82">
        <v>34</v>
      </c>
      <c r="E82">
        <v>30</v>
      </c>
      <c r="F82">
        <v>32</v>
      </c>
      <c r="G82">
        <v>20</v>
      </c>
      <c r="H82">
        <v>24</v>
      </c>
      <c r="O82" s="25">
        <f t="shared" si="5"/>
        <v>27</v>
      </c>
      <c r="P82" s="25">
        <f t="shared" si="6"/>
        <v>4.78</v>
      </c>
    </row>
    <row r="83" spans="2:16" x14ac:dyDescent="0.25">
      <c r="B83" s="33" t="s">
        <v>41</v>
      </c>
      <c r="C83" s="34">
        <v>22.74</v>
      </c>
      <c r="D83" s="34">
        <v>20.34</v>
      </c>
      <c r="E83" s="34">
        <v>20.07</v>
      </c>
      <c r="F83" s="34">
        <v>21.27</v>
      </c>
      <c r="G83" s="34">
        <v>29.86</v>
      </c>
      <c r="H83" s="33">
        <v>24.14</v>
      </c>
      <c r="I83" s="34"/>
      <c r="J83" s="34"/>
      <c r="K83" s="34"/>
      <c r="L83" s="34"/>
      <c r="M83" s="34"/>
      <c r="N83" s="35"/>
      <c r="O83" s="36">
        <f>ROUND(AVERAGE(C83:N83),2)</f>
        <v>23.07</v>
      </c>
      <c r="P83" s="36">
        <f>ROUND(_xlfn.STDEV.P(D83:O83),2)</f>
        <v>3.34</v>
      </c>
    </row>
    <row r="84" spans="2:16" x14ac:dyDescent="0.25">
      <c r="B84" s="22" t="s">
        <v>42</v>
      </c>
      <c r="C84" s="18">
        <v>17.350000000000001</v>
      </c>
      <c r="D84" s="18">
        <v>18.82</v>
      </c>
      <c r="E84" s="18">
        <v>20.23</v>
      </c>
      <c r="F84" s="18">
        <v>17.29</v>
      </c>
      <c r="G84" s="18">
        <v>16.02</v>
      </c>
      <c r="H84" s="22"/>
      <c r="I84" s="18"/>
      <c r="J84" s="18"/>
      <c r="K84" s="18"/>
      <c r="L84" s="18"/>
      <c r="M84" s="18"/>
      <c r="N84" s="19"/>
      <c r="O84" s="25">
        <f>ROUND(AVERAGE(C84:N84),2)</f>
        <v>17.940000000000001</v>
      </c>
      <c r="P84" s="25">
        <f>ROUND(_xlfn.STDEV.P(D84:O84),2)</f>
        <v>1.42</v>
      </c>
    </row>
  </sheetData>
  <mergeCells count="1">
    <mergeCell ref="C1:N1"/>
  </mergeCells>
  <conditionalFormatting sqref="C83:L83 N83">
    <cfRule type="duplicateValues" dxfId="5" priority="1"/>
  </conditionalFormatting>
  <conditionalFormatting sqref="Q1:Q63">
    <cfRule type="cellIs" dxfId="4" priority="2" operator="lessThan">
      <formula>0</formula>
    </cfRule>
    <cfRule type="cellIs" dxfId="3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A6AB-8DBE-4210-8EFE-4E449AA3F45B}">
  <dimension ref="A1:Q84"/>
  <sheetViews>
    <sheetView topLeftCell="A55" zoomScaleNormal="100" workbookViewId="0">
      <selection activeCell="P65" sqref="P65:P82"/>
    </sheetView>
  </sheetViews>
  <sheetFormatPr defaultColWidth="9.140625" defaultRowHeight="15" x14ac:dyDescent="0.25"/>
  <cols>
    <col min="2" max="2" width="9.85546875" customWidth="1"/>
  </cols>
  <sheetData>
    <row r="1" spans="1:17" ht="15.75" thickBot="1" x14ac:dyDescent="0.3">
      <c r="A1" t="s">
        <v>43</v>
      </c>
      <c r="B1" s="8"/>
      <c r="C1" s="37">
        <v>0.85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  <c r="O1" s="24" t="s">
        <v>39</v>
      </c>
      <c r="P1" s="24" t="s">
        <v>40</v>
      </c>
    </row>
    <row r="2" spans="1:17" x14ac:dyDescent="0.25">
      <c r="A2">
        <v>10</v>
      </c>
      <c r="B2" s="26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65" si="0">ROUND(AVERAGE(C2:N2),0)</f>
        <v>18</v>
      </c>
      <c r="P2" s="25">
        <f t="shared" ref="P2:P65" si="1">ROUND(_xlfn.STDEV.P(D2:O2),2)</f>
        <v>4.51</v>
      </c>
      <c r="Q2">
        <f>O2-A2</f>
        <v>8</v>
      </c>
    </row>
    <row r="3" spans="1:17" x14ac:dyDescent="0.25">
      <c r="A3">
        <v>25</v>
      </c>
      <c r="B3" s="26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63" si="2">O3-A3</f>
        <v>-11</v>
      </c>
    </row>
    <row r="4" spans="1:17" x14ac:dyDescent="0.25">
      <c r="A4">
        <v>6</v>
      </c>
      <c r="B4" s="26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6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6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6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A8" s="16">
        <v>13</v>
      </c>
      <c r="B8" s="26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  <c r="Q8">
        <f t="shared" si="2"/>
        <v>12</v>
      </c>
    </row>
    <row r="9" spans="1:17" x14ac:dyDescent="0.25">
      <c r="A9" s="16">
        <v>12</v>
      </c>
      <c r="B9" s="26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  <c r="Q9">
        <f t="shared" si="2"/>
        <v>27</v>
      </c>
    </row>
    <row r="10" spans="1:17" x14ac:dyDescent="0.25">
      <c r="A10" s="16">
        <v>10</v>
      </c>
      <c r="B10" s="26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  <c r="Q10">
        <f t="shared" si="2"/>
        <v>16</v>
      </c>
    </row>
    <row r="11" spans="1:17" x14ac:dyDescent="0.25">
      <c r="A11" s="16">
        <v>25</v>
      </c>
      <c r="B11" s="26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  <c r="Q11">
        <f t="shared" si="2"/>
        <v>4</v>
      </c>
    </row>
    <row r="12" spans="1:17" x14ac:dyDescent="0.25">
      <c r="A12" s="16">
        <v>29</v>
      </c>
      <c r="B12" s="26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  <c r="Q12">
        <f t="shared" si="2"/>
        <v>-18</v>
      </c>
    </row>
    <row r="13" spans="1:17" x14ac:dyDescent="0.25">
      <c r="A13" s="16">
        <v>43</v>
      </c>
      <c r="B13" s="26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  <c r="Q13">
        <f t="shared" si="2"/>
        <v>-18</v>
      </c>
    </row>
    <row r="14" spans="1:17" x14ac:dyDescent="0.25">
      <c r="A14" s="16">
        <v>32</v>
      </c>
      <c r="B14" s="26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  <c r="Q14">
        <f t="shared" si="2"/>
        <v>-9</v>
      </c>
    </row>
    <row r="15" spans="1:17" x14ac:dyDescent="0.25">
      <c r="A15" s="16">
        <v>20</v>
      </c>
      <c r="B15" s="26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  <c r="Q15">
        <f t="shared" si="2"/>
        <v>2</v>
      </c>
    </row>
    <row r="16" spans="1:17" x14ac:dyDescent="0.25">
      <c r="A16" s="16">
        <v>11</v>
      </c>
      <c r="B16" s="26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  <c r="Q16">
        <f t="shared" si="2"/>
        <v>36</v>
      </c>
    </row>
    <row r="17" spans="1:17" x14ac:dyDescent="0.25">
      <c r="A17" s="16">
        <v>27</v>
      </c>
      <c r="B17" s="26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  <c r="Q17">
        <f t="shared" si="2"/>
        <v>-8</v>
      </c>
    </row>
    <row r="18" spans="1:17" x14ac:dyDescent="0.25">
      <c r="A18" s="16">
        <v>15</v>
      </c>
      <c r="B18" s="26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  <c r="Q18">
        <f t="shared" si="2"/>
        <v>8</v>
      </c>
    </row>
    <row r="19" spans="1:17" x14ac:dyDescent="0.25">
      <c r="A19" s="16">
        <v>27</v>
      </c>
      <c r="B19" s="26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  <c r="Q19">
        <f t="shared" si="2"/>
        <v>-12</v>
      </c>
    </row>
    <row r="20" spans="1:17" x14ac:dyDescent="0.25">
      <c r="A20" s="16">
        <v>35</v>
      </c>
      <c r="B20" s="26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  <c r="Q20">
        <f t="shared" si="2"/>
        <v>-7</v>
      </c>
    </row>
    <row r="21" spans="1:17" x14ac:dyDescent="0.25">
      <c r="A21" s="16">
        <v>20</v>
      </c>
      <c r="B21" s="26">
        <v>45858</v>
      </c>
      <c r="C21" s="18">
        <v>54</v>
      </c>
      <c r="D21">
        <v>52</v>
      </c>
      <c r="E21">
        <v>51</v>
      </c>
      <c r="F21">
        <v>50</v>
      </c>
      <c r="G21">
        <v>36</v>
      </c>
      <c r="H21">
        <v>43</v>
      </c>
      <c r="I21">
        <v>45</v>
      </c>
      <c r="J21">
        <v>44</v>
      </c>
      <c r="K21">
        <v>40</v>
      </c>
      <c r="L21">
        <v>42</v>
      </c>
      <c r="O21" s="25">
        <f t="shared" si="0"/>
        <v>46</v>
      </c>
      <c r="P21" s="25">
        <f t="shared" si="1"/>
        <v>4.8099999999999996</v>
      </c>
      <c r="Q21">
        <f t="shared" si="2"/>
        <v>26</v>
      </c>
    </row>
    <row r="22" spans="1:17" x14ac:dyDescent="0.25">
      <c r="A22" s="16">
        <v>12</v>
      </c>
      <c r="B22" s="26">
        <v>45859</v>
      </c>
      <c r="C22" s="18">
        <v>32</v>
      </c>
      <c r="D22">
        <v>31</v>
      </c>
      <c r="E22">
        <v>27</v>
      </c>
      <c r="F22">
        <v>21</v>
      </c>
      <c r="G22">
        <v>24</v>
      </c>
      <c r="H22">
        <v>31</v>
      </c>
      <c r="I22">
        <v>24</v>
      </c>
      <c r="J22">
        <v>28</v>
      </c>
      <c r="K22">
        <v>19</v>
      </c>
      <c r="L22">
        <v>17</v>
      </c>
      <c r="O22" s="25">
        <f t="shared" si="0"/>
        <v>25</v>
      </c>
      <c r="P22" s="25">
        <f t="shared" si="1"/>
        <v>4.5</v>
      </c>
      <c r="Q22">
        <f t="shared" si="2"/>
        <v>13</v>
      </c>
    </row>
    <row r="23" spans="1:17" x14ac:dyDescent="0.25">
      <c r="A23" s="16">
        <v>14</v>
      </c>
      <c r="B23" s="26">
        <v>45860</v>
      </c>
      <c r="C23" s="18">
        <v>13</v>
      </c>
      <c r="D23">
        <v>15</v>
      </c>
      <c r="O23" s="25">
        <f t="shared" si="0"/>
        <v>14</v>
      </c>
      <c r="P23" s="25">
        <f t="shared" si="1"/>
        <v>0.5</v>
      </c>
      <c r="Q23">
        <f t="shared" si="2"/>
        <v>0</v>
      </c>
    </row>
    <row r="24" spans="1:17" x14ac:dyDescent="0.25">
      <c r="A24" s="16">
        <v>31</v>
      </c>
      <c r="B24" s="26">
        <v>45861</v>
      </c>
      <c r="C24" s="18">
        <v>13</v>
      </c>
      <c r="D24">
        <v>10</v>
      </c>
      <c r="E24">
        <v>9</v>
      </c>
      <c r="F24">
        <v>14</v>
      </c>
      <c r="G24">
        <v>11</v>
      </c>
      <c r="H24">
        <v>14</v>
      </c>
      <c r="I24">
        <v>12</v>
      </c>
      <c r="J24">
        <v>11</v>
      </c>
      <c r="K24">
        <v>12</v>
      </c>
      <c r="L24">
        <v>13</v>
      </c>
      <c r="O24" s="25">
        <f t="shared" si="0"/>
        <v>12</v>
      </c>
      <c r="P24" s="25">
        <f t="shared" si="1"/>
        <v>1.54</v>
      </c>
      <c r="Q24">
        <f t="shared" si="2"/>
        <v>-19</v>
      </c>
    </row>
    <row r="25" spans="1:17" x14ac:dyDescent="0.25">
      <c r="A25" s="16">
        <v>24</v>
      </c>
      <c r="B25" s="26">
        <v>45862</v>
      </c>
      <c r="C25" s="18">
        <v>11</v>
      </c>
      <c r="D25">
        <v>8</v>
      </c>
      <c r="E25">
        <v>10</v>
      </c>
      <c r="F25">
        <v>10</v>
      </c>
      <c r="G25">
        <v>8</v>
      </c>
      <c r="H25">
        <v>19</v>
      </c>
      <c r="I25">
        <v>11</v>
      </c>
      <c r="J25">
        <v>11</v>
      </c>
      <c r="K25">
        <v>13</v>
      </c>
      <c r="L25">
        <v>11</v>
      </c>
      <c r="O25" s="25">
        <f t="shared" si="0"/>
        <v>11</v>
      </c>
      <c r="P25" s="25">
        <f t="shared" si="1"/>
        <v>2.96</v>
      </c>
      <c r="Q25">
        <f t="shared" si="2"/>
        <v>-13</v>
      </c>
    </row>
    <row r="26" spans="1:17" x14ac:dyDescent="0.25">
      <c r="A26" s="16">
        <v>21</v>
      </c>
      <c r="B26" s="26">
        <v>45863</v>
      </c>
      <c r="C26" s="18">
        <v>16</v>
      </c>
      <c r="D26" s="18">
        <v>12</v>
      </c>
      <c r="E26" s="18">
        <v>15</v>
      </c>
      <c r="F26" s="18">
        <v>21</v>
      </c>
      <c r="G26" s="18">
        <v>17</v>
      </c>
      <c r="H26" s="22">
        <v>16</v>
      </c>
      <c r="I26" s="18">
        <v>18</v>
      </c>
      <c r="J26" s="18">
        <v>18</v>
      </c>
      <c r="K26" s="18">
        <v>19</v>
      </c>
      <c r="L26" s="18">
        <v>14</v>
      </c>
      <c r="N26" s="19"/>
      <c r="O26" s="25">
        <f t="shared" si="0"/>
        <v>17</v>
      </c>
      <c r="P26" s="25">
        <f t="shared" si="1"/>
        <v>2.4500000000000002</v>
      </c>
      <c r="Q26">
        <f t="shared" si="2"/>
        <v>-4</v>
      </c>
    </row>
    <row r="27" spans="1:17" x14ac:dyDescent="0.25">
      <c r="A27" s="16">
        <v>35</v>
      </c>
      <c r="B27" s="26">
        <v>45864</v>
      </c>
      <c r="C27" s="18">
        <v>24</v>
      </c>
      <c r="D27" s="18">
        <v>23</v>
      </c>
      <c r="E27" s="18">
        <v>21</v>
      </c>
      <c r="F27" s="18">
        <v>25</v>
      </c>
      <c r="G27" s="18">
        <v>21</v>
      </c>
      <c r="H27" s="22">
        <v>23</v>
      </c>
      <c r="I27" s="18">
        <v>21</v>
      </c>
      <c r="J27" s="18">
        <v>21</v>
      </c>
      <c r="K27" s="18">
        <v>20</v>
      </c>
      <c r="L27" s="18">
        <v>21</v>
      </c>
      <c r="N27" s="19"/>
      <c r="O27" s="25">
        <f t="shared" si="0"/>
        <v>22</v>
      </c>
      <c r="P27" s="25">
        <f t="shared" si="1"/>
        <v>1.4</v>
      </c>
      <c r="Q27">
        <f t="shared" si="2"/>
        <v>-13</v>
      </c>
    </row>
    <row r="28" spans="1:17" x14ac:dyDescent="0.25">
      <c r="A28" s="16">
        <v>31</v>
      </c>
      <c r="B28" s="26">
        <v>45865</v>
      </c>
      <c r="C28" s="18">
        <v>13</v>
      </c>
      <c r="D28" s="18">
        <v>18</v>
      </c>
      <c r="E28" s="18">
        <v>17</v>
      </c>
      <c r="F28" s="18">
        <v>13</v>
      </c>
      <c r="G28" s="18">
        <v>16</v>
      </c>
      <c r="H28" s="22">
        <v>16</v>
      </c>
      <c r="I28" s="18">
        <v>13</v>
      </c>
      <c r="J28" s="18">
        <v>18</v>
      </c>
      <c r="K28" s="18">
        <v>16</v>
      </c>
      <c r="L28" s="18">
        <v>17</v>
      </c>
      <c r="N28" s="19"/>
      <c r="O28" s="25">
        <f t="shared" si="0"/>
        <v>16</v>
      </c>
      <c r="P28" s="25">
        <f t="shared" si="1"/>
        <v>1.67</v>
      </c>
      <c r="Q28">
        <f t="shared" si="2"/>
        <v>-15</v>
      </c>
    </row>
    <row r="29" spans="1:17" x14ac:dyDescent="0.25">
      <c r="A29" s="16">
        <v>11</v>
      </c>
      <c r="B29" s="26">
        <v>45866</v>
      </c>
      <c r="C29" s="18">
        <v>14</v>
      </c>
      <c r="D29" s="18">
        <v>14</v>
      </c>
      <c r="E29" s="18">
        <v>14</v>
      </c>
      <c r="F29" s="18">
        <v>12</v>
      </c>
      <c r="G29" s="18">
        <v>13</v>
      </c>
      <c r="H29" s="22">
        <v>13</v>
      </c>
      <c r="I29" s="18">
        <v>13</v>
      </c>
      <c r="J29" s="18">
        <v>8</v>
      </c>
      <c r="K29" s="18">
        <v>13</v>
      </c>
      <c r="L29" s="18">
        <v>13</v>
      </c>
      <c r="N29" s="19"/>
      <c r="O29" s="25">
        <f t="shared" si="0"/>
        <v>13</v>
      </c>
      <c r="P29" s="25">
        <f t="shared" si="1"/>
        <v>1.62</v>
      </c>
      <c r="Q29">
        <f t="shared" si="2"/>
        <v>2</v>
      </c>
    </row>
    <row r="30" spans="1:17" x14ac:dyDescent="0.25">
      <c r="A30" s="16">
        <v>4</v>
      </c>
      <c r="B30" s="26">
        <v>45867</v>
      </c>
      <c r="C30" s="18">
        <v>16</v>
      </c>
      <c r="D30" s="18">
        <v>13</v>
      </c>
      <c r="E30" s="18">
        <v>18</v>
      </c>
      <c r="F30" s="18">
        <v>17</v>
      </c>
      <c r="G30" s="18">
        <v>12</v>
      </c>
      <c r="H30" s="22">
        <v>18</v>
      </c>
      <c r="I30" s="18">
        <v>13</v>
      </c>
      <c r="J30" s="18">
        <v>13</v>
      </c>
      <c r="K30" s="18">
        <v>15</v>
      </c>
      <c r="L30" s="18">
        <v>15</v>
      </c>
      <c r="N30" s="19"/>
      <c r="O30" s="25">
        <f t="shared" si="0"/>
        <v>15</v>
      </c>
      <c r="P30" s="25">
        <f t="shared" si="1"/>
        <v>2.0699999999999998</v>
      </c>
      <c r="Q30">
        <f t="shared" si="2"/>
        <v>11</v>
      </c>
    </row>
    <row r="31" spans="1:17" x14ac:dyDescent="0.25">
      <c r="A31" s="16">
        <v>14</v>
      </c>
      <c r="B31" s="26">
        <v>45868</v>
      </c>
      <c r="C31" s="18">
        <v>9</v>
      </c>
      <c r="D31" s="18">
        <v>7</v>
      </c>
      <c r="E31" s="18">
        <v>10</v>
      </c>
      <c r="F31" s="18">
        <v>10</v>
      </c>
      <c r="G31" s="18">
        <v>8</v>
      </c>
      <c r="H31" s="22">
        <v>6</v>
      </c>
      <c r="I31" s="18">
        <v>10</v>
      </c>
      <c r="J31" s="18">
        <v>10</v>
      </c>
      <c r="K31" s="18">
        <v>8</v>
      </c>
      <c r="L31" s="18">
        <v>9</v>
      </c>
      <c r="M31">
        <v>8</v>
      </c>
      <c r="N31" s="19">
        <v>10</v>
      </c>
      <c r="O31" s="25">
        <f t="shared" si="0"/>
        <v>9</v>
      </c>
      <c r="P31" s="25">
        <f t="shared" si="1"/>
        <v>1.3</v>
      </c>
      <c r="Q31">
        <f t="shared" si="2"/>
        <v>-5</v>
      </c>
    </row>
    <row r="32" spans="1:17" x14ac:dyDescent="0.25">
      <c r="A32" s="16">
        <v>41</v>
      </c>
      <c r="B32" s="26">
        <v>45869</v>
      </c>
      <c r="C32" s="18">
        <v>14</v>
      </c>
      <c r="D32" s="18">
        <v>19</v>
      </c>
      <c r="E32" s="18">
        <v>20</v>
      </c>
      <c r="F32" s="18">
        <v>16</v>
      </c>
      <c r="G32" s="18">
        <v>16</v>
      </c>
      <c r="H32" s="22">
        <v>18</v>
      </c>
      <c r="I32" s="18">
        <v>17</v>
      </c>
      <c r="J32" s="18">
        <v>15</v>
      </c>
      <c r="K32" s="18">
        <v>18</v>
      </c>
      <c r="L32" s="18">
        <v>19</v>
      </c>
      <c r="M32">
        <v>19</v>
      </c>
      <c r="N32" s="19">
        <v>16</v>
      </c>
      <c r="O32" s="25">
        <f t="shared" si="0"/>
        <v>17</v>
      </c>
      <c r="P32" s="25">
        <f t="shared" si="1"/>
        <v>1.5</v>
      </c>
      <c r="Q32">
        <f t="shared" si="2"/>
        <v>-24</v>
      </c>
    </row>
    <row r="33" spans="1:17" x14ac:dyDescent="0.25">
      <c r="A33">
        <v>24</v>
      </c>
      <c r="B33" s="26">
        <v>45870</v>
      </c>
      <c r="C33" s="18">
        <v>35</v>
      </c>
      <c r="D33" s="18">
        <v>32</v>
      </c>
      <c r="E33" s="18">
        <v>30</v>
      </c>
      <c r="F33" s="18">
        <v>34</v>
      </c>
      <c r="G33" s="18">
        <v>25</v>
      </c>
      <c r="H33" s="22">
        <v>33</v>
      </c>
      <c r="I33" s="18">
        <v>33</v>
      </c>
      <c r="J33" s="18">
        <v>31</v>
      </c>
      <c r="K33" s="18">
        <v>33</v>
      </c>
      <c r="L33" s="18">
        <v>28</v>
      </c>
      <c r="M33">
        <v>36</v>
      </c>
      <c r="N33" s="19">
        <v>37</v>
      </c>
      <c r="O33" s="25">
        <f t="shared" si="0"/>
        <v>32</v>
      </c>
      <c r="P33" s="25">
        <f t="shared" si="1"/>
        <v>3.14</v>
      </c>
      <c r="Q33">
        <f t="shared" si="2"/>
        <v>8</v>
      </c>
    </row>
    <row r="34" spans="1:17" x14ac:dyDescent="0.25">
      <c r="A34">
        <v>87</v>
      </c>
      <c r="B34" s="26">
        <v>45871</v>
      </c>
      <c r="C34" s="18">
        <v>18</v>
      </c>
      <c r="D34" s="18">
        <v>17</v>
      </c>
      <c r="E34" s="18">
        <v>16</v>
      </c>
      <c r="F34" s="18">
        <v>16</v>
      </c>
      <c r="G34" s="18">
        <v>17</v>
      </c>
      <c r="H34" s="22">
        <v>17</v>
      </c>
      <c r="I34" s="18">
        <v>17</v>
      </c>
      <c r="J34" s="18">
        <v>17</v>
      </c>
      <c r="K34" s="18">
        <v>17</v>
      </c>
      <c r="L34" s="18">
        <v>18</v>
      </c>
      <c r="M34">
        <v>15</v>
      </c>
      <c r="N34" s="19">
        <v>19</v>
      </c>
      <c r="O34" s="25">
        <f t="shared" si="0"/>
        <v>17</v>
      </c>
      <c r="P34" s="25">
        <f t="shared" si="1"/>
        <v>0.95</v>
      </c>
      <c r="Q34">
        <f t="shared" si="2"/>
        <v>-70</v>
      </c>
    </row>
    <row r="35" spans="1:17" x14ac:dyDescent="0.25">
      <c r="A35">
        <v>34</v>
      </c>
      <c r="B35" s="26">
        <v>45872</v>
      </c>
      <c r="C35" s="18">
        <v>38</v>
      </c>
      <c r="D35" s="18">
        <v>55</v>
      </c>
      <c r="E35" s="18">
        <v>39</v>
      </c>
      <c r="F35" s="18">
        <v>54</v>
      </c>
      <c r="G35" s="18">
        <v>49</v>
      </c>
      <c r="H35" s="22">
        <v>46</v>
      </c>
      <c r="I35" s="18">
        <v>51</v>
      </c>
      <c r="J35" s="18">
        <v>40</v>
      </c>
      <c r="K35" s="18">
        <v>57</v>
      </c>
      <c r="L35" s="18">
        <v>38</v>
      </c>
      <c r="M35">
        <v>35</v>
      </c>
      <c r="N35" s="19">
        <v>41</v>
      </c>
      <c r="O35" s="25">
        <f t="shared" si="0"/>
        <v>45</v>
      </c>
      <c r="P35" s="25">
        <f t="shared" si="1"/>
        <v>7.05</v>
      </c>
      <c r="Q35">
        <f t="shared" si="2"/>
        <v>11</v>
      </c>
    </row>
    <row r="36" spans="1:17" x14ac:dyDescent="0.25">
      <c r="A36">
        <v>16</v>
      </c>
      <c r="B36" s="26">
        <v>45873</v>
      </c>
      <c r="C36" s="18">
        <v>22</v>
      </c>
      <c r="D36" s="18">
        <v>27</v>
      </c>
      <c r="E36" s="18">
        <v>25</v>
      </c>
      <c r="F36" s="18">
        <v>25</v>
      </c>
      <c r="G36" s="18">
        <v>23</v>
      </c>
      <c r="H36" s="22">
        <v>27</v>
      </c>
      <c r="I36" s="18">
        <v>24</v>
      </c>
      <c r="J36" s="18">
        <v>24</v>
      </c>
      <c r="K36" s="18">
        <v>25</v>
      </c>
      <c r="L36" s="18">
        <v>23</v>
      </c>
      <c r="M36">
        <v>22</v>
      </c>
      <c r="N36" s="19">
        <v>25</v>
      </c>
      <c r="O36" s="25">
        <f t="shared" si="0"/>
        <v>24</v>
      </c>
      <c r="P36" s="25">
        <f t="shared" si="1"/>
        <v>1.44</v>
      </c>
      <c r="Q36">
        <f t="shared" si="2"/>
        <v>8</v>
      </c>
    </row>
    <row r="37" spans="1:17" x14ac:dyDescent="0.25">
      <c r="A37">
        <v>10</v>
      </c>
      <c r="B37" s="26">
        <v>45874</v>
      </c>
      <c r="C37" s="18">
        <v>24</v>
      </c>
      <c r="D37" s="18">
        <v>24</v>
      </c>
      <c r="E37" s="18">
        <v>26</v>
      </c>
      <c r="F37" s="18">
        <v>25</v>
      </c>
      <c r="G37" s="18">
        <v>22</v>
      </c>
      <c r="H37" s="22">
        <v>25</v>
      </c>
      <c r="I37" s="18">
        <v>25</v>
      </c>
      <c r="J37" s="18">
        <v>24</v>
      </c>
      <c r="K37" s="18">
        <v>22</v>
      </c>
      <c r="L37" s="18">
        <v>22</v>
      </c>
      <c r="M37">
        <v>24</v>
      </c>
      <c r="N37" s="19">
        <v>25</v>
      </c>
      <c r="O37" s="25">
        <f t="shared" si="0"/>
        <v>24</v>
      </c>
      <c r="P37" s="25">
        <f t="shared" si="1"/>
        <v>1.29</v>
      </c>
      <c r="Q37">
        <f t="shared" si="2"/>
        <v>14</v>
      </c>
    </row>
    <row r="38" spans="1:17" x14ac:dyDescent="0.25">
      <c r="A38">
        <v>23</v>
      </c>
      <c r="B38" s="26">
        <v>45875</v>
      </c>
      <c r="C38" s="18">
        <v>28</v>
      </c>
      <c r="D38" s="18">
        <v>30</v>
      </c>
      <c r="E38" s="18">
        <v>29</v>
      </c>
      <c r="F38" s="18">
        <v>35</v>
      </c>
      <c r="G38" s="18">
        <v>26</v>
      </c>
      <c r="H38" s="22">
        <v>31</v>
      </c>
      <c r="I38" s="18">
        <v>30</v>
      </c>
      <c r="J38" s="18">
        <v>31</v>
      </c>
      <c r="K38" s="18">
        <v>30</v>
      </c>
      <c r="L38" s="18">
        <v>32</v>
      </c>
      <c r="M38">
        <v>30</v>
      </c>
      <c r="N38" s="19">
        <v>30</v>
      </c>
      <c r="O38" s="25">
        <f t="shared" si="0"/>
        <v>30</v>
      </c>
      <c r="P38" s="25">
        <f t="shared" si="1"/>
        <v>1.97</v>
      </c>
      <c r="Q38">
        <f t="shared" si="2"/>
        <v>7</v>
      </c>
    </row>
    <row r="39" spans="1:17" x14ac:dyDescent="0.25">
      <c r="A39">
        <v>24</v>
      </c>
      <c r="B39" s="26">
        <v>45876</v>
      </c>
      <c r="C39" s="18">
        <v>27</v>
      </c>
      <c r="D39" s="18">
        <v>28</v>
      </c>
      <c r="E39" s="18">
        <v>28</v>
      </c>
      <c r="F39" s="18">
        <v>24</v>
      </c>
      <c r="G39" s="18">
        <v>28</v>
      </c>
      <c r="H39" s="22">
        <v>27</v>
      </c>
      <c r="I39" s="18">
        <v>23</v>
      </c>
      <c r="J39" s="18">
        <v>26</v>
      </c>
      <c r="K39" s="18">
        <v>26</v>
      </c>
      <c r="L39" s="18">
        <v>28</v>
      </c>
      <c r="M39">
        <v>26</v>
      </c>
      <c r="N39" s="19">
        <v>26</v>
      </c>
      <c r="O39" s="25">
        <f t="shared" si="0"/>
        <v>26</v>
      </c>
      <c r="P39" s="25">
        <f t="shared" si="1"/>
        <v>1.55</v>
      </c>
      <c r="Q39">
        <f t="shared" si="2"/>
        <v>2</v>
      </c>
    </row>
    <row r="40" spans="1:17" x14ac:dyDescent="0.25">
      <c r="A40">
        <v>32</v>
      </c>
      <c r="B40" s="26">
        <v>45877</v>
      </c>
      <c r="C40" s="18">
        <v>20</v>
      </c>
      <c r="D40" s="18">
        <v>18</v>
      </c>
      <c r="E40" s="18">
        <v>22</v>
      </c>
      <c r="F40" s="18">
        <v>21</v>
      </c>
      <c r="G40" s="18">
        <v>24</v>
      </c>
      <c r="H40" s="22">
        <v>24</v>
      </c>
      <c r="I40" s="18">
        <v>17</v>
      </c>
      <c r="J40" s="18">
        <v>22</v>
      </c>
      <c r="K40" s="18">
        <v>19</v>
      </c>
      <c r="L40" s="18">
        <v>21</v>
      </c>
      <c r="M40">
        <v>21</v>
      </c>
      <c r="N40" s="19">
        <v>23</v>
      </c>
      <c r="O40" s="25">
        <f t="shared" si="0"/>
        <v>21</v>
      </c>
      <c r="P40" s="25">
        <f t="shared" si="1"/>
        <v>2.1</v>
      </c>
      <c r="Q40">
        <f t="shared" si="2"/>
        <v>-11</v>
      </c>
    </row>
    <row r="41" spans="1:17" x14ac:dyDescent="0.25">
      <c r="A41">
        <v>33</v>
      </c>
      <c r="B41" s="26">
        <v>45878</v>
      </c>
      <c r="C41" s="18">
        <v>14</v>
      </c>
      <c r="D41" s="18">
        <v>15</v>
      </c>
      <c r="E41" s="18">
        <v>14</v>
      </c>
      <c r="F41" s="18">
        <v>19</v>
      </c>
      <c r="G41" s="18">
        <v>16</v>
      </c>
      <c r="H41" s="22">
        <v>19</v>
      </c>
      <c r="I41" s="18">
        <v>20</v>
      </c>
      <c r="J41" s="18">
        <v>16</v>
      </c>
      <c r="K41" s="18">
        <v>14</v>
      </c>
      <c r="L41" s="18">
        <v>14</v>
      </c>
      <c r="M41">
        <v>24</v>
      </c>
      <c r="N41" s="19">
        <v>19</v>
      </c>
      <c r="O41" s="25">
        <f t="shared" si="0"/>
        <v>17</v>
      </c>
      <c r="P41" s="25">
        <f t="shared" si="1"/>
        <v>2.92</v>
      </c>
      <c r="Q41">
        <f t="shared" si="2"/>
        <v>-16</v>
      </c>
    </row>
    <row r="42" spans="1:17" x14ac:dyDescent="0.25">
      <c r="A42">
        <v>52</v>
      </c>
      <c r="B42" s="26">
        <v>45879</v>
      </c>
      <c r="C42" s="18">
        <v>20</v>
      </c>
      <c r="D42" s="18">
        <v>21</v>
      </c>
      <c r="E42" s="18">
        <v>18</v>
      </c>
      <c r="F42" s="18">
        <v>14</v>
      </c>
      <c r="G42" s="18">
        <v>17</v>
      </c>
      <c r="H42" s="22">
        <v>17</v>
      </c>
      <c r="I42" s="18">
        <v>16</v>
      </c>
      <c r="J42" s="18">
        <v>18</v>
      </c>
      <c r="K42" s="18">
        <v>15</v>
      </c>
      <c r="L42" s="18">
        <v>19</v>
      </c>
      <c r="M42">
        <v>17</v>
      </c>
      <c r="N42" s="19">
        <v>19</v>
      </c>
      <c r="O42" s="25">
        <f t="shared" si="0"/>
        <v>18</v>
      </c>
      <c r="P42" s="25">
        <f t="shared" si="1"/>
        <v>1.8</v>
      </c>
      <c r="Q42">
        <f t="shared" si="2"/>
        <v>-34</v>
      </c>
    </row>
    <row r="43" spans="1:17" x14ac:dyDescent="0.25">
      <c r="A43">
        <v>17</v>
      </c>
      <c r="B43" s="26">
        <v>45880</v>
      </c>
      <c r="C43" s="18">
        <v>23</v>
      </c>
      <c r="D43" s="18">
        <v>22</v>
      </c>
      <c r="E43" s="18">
        <v>19</v>
      </c>
      <c r="F43" s="18">
        <v>19</v>
      </c>
      <c r="G43" s="18">
        <v>20</v>
      </c>
      <c r="H43" s="22">
        <v>16</v>
      </c>
      <c r="I43" s="18">
        <v>20</v>
      </c>
      <c r="J43" s="18">
        <v>17</v>
      </c>
      <c r="K43" s="18">
        <v>20</v>
      </c>
      <c r="L43" s="18">
        <v>24</v>
      </c>
      <c r="M43">
        <v>18</v>
      </c>
      <c r="N43" s="19">
        <v>20</v>
      </c>
      <c r="O43" s="25">
        <f t="shared" si="0"/>
        <v>20</v>
      </c>
      <c r="P43" s="25">
        <f t="shared" si="1"/>
        <v>2.02</v>
      </c>
      <c r="Q43">
        <f t="shared" si="2"/>
        <v>3</v>
      </c>
    </row>
    <row r="44" spans="1:17" x14ac:dyDescent="0.25">
      <c r="A44">
        <v>11</v>
      </c>
      <c r="B44" s="26">
        <v>45881</v>
      </c>
      <c r="C44" s="18">
        <v>24</v>
      </c>
      <c r="D44" s="18">
        <v>24</v>
      </c>
      <c r="E44" s="18">
        <v>23</v>
      </c>
      <c r="F44" s="18">
        <v>20</v>
      </c>
      <c r="G44" s="18">
        <v>23</v>
      </c>
      <c r="H44" s="22">
        <v>20</v>
      </c>
      <c r="I44" s="18">
        <v>22</v>
      </c>
      <c r="J44" s="18">
        <v>20</v>
      </c>
      <c r="K44" s="18">
        <v>21</v>
      </c>
      <c r="L44" s="18">
        <v>25</v>
      </c>
      <c r="M44">
        <v>23</v>
      </c>
      <c r="N44" s="19">
        <v>25</v>
      </c>
      <c r="O44" s="25">
        <f t="shared" si="0"/>
        <v>23</v>
      </c>
      <c r="P44" s="25">
        <f t="shared" si="1"/>
        <v>1.75</v>
      </c>
      <c r="Q44">
        <f t="shared" si="2"/>
        <v>12</v>
      </c>
    </row>
    <row r="45" spans="1:17" ht="15.75" thickBot="1" x14ac:dyDescent="0.3">
      <c r="A45">
        <v>25</v>
      </c>
      <c r="B45" s="26">
        <v>45882</v>
      </c>
      <c r="C45" s="27">
        <v>22</v>
      </c>
      <c r="D45" s="20">
        <v>23</v>
      </c>
      <c r="E45" s="20">
        <v>21</v>
      </c>
      <c r="F45" s="20">
        <v>26</v>
      </c>
      <c r="G45" s="20">
        <v>22</v>
      </c>
      <c r="H45" s="23">
        <v>24</v>
      </c>
      <c r="I45" s="20">
        <v>23</v>
      </c>
      <c r="J45" s="20">
        <v>22</v>
      </c>
      <c r="K45" s="20">
        <v>22</v>
      </c>
      <c r="L45" s="20">
        <v>22</v>
      </c>
      <c r="M45" s="20">
        <v>22</v>
      </c>
      <c r="N45" s="21">
        <v>27</v>
      </c>
      <c r="O45" s="25">
        <f t="shared" si="0"/>
        <v>23</v>
      </c>
      <c r="P45" s="25">
        <f t="shared" si="1"/>
        <v>1.71</v>
      </c>
      <c r="Q45">
        <f t="shared" si="2"/>
        <v>-2</v>
      </c>
    </row>
    <row r="46" spans="1:17" x14ac:dyDescent="0.25">
      <c r="A46">
        <v>36</v>
      </c>
      <c r="B46" s="26">
        <v>45883</v>
      </c>
      <c r="C46">
        <v>26</v>
      </c>
      <c r="D46">
        <v>24</v>
      </c>
      <c r="E46">
        <v>25</v>
      </c>
      <c r="F46">
        <v>26</v>
      </c>
      <c r="G46">
        <v>27</v>
      </c>
      <c r="H46">
        <v>25</v>
      </c>
      <c r="I46">
        <v>26</v>
      </c>
      <c r="J46">
        <v>25</v>
      </c>
      <c r="K46">
        <v>24</v>
      </c>
      <c r="L46">
        <v>27</v>
      </c>
      <c r="M46">
        <v>24</v>
      </c>
      <c r="N46">
        <v>27</v>
      </c>
      <c r="O46" s="25">
        <f t="shared" si="0"/>
        <v>26</v>
      </c>
      <c r="P46" s="25">
        <f t="shared" si="1"/>
        <v>1.1200000000000001</v>
      </c>
      <c r="Q46">
        <f t="shared" si="2"/>
        <v>-10</v>
      </c>
    </row>
    <row r="47" spans="1:17" x14ac:dyDescent="0.25">
      <c r="A47">
        <v>46</v>
      </c>
      <c r="B47" s="26">
        <v>45884</v>
      </c>
      <c r="C47">
        <v>22</v>
      </c>
      <c r="O47" s="25">
        <f t="shared" si="0"/>
        <v>22</v>
      </c>
      <c r="P47" s="25">
        <f t="shared" si="1"/>
        <v>0</v>
      </c>
      <c r="Q47">
        <f t="shared" si="2"/>
        <v>-24</v>
      </c>
    </row>
    <row r="48" spans="1:17" x14ac:dyDescent="0.25">
      <c r="A48">
        <v>23</v>
      </c>
      <c r="B48" s="26">
        <v>45885</v>
      </c>
      <c r="C48">
        <v>19</v>
      </c>
      <c r="O48" s="25">
        <f t="shared" si="0"/>
        <v>19</v>
      </c>
      <c r="P48" s="25">
        <f t="shared" si="1"/>
        <v>0</v>
      </c>
      <c r="Q48">
        <f t="shared" si="2"/>
        <v>-4</v>
      </c>
    </row>
    <row r="49" spans="1:17" x14ac:dyDescent="0.25">
      <c r="A49">
        <v>58</v>
      </c>
      <c r="B49" s="26">
        <v>45886</v>
      </c>
      <c r="C49">
        <v>16</v>
      </c>
      <c r="O49" s="25">
        <f t="shared" si="0"/>
        <v>16</v>
      </c>
      <c r="P49" s="25">
        <f t="shared" si="1"/>
        <v>0</v>
      </c>
      <c r="Q49">
        <f t="shared" si="2"/>
        <v>-42</v>
      </c>
    </row>
    <row r="50" spans="1:17" x14ac:dyDescent="0.25">
      <c r="A50">
        <v>20</v>
      </c>
      <c r="B50" s="26">
        <v>45887</v>
      </c>
      <c r="C50">
        <v>17</v>
      </c>
      <c r="O50" s="25">
        <f t="shared" si="0"/>
        <v>17</v>
      </c>
      <c r="P50" s="25">
        <f t="shared" si="1"/>
        <v>0</v>
      </c>
      <c r="Q50">
        <f t="shared" si="2"/>
        <v>-3</v>
      </c>
    </row>
    <row r="51" spans="1:17" x14ac:dyDescent="0.25">
      <c r="A51">
        <v>11</v>
      </c>
      <c r="B51" s="26">
        <v>45888</v>
      </c>
      <c r="C51">
        <v>19</v>
      </c>
      <c r="O51" s="25">
        <f t="shared" si="0"/>
        <v>19</v>
      </c>
      <c r="P51" s="25">
        <f t="shared" si="1"/>
        <v>0</v>
      </c>
      <c r="Q51">
        <f t="shared" si="2"/>
        <v>8</v>
      </c>
    </row>
    <row r="52" spans="1:17" x14ac:dyDescent="0.25">
      <c r="A52">
        <v>8</v>
      </c>
      <c r="B52" s="26">
        <v>45889</v>
      </c>
      <c r="C52">
        <v>22</v>
      </c>
      <c r="O52" s="25">
        <f t="shared" si="0"/>
        <v>22</v>
      </c>
      <c r="P52" s="25">
        <f t="shared" si="1"/>
        <v>0</v>
      </c>
      <c r="Q52">
        <f t="shared" si="2"/>
        <v>14</v>
      </c>
    </row>
    <row r="53" spans="1:17" x14ac:dyDescent="0.25">
      <c r="A53">
        <v>10</v>
      </c>
      <c r="B53" s="26">
        <v>45890</v>
      </c>
      <c r="C53">
        <v>25</v>
      </c>
      <c r="O53" s="25">
        <f t="shared" si="0"/>
        <v>25</v>
      </c>
      <c r="P53" s="25">
        <f t="shared" si="1"/>
        <v>0</v>
      </c>
      <c r="Q53">
        <f t="shared" si="2"/>
        <v>15</v>
      </c>
    </row>
    <row r="54" spans="1:17" x14ac:dyDescent="0.25">
      <c r="A54">
        <v>41</v>
      </c>
      <c r="B54" s="26">
        <v>45891</v>
      </c>
      <c r="C54">
        <v>27</v>
      </c>
      <c r="O54" s="25">
        <f t="shared" si="0"/>
        <v>27</v>
      </c>
      <c r="P54" s="25">
        <f t="shared" si="1"/>
        <v>0</v>
      </c>
      <c r="Q54">
        <f t="shared" si="2"/>
        <v>-14</v>
      </c>
    </row>
    <row r="55" spans="1:17" x14ac:dyDescent="0.25">
      <c r="A55">
        <v>42</v>
      </c>
      <c r="B55" s="26">
        <v>45892</v>
      </c>
      <c r="C55">
        <v>18</v>
      </c>
      <c r="O55" s="25">
        <f t="shared" si="0"/>
        <v>18</v>
      </c>
      <c r="P55" s="25">
        <f t="shared" si="1"/>
        <v>0</v>
      </c>
      <c r="Q55">
        <f t="shared" si="2"/>
        <v>-24</v>
      </c>
    </row>
    <row r="56" spans="1:17" x14ac:dyDescent="0.25">
      <c r="A56">
        <v>78</v>
      </c>
      <c r="B56" s="26">
        <v>45893</v>
      </c>
      <c r="C56">
        <v>43</v>
      </c>
      <c r="O56" s="25">
        <f t="shared" si="0"/>
        <v>43</v>
      </c>
      <c r="P56" s="25">
        <f t="shared" si="1"/>
        <v>0</v>
      </c>
      <c r="Q56">
        <f t="shared" si="2"/>
        <v>-35</v>
      </c>
    </row>
    <row r="57" spans="1:17" x14ac:dyDescent="0.25">
      <c r="A57">
        <v>11</v>
      </c>
      <c r="B57" s="26">
        <v>45894</v>
      </c>
      <c r="C57">
        <v>30</v>
      </c>
      <c r="O57" s="25">
        <f t="shared" si="0"/>
        <v>30</v>
      </c>
      <c r="P57" s="25">
        <f t="shared" si="1"/>
        <v>0</v>
      </c>
      <c r="Q57">
        <f t="shared" si="2"/>
        <v>19</v>
      </c>
    </row>
    <row r="58" spans="1:17" x14ac:dyDescent="0.25">
      <c r="A58">
        <v>19</v>
      </c>
      <c r="B58" s="26">
        <v>45895</v>
      </c>
      <c r="C58">
        <v>26</v>
      </c>
      <c r="O58" s="25">
        <f t="shared" si="0"/>
        <v>26</v>
      </c>
      <c r="P58" s="25">
        <f t="shared" si="1"/>
        <v>0</v>
      </c>
      <c r="Q58">
        <f t="shared" si="2"/>
        <v>7</v>
      </c>
    </row>
    <row r="59" spans="1:17" x14ac:dyDescent="0.25">
      <c r="A59">
        <v>27</v>
      </c>
      <c r="B59" s="26">
        <v>45896</v>
      </c>
      <c r="C59">
        <v>28</v>
      </c>
      <c r="O59" s="25">
        <f t="shared" si="0"/>
        <v>28</v>
      </c>
      <c r="P59" s="25">
        <f t="shared" si="1"/>
        <v>0</v>
      </c>
      <c r="Q59">
        <f t="shared" si="2"/>
        <v>1</v>
      </c>
    </row>
    <row r="60" spans="1:17" x14ac:dyDescent="0.25">
      <c r="A60">
        <v>43</v>
      </c>
      <c r="B60" s="26">
        <v>45897</v>
      </c>
      <c r="C60">
        <v>25</v>
      </c>
      <c r="O60" s="25">
        <f t="shared" si="0"/>
        <v>25</v>
      </c>
      <c r="P60" s="25">
        <f t="shared" si="1"/>
        <v>0</v>
      </c>
      <c r="Q60">
        <f t="shared" si="2"/>
        <v>-18</v>
      </c>
    </row>
    <row r="61" spans="1:17" x14ac:dyDescent="0.25">
      <c r="A61">
        <v>51</v>
      </c>
      <c r="B61" s="26">
        <v>45898</v>
      </c>
      <c r="C61">
        <v>23</v>
      </c>
      <c r="O61" s="25">
        <f t="shared" si="0"/>
        <v>23</v>
      </c>
      <c r="P61" s="25">
        <f t="shared" si="1"/>
        <v>0</v>
      </c>
      <c r="Q61">
        <f t="shared" si="2"/>
        <v>-28</v>
      </c>
    </row>
    <row r="62" spans="1:17" x14ac:dyDescent="0.25">
      <c r="A62">
        <v>45</v>
      </c>
      <c r="B62" s="26">
        <v>45899</v>
      </c>
      <c r="C62">
        <v>17</v>
      </c>
      <c r="O62" s="25">
        <f t="shared" si="0"/>
        <v>17</v>
      </c>
      <c r="P62" s="25">
        <f t="shared" si="1"/>
        <v>0</v>
      </c>
      <c r="Q62">
        <f t="shared" si="2"/>
        <v>-28</v>
      </c>
    </row>
    <row r="63" spans="1:17" x14ac:dyDescent="0.25">
      <c r="A63">
        <v>62</v>
      </c>
      <c r="B63" s="26">
        <v>45900</v>
      </c>
      <c r="C63">
        <v>41</v>
      </c>
      <c r="O63" s="25">
        <f t="shared" si="0"/>
        <v>41</v>
      </c>
      <c r="P63" s="25">
        <f t="shared" si="1"/>
        <v>0</v>
      </c>
      <c r="Q63">
        <f t="shared" si="2"/>
        <v>-21</v>
      </c>
    </row>
    <row r="64" spans="1:17" x14ac:dyDescent="0.25">
      <c r="A64" s="28"/>
      <c r="B64" s="29">
        <v>45901</v>
      </c>
      <c r="C64">
        <v>35</v>
      </c>
      <c r="D64" s="28">
        <v>18</v>
      </c>
      <c r="E64" s="28">
        <v>26</v>
      </c>
      <c r="F64" s="28">
        <v>26</v>
      </c>
      <c r="G64" s="28">
        <v>26</v>
      </c>
      <c r="H64" s="28"/>
      <c r="I64" s="28"/>
      <c r="J64" s="28"/>
      <c r="K64" s="28"/>
      <c r="L64" s="28"/>
      <c r="M64" s="28"/>
      <c r="N64" s="28"/>
      <c r="O64" s="30">
        <f>ROUND(AVERAGE(C64:N64),0)</f>
        <v>26</v>
      </c>
      <c r="P64" s="30">
        <f t="shared" si="1"/>
        <v>3.2</v>
      </c>
      <c r="Q64" s="28"/>
    </row>
    <row r="65" spans="2:16" x14ac:dyDescent="0.25">
      <c r="B65" s="26">
        <v>45902</v>
      </c>
      <c r="C65">
        <v>33</v>
      </c>
      <c r="D65">
        <v>21</v>
      </c>
      <c r="E65">
        <v>23</v>
      </c>
      <c r="F65">
        <v>34</v>
      </c>
      <c r="G65">
        <v>36</v>
      </c>
      <c r="O65" s="25">
        <f>ROUND(AVERAGE(C65:N65),0)</f>
        <v>29</v>
      </c>
      <c r="P65" s="25">
        <f t="shared" si="1"/>
        <v>5.89</v>
      </c>
    </row>
    <row r="66" spans="2:16" x14ac:dyDescent="0.25">
      <c r="B66" s="26">
        <v>45903</v>
      </c>
      <c r="C66">
        <v>19</v>
      </c>
      <c r="D66">
        <v>18</v>
      </c>
      <c r="E66">
        <v>19</v>
      </c>
      <c r="F66">
        <v>21</v>
      </c>
      <c r="G66">
        <v>28</v>
      </c>
      <c r="O66" s="25">
        <f t="shared" ref="O66:O84" si="3">ROUND(AVERAGE(C66:N66),0)</f>
        <v>21</v>
      </c>
      <c r="P66" s="25">
        <f t="shared" ref="P66:P84" si="4">ROUND(_xlfn.STDEV.P(D66:O66),2)</f>
        <v>3.5</v>
      </c>
    </row>
    <row r="67" spans="2:16" x14ac:dyDescent="0.25">
      <c r="B67" s="26">
        <v>45904</v>
      </c>
      <c r="C67">
        <v>28</v>
      </c>
      <c r="D67">
        <v>22</v>
      </c>
      <c r="E67">
        <v>43</v>
      </c>
      <c r="F67">
        <v>27</v>
      </c>
      <c r="G67">
        <v>39</v>
      </c>
      <c r="O67" s="25">
        <f t="shared" si="3"/>
        <v>32</v>
      </c>
      <c r="P67" s="25">
        <f t="shared" si="4"/>
        <v>7.66</v>
      </c>
    </row>
    <row r="68" spans="2:16" x14ac:dyDescent="0.25">
      <c r="B68" s="26">
        <v>45905</v>
      </c>
      <c r="C68">
        <v>43</v>
      </c>
      <c r="D68">
        <v>36</v>
      </c>
      <c r="E68">
        <v>52</v>
      </c>
      <c r="F68">
        <v>46</v>
      </c>
      <c r="G68">
        <v>54</v>
      </c>
      <c r="O68" s="25">
        <f t="shared" si="3"/>
        <v>46</v>
      </c>
      <c r="P68" s="25">
        <f t="shared" si="4"/>
        <v>6.27</v>
      </c>
    </row>
    <row r="69" spans="2:16" x14ac:dyDescent="0.25">
      <c r="B69" s="26">
        <v>45906</v>
      </c>
      <c r="C69">
        <v>52</v>
      </c>
      <c r="D69">
        <v>54</v>
      </c>
      <c r="E69">
        <v>53</v>
      </c>
      <c r="F69">
        <v>47</v>
      </c>
      <c r="G69">
        <v>50</v>
      </c>
      <c r="O69" s="25">
        <f t="shared" si="3"/>
        <v>51</v>
      </c>
      <c r="P69" s="25">
        <f t="shared" si="4"/>
        <v>2.4500000000000002</v>
      </c>
    </row>
    <row r="70" spans="2:16" x14ac:dyDescent="0.25">
      <c r="B70" s="26">
        <v>45907</v>
      </c>
      <c r="C70">
        <v>31</v>
      </c>
      <c r="D70">
        <v>37</v>
      </c>
      <c r="E70">
        <v>49</v>
      </c>
      <c r="F70">
        <v>42</v>
      </c>
      <c r="G70">
        <v>48</v>
      </c>
      <c r="O70" s="25">
        <f t="shared" si="3"/>
        <v>41</v>
      </c>
      <c r="P70" s="25">
        <f t="shared" si="4"/>
        <v>4.5</v>
      </c>
    </row>
    <row r="71" spans="2:16" x14ac:dyDescent="0.25">
      <c r="B71" s="26">
        <v>45908</v>
      </c>
      <c r="C71">
        <v>27</v>
      </c>
      <c r="D71">
        <v>21</v>
      </c>
      <c r="E71">
        <v>27</v>
      </c>
      <c r="F71">
        <v>24</v>
      </c>
      <c r="G71">
        <v>27</v>
      </c>
      <c r="O71" s="25">
        <f t="shared" si="3"/>
        <v>25</v>
      </c>
      <c r="P71" s="25">
        <f t="shared" si="4"/>
        <v>2.23</v>
      </c>
    </row>
    <row r="72" spans="2:16" x14ac:dyDescent="0.25">
      <c r="B72" s="26">
        <v>45909</v>
      </c>
      <c r="C72">
        <v>24</v>
      </c>
      <c r="D72">
        <v>22</v>
      </c>
      <c r="E72">
        <v>26</v>
      </c>
      <c r="F72">
        <v>27</v>
      </c>
      <c r="G72">
        <v>28</v>
      </c>
      <c r="O72" s="25">
        <f t="shared" si="3"/>
        <v>25</v>
      </c>
      <c r="P72" s="25">
        <f t="shared" si="4"/>
        <v>2.06</v>
      </c>
    </row>
    <row r="73" spans="2:16" x14ac:dyDescent="0.25">
      <c r="B73" s="26">
        <v>45910</v>
      </c>
      <c r="C73">
        <v>21</v>
      </c>
      <c r="D73">
        <v>24</v>
      </c>
      <c r="E73">
        <v>36</v>
      </c>
      <c r="F73">
        <v>27</v>
      </c>
      <c r="G73">
        <v>27</v>
      </c>
      <c r="O73" s="25">
        <f t="shared" si="3"/>
        <v>27</v>
      </c>
      <c r="P73" s="25">
        <f t="shared" si="4"/>
        <v>4.07</v>
      </c>
    </row>
    <row r="74" spans="2:16" x14ac:dyDescent="0.25">
      <c r="B74" s="26">
        <v>45911</v>
      </c>
      <c r="C74">
        <v>24</v>
      </c>
      <c r="D74">
        <v>29</v>
      </c>
      <c r="E74">
        <v>33</v>
      </c>
      <c r="F74">
        <v>35</v>
      </c>
      <c r="G74">
        <v>37</v>
      </c>
      <c r="O74" s="25">
        <f t="shared" si="3"/>
        <v>32</v>
      </c>
      <c r="P74" s="25">
        <f t="shared" si="4"/>
        <v>2.71</v>
      </c>
    </row>
    <row r="75" spans="2:16" x14ac:dyDescent="0.25">
      <c r="B75" s="26">
        <v>45912</v>
      </c>
      <c r="C75">
        <v>27</v>
      </c>
      <c r="D75">
        <v>19</v>
      </c>
      <c r="E75">
        <v>31</v>
      </c>
      <c r="F75">
        <v>37</v>
      </c>
      <c r="G75">
        <v>32</v>
      </c>
      <c r="O75" s="25">
        <f t="shared" si="3"/>
        <v>29</v>
      </c>
      <c r="P75" s="25">
        <f t="shared" si="4"/>
        <v>5.92</v>
      </c>
    </row>
    <row r="76" spans="2:16" x14ac:dyDescent="0.25">
      <c r="B76" s="26">
        <v>45913</v>
      </c>
      <c r="C76">
        <v>34</v>
      </c>
      <c r="D76">
        <v>48</v>
      </c>
      <c r="E76">
        <v>49</v>
      </c>
      <c r="F76">
        <v>46</v>
      </c>
      <c r="G76">
        <v>37</v>
      </c>
      <c r="O76" s="25">
        <f t="shared" si="3"/>
        <v>43</v>
      </c>
      <c r="P76" s="25">
        <f t="shared" si="4"/>
        <v>4.32</v>
      </c>
    </row>
    <row r="77" spans="2:16" x14ac:dyDescent="0.25">
      <c r="B77" s="26">
        <v>45914</v>
      </c>
      <c r="C77">
        <v>42</v>
      </c>
      <c r="D77">
        <v>23</v>
      </c>
      <c r="E77">
        <v>46</v>
      </c>
      <c r="F77">
        <v>68</v>
      </c>
      <c r="G77">
        <v>80</v>
      </c>
      <c r="O77" s="25">
        <f t="shared" si="3"/>
        <v>52</v>
      </c>
      <c r="P77" s="25">
        <f t="shared" si="4"/>
        <v>19.5</v>
      </c>
    </row>
    <row r="78" spans="2:16" x14ac:dyDescent="0.25">
      <c r="B78" s="26">
        <v>45915</v>
      </c>
      <c r="C78">
        <v>25</v>
      </c>
      <c r="D78">
        <v>25</v>
      </c>
      <c r="E78">
        <v>23</v>
      </c>
      <c r="F78">
        <v>20</v>
      </c>
      <c r="G78">
        <v>19</v>
      </c>
      <c r="O78" s="25">
        <f t="shared" si="3"/>
        <v>22</v>
      </c>
      <c r="P78" s="25">
        <f t="shared" si="4"/>
        <v>2.14</v>
      </c>
    </row>
    <row r="79" spans="2:16" x14ac:dyDescent="0.25">
      <c r="B79" s="26">
        <v>45916</v>
      </c>
      <c r="C79">
        <v>40</v>
      </c>
      <c r="D79">
        <v>28</v>
      </c>
      <c r="E79">
        <v>33</v>
      </c>
      <c r="F79">
        <v>34</v>
      </c>
      <c r="G79">
        <v>32</v>
      </c>
      <c r="O79" s="25">
        <f t="shared" si="3"/>
        <v>33</v>
      </c>
      <c r="P79" s="25">
        <f t="shared" si="4"/>
        <v>2.1</v>
      </c>
    </row>
    <row r="80" spans="2:16" x14ac:dyDescent="0.25">
      <c r="B80" s="26">
        <v>45917</v>
      </c>
      <c r="C80">
        <v>23</v>
      </c>
      <c r="D80">
        <v>25</v>
      </c>
      <c r="E80">
        <v>37</v>
      </c>
      <c r="F80">
        <v>22</v>
      </c>
      <c r="G80">
        <v>27</v>
      </c>
      <c r="O80" s="25">
        <f t="shared" si="3"/>
        <v>27</v>
      </c>
      <c r="P80" s="25">
        <f t="shared" si="4"/>
        <v>5.04</v>
      </c>
    </row>
    <row r="81" spans="2:16" x14ac:dyDescent="0.25">
      <c r="B81" s="26">
        <v>45918</v>
      </c>
      <c r="C81" s="34">
        <v>18</v>
      </c>
      <c r="D81">
        <v>27</v>
      </c>
      <c r="E81">
        <v>28</v>
      </c>
      <c r="F81">
        <v>29</v>
      </c>
      <c r="G81">
        <v>35</v>
      </c>
      <c r="O81" s="25">
        <f t="shared" si="3"/>
        <v>27</v>
      </c>
      <c r="P81" s="25">
        <f t="shared" si="4"/>
        <v>2.99</v>
      </c>
    </row>
    <row r="82" spans="2:16" x14ac:dyDescent="0.25">
      <c r="B82" s="26">
        <v>45919</v>
      </c>
      <c r="C82" s="18">
        <v>36</v>
      </c>
      <c r="D82">
        <v>32</v>
      </c>
      <c r="E82">
        <v>47</v>
      </c>
      <c r="F82">
        <v>30</v>
      </c>
      <c r="G82">
        <v>35</v>
      </c>
      <c r="O82" s="25">
        <f t="shared" si="3"/>
        <v>36</v>
      </c>
      <c r="P82" s="25">
        <f t="shared" si="4"/>
        <v>5.9</v>
      </c>
    </row>
    <row r="83" spans="2:16" x14ac:dyDescent="0.25">
      <c r="B83" s="33" t="s">
        <v>41</v>
      </c>
      <c r="D83" s="34"/>
      <c r="E83" s="34"/>
      <c r="F83" s="34"/>
      <c r="G83" s="34"/>
      <c r="H83" s="33"/>
      <c r="I83" s="34"/>
      <c r="J83" s="34"/>
      <c r="K83" s="34"/>
      <c r="L83" s="34"/>
      <c r="M83" s="34"/>
      <c r="N83" s="35"/>
      <c r="O83" s="36" t="e">
        <f>ROUND(AVERAGE(C83:N83),2)</f>
        <v>#DIV/0!</v>
      </c>
      <c r="P83" s="36" t="e">
        <f>ROUND(_xlfn.STDEV.P(D83:O83),2)</f>
        <v>#DIV/0!</v>
      </c>
    </row>
    <row r="84" spans="2:16" x14ac:dyDescent="0.25">
      <c r="B84" s="22" t="s">
        <v>42</v>
      </c>
      <c r="D84" s="18"/>
      <c r="E84" s="18"/>
      <c r="F84" s="18"/>
      <c r="G84" s="18"/>
      <c r="H84" s="22"/>
      <c r="I84" s="18"/>
      <c r="J84" s="18"/>
      <c r="K84" s="18"/>
      <c r="L84" s="18"/>
      <c r="M84" s="18"/>
      <c r="N84" s="19"/>
      <c r="O84" s="25" t="e">
        <f>ROUND(AVERAGE(C84:N84),2)</f>
        <v>#DIV/0!</v>
      </c>
      <c r="P84" s="25" t="e">
        <f>ROUND(_xlfn.STDEV.P(D84:O84),2)</f>
        <v>#DIV/0!</v>
      </c>
    </row>
  </sheetData>
  <mergeCells count="1">
    <mergeCell ref="C1:N1"/>
  </mergeCells>
  <conditionalFormatting sqref="D83:L83 C81 N83">
    <cfRule type="duplicateValues" dxfId="2" priority="1"/>
  </conditionalFormatting>
  <conditionalFormatting sqref="Q1:Q63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2025-09-04T06:51:01Z</dcterms:modified>
</cp:coreProperties>
</file>