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rew.carr-harris\Desktop\Git\Rec.-deman-modelling\"/>
    </mc:Choice>
  </mc:AlternateContent>
  <bookViews>
    <workbookView xWindow="0" yWindow="0" windowWidth="23040" windowHeight="1005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197" i="1" l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196" i="1"/>
  <c r="E194" i="1"/>
  <c r="E186" i="1"/>
  <c r="E187" i="1" s="1"/>
  <c r="E188" i="1" s="1"/>
  <c r="E189" i="1" s="1"/>
  <c r="E190" i="1" s="1"/>
  <c r="E191" i="1" s="1"/>
  <c r="E192" i="1" s="1"/>
  <c r="E193" i="1" s="1"/>
  <c r="E185" i="1"/>
  <c r="E171" i="1"/>
  <c r="E172" i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70" i="1"/>
  <c r="E160" i="1"/>
  <c r="E161" i="1" s="1"/>
  <c r="E162" i="1" s="1"/>
  <c r="E163" i="1" s="1"/>
  <c r="E164" i="1" s="1"/>
  <c r="E165" i="1" s="1"/>
  <c r="E166" i="1" s="1"/>
  <c r="E167" i="1" s="1"/>
  <c r="E168" i="1" s="1"/>
  <c r="E159" i="1"/>
  <c r="E147" i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46" i="1"/>
  <c r="E134" i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33" i="1"/>
  <c r="E121" i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20" i="1"/>
  <c r="E107" i="1"/>
  <c r="E94" i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81" i="1"/>
  <c r="E66" i="1"/>
  <c r="E64" i="1"/>
  <c r="E56" i="1"/>
  <c r="E57" i="1" s="1"/>
  <c r="E58" i="1" s="1"/>
  <c r="E59" i="1" s="1"/>
  <c r="E60" i="1" s="1"/>
  <c r="E61" i="1" s="1"/>
  <c r="E62" i="1" s="1"/>
  <c r="E63" i="1" s="1"/>
  <c r="E55" i="1"/>
  <c r="E41" i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40" i="1"/>
  <c r="E30" i="1"/>
  <c r="E31" i="1" s="1"/>
  <c r="E32" i="1" s="1"/>
  <c r="E33" i="1" s="1"/>
  <c r="E34" i="1" s="1"/>
  <c r="E35" i="1" s="1"/>
  <c r="E36" i="1" s="1"/>
  <c r="E37" i="1" s="1"/>
  <c r="E38" i="1" s="1"/>
  <c r="E29" i="1"/>
  <c r="E17" i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16" i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3" i="1"/>
  <c r="F209" i="1" l="1"/>
  <c r="F157" i="1"/>
  <c r="F131" i="1"/>
  <c r="E67" i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F79" i="1" s="1"/>
  <c r="F55" i="1"/>
  <c r="F54" i="1"/>
  <c r="F202" i="1" l="1"/>
  <c r="F208" i="1"/>
  <c r="F207" i="1"/>
  <c r="F206" i="1"/>
  <c r="F205" i="1"/>
  <c r="F204" i="1"/>
  <c r="F203" i="1"/>
  <c r="F130" i="1"/>
  <c r="F76" i="1"/>
  <c r="F68" i="1"/>
  <c r="F75" i="1"/>
  <c r="F67" i="1"/>
  <c r="F74" i="1"/>
  <c r="F72" i="1"/>
  <c r="F71" i="1"/>
  <c r="F78" i="1"/>
  <c r="F70" i="1"/>
  <c r="F77" i="1"/>
  <c r="F69" i="1"/>
  <c r="F73" i="1"/>
  <c r="F176" i="1"/>
  <c r="F177" i="1" l="1"/>
  <c r="F56" i="1"/>
  <c r="E93" i="1"/>
  <c r="F178" i="1" l="1"/>
  <c r="F57" i="1"/>
  <c r="F48" i="1"/>
  <c r="F25" i="1"/>
  <c r="F66" i="1"/>
  <c r="F179" i="1" l="1"/>
  <c r="F58" i="1"/>
  <c r="F49" i="1"/>
  <c r="F27" i="1"/>
  <c r="F26" i="1"/>
  <c r="E184" i="1"/>
  <c r="E158" i="1"/>
  <c r="E132" i="1"/>
  <c r="E106" i="1"/>
  <c r="E80" i="1"/>
  <c r="E28" i="1"/>
  <c r="E2" i="1"/>
  <c r="F180" i="1" l="1"/>
  <c r="F50" i="1"/>
  <c r="E82" i="1"/>
  <c r="E83" i="1" s="1"/>
  <c r="E84" i="1" s="1"/>
  <c r="E85" i="1" s="1"/>
  <c r="E86" i="1" s="1"/>
  <c r="E87" i="1" s="1"/>
  <c r="E88" i="1" s="1"/>
  <c r="E89" i="1" s="1"/>
  <c r="E90" i="1" s="1"/>
  <c r="E91" i="1" s="1"/>
  <c r="F80" i="1"/>
  <c r="F28" i="1"/>
  <c r="F184" i="1"/>
  <c r="E108" i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F106" i="1"/>
  <c r="F158" i="1"/>
  <c r="F132" i="1"/>
  <c r="F2" i="1"/>
  <c r="F59" i="1"/>
  <c r="F185" i="1"/>
  <c r="F196" i="1"/>
  <c r="F159" i="1"/>
  <c r="F170" i="1"/>
  <c r="F40" i="1"/>
  <c r="F93" i="1"/>
  <c r="F120" i="1"/>
  <c r="F16" i="1"/>
  <c r="F146" i="1"/>
  <c r="F133" i="1" l="1"/>
  <c r="F81" i="1"/>
  <c r="F29" i="1"/>
  <c r="F181" i="1"/>
  <c r="F60" i="1"/>
  <c r="F3" i="1"/>
  <c r="F51" i="1"/>
  <c r="F107" i="1"/>
  <c r="F197" i="1"/>
  <c r="F186" i="1"/>
  <c r="F171" i="1"/>
  <c r="F160" i="1"/>
  <c r="F30" i="1"/>
  <c r="F41" i="1"/>
  <c r="F94" i="1"/>
  <c r="F82" i="1"/>
  <c r="F108" i="1"/>
  <c r="F121" i="1"/>
  <c r="F17" i="1"/>
  <c r="F4" i="1"/>
  <c r="F134" i="1"/>
  <c r="F147" i="1"/>
  <c r="F61" i="1"/>
  <c r="F183" i="1" l="1"/>
  <c r="F182" i="1"/>
  <c r="F53" i="1"/>
  <c r="F52" i="1"/>
  <c r="F187" i="1"/>
  <c r="F198" i="1"/>
  <c r="F161" i="1"/>
  <c r="F172" i="1"/>
  <c r="F42" i="1"/>
  <c r="F31" i="1"/>
  <c r="F83" i="1"/>
  <c r="F95" i="1"/>
  <c r="F122" i="1"/>
  <c r="F109" i="1"/>
  <c r="F5" i="1"/>
  <c r="F18" i="1"/>
  <c r="F148" i="1"/>
  <c r="F135" i="1"/>
  <c r="F62" i="1"/>
  <c r="F199" i="1" l="1"/>
  <c r="F188" i="1"/>
  <c r="F173" i="1"/>
  <c r="F162" i="1"/>
  <c r="F32" i="1"/>
  <c r="F43" i="1"/>
  <c r="F96" i="1"/>
  <c r="F84" i="1"/>
  <c r="F110" i="1"/>
  <c r="F123" i="1"/>
  <c r="F19" i="1"/>
  <c r="F6" i="1"/>
  <c r="F136" i="1"/>
  <c r="F149" i="1"/>
  <c r="F63" i="1"/>
  <c r="F189" i="1" l="1"/>
  <c r="F201" i="1"/>
  <c r="F200" i="1"/>
  <c r="F163" i="1"/>
  <c r="F175" i="1"/>
  <c r="F174" i="1"/>
  <c r="F44" i="1"/>
  <c r="F33" i="1"/>
  <c r="F85" i="1"/>
  <c r="F97" i="1"/>
  <c r="F124" i="1"/>
  <c r="F111" i="1"/>
  <c r="F7" i="1"/>
  <c r="F20" i="1"/>
  <c r="F150" i="1"/>
  <c r="F137" i="1"/>
  <c r="F64" i="1"/>
  <c r="F65" i="1"/>
  <c r="F190" i="1" l="1"/>
  <c r="F164" i="1"/>
  <c r="F34" i="1"/>
  <c r="F45" i="1"/>
  <c r="F98" i="1"/>
  <c r="F86" i="1"/>
  <c r="F112" i="1"/>
  <c r="F125" i="1"/>
  <c r="F21" i="1"/>
  <c r="F8" i="1"/>
  <c r="F138" i="1"/>
  <c r="F151" i="1"/>
  <c r="F191" i="1" l="1"/>
  <c r="F165" i="1"/>
  <c r="F47" i="1"/>
  <c r="F46" i="1"/>
  <c r="F35" i="1"/>
  <c r="F87" i="1"/>
  <c r="F99" i="1"/>
  <c r="F126" i="1"/>
  <c r="F113" i="1"/>
  <c r="F9" i="1"/>
  <c r="F22" i="1"/>
  <c r="F152" i="1"/>
  <c r="F139" i="1"/>
  <c r="F192" i="1" l="1"/>
  <c r="F166" i="1"/>
  <c r="F36" i="1"/>
  <c r="F100" i="1"/>
  <c r="F88" i="1"/>
  <c r="F114" i="1"/>
  <c r="F127" i="1"/>
  <c r="F24" i="1"/>
  <c r="F23" i="1"/>
  <c r="F10" i="1"/>
  <c r="F140" i="1"/>
  <c r="F153" i="1"/>
  <c r="F193" i="1" l="1"/>
  <c r="F167" i="1"/>
  <c r="F37" i="1"/>
  <c r="F89" i="1"/>
  <c r="F101" i="1"/>
  <c r="F129" i="1"/>
  <c r="F128" i="1"/>
  <c r="F115" i="1"/>
  <c r="F11" i="1"/>
  <c r="F154" i="1"/>
  <c r="F141" i="1"/>
  <c r="F194" i="1" l="1"/>
  <c r="F195" i="1"/>
  <c r="F168" i="1"/>
  <c r="F169" i="1"/>
  <c r="F38" i="1"/>
  <c r="F39" i="1"/>
  <c r="F102" i="1"/>
  <c r="F90" i="1"/>
  <c r="F116" i="1"/>
  <c r="F12" i="1"/>
  <c r="F142" i="1"/>
  <c r="F156" i="1"/>
  <c r="F155" i="1"/>
  <c r="F92" i="1" l="1"/>
  <c r="F91" i="1"/>
  <c r="F103" i="1"/>
  <c r="F117" i="1"/>
  <c r="F13" i="1"/>
  <c r="F143" i="1"/>
  <c r="F105" i="1" l="1"/>
  <c r="F104" i="1"/>
  <c r="F119" i="1"/>
  <c r="F118" i="1"/>
  <c r="F15" i="1"/>
  <c r="F14" i="1"/>
  <c r="F144" i="1"/>
  <c r="F145" i="1"/>
</calcChain>
</file>

<file path=xl/sharedStrings.xml><?xml version="1.0" encoding="utf-8"?>
<sst xmlns="http://schemas.openxmlformats.org/spreadsheetml/2006/main" count="214" uniqueCount="14">
  <si>
    <t>l_in_bin</t>
  </si>
  <si>
    <t>state</t>
  </si>
  <si>
    <t>CT</t>
  </si>
  <si>
    <t>DE</t>
  </si>
  <si>
    <t>MA</t>
  </si>
  <si>
    <t>NJ</t>
  </si>
  <si>
    <t>NY</t>
  </si>
  <si>
    <t>RI</t>
  </si>
  <si>
    <t>tot_cat</t>
  </si>
  <si>
    <t>prob</t>
  </si>
  <si>
    <t>MD</t>
  </si>
  <si>
    <t>VA</t>
  </si>
  <si>
    <t>cdf_star</t>
  </si>
  <si>
    <t>prob_star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</si>
</sst>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2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4" fontId="0" fillId="2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1"/>
  <sheetViews>
    <sheetView tabSelected="1" workbookViewId="0">
      <pane ySplit="1" topLeftCell="A149" activePane="bottomLeft" state="frozen"/>
      <selection pane="bottomLeft" activeCell="C145" sqref="C145:D145"/>
    </sheetView>
  </sheetViews>
  <sheetFormatPr defaultRowHeight="14.4"/>
  <cols>
    <col min="4" max="5" width="9.5546875" bestFit="1" customWidth="1"/>
    <col min="6" max="6" width="11.77734375" customWidth="1"/>
    <col min="7" max="8" width="9.5546875" bestFit="1" customWidth="1"/>
  </cols>
  <sheetData>
    <row r="1" spans="1:8">
      <c r="A1" t="s">
        <v>0</v>
      </c>
      <c r="B1" t="s">
        <v>1</v>
      </c>
      <c r="C1" t="s">
        <v>8</v>
      </c>
      <c r="D1" t="s">
        <v>9</v>
      </c>
      <c r="E1" t="s">
        <v>12</v>
      </c>
      <c r="F1" s="5" t="s">
        <v>13</v>
      </c>
    </row>
    <row r="2" spans="1:8">
      <c r="A2" s="1">
        <v>6</v>
      </c>
      <c r="B2" t="s">
        <v>2</v>
      </c>
      <c r="C2" s="1">
        <v>0</v>
      </c>
      <c r="D2" s="2">
        <v>0</v>
      </c>
      <c r="E2" s="3">
        <f>D2</f>
        <v>0</v>
      </c>
      <c r="F2" s="3">
        <f>E2</f>
        <v>0</v>
      </c>
    </row>
    <row r="3" spans="1:8">
      <c r="A3" s="1">
        <v>7</v>
      </c>
      <c r="B3" t="s">
        <v>2</v>
      </c>
      <c r="C3" s="1">
        <v>0</v>
      </c>
      <c r="D3" s="2">
        <v>0</v>
      </c>
      <c r="E3" s="3">
        <f>D3/SUM($D$2:$D$15)*$E$15+E2</f>
        <v>0</v>
      </c>
      <c r="F3" s="3">
        <f>E3-E2</f>
        <v>0</v>
      </c>
    </row>
    <row r="4" spans="1:8">
      <c r="A4" s="1">
        <v>8</v>
      </c>
      <c r="B4" t="s">
        <v>2</v>
      </c>
      <c r="C4" s="1">
        <v>8550.5986328125</v>
      </c>
      <c r="D4" s="2">
        <v>7.4015273712575436E-3</v>
      </c>
      <c r="E4" s="3">
        <f t="shared" ref="E4:E14" si="0">D4/SUM($D$2:$D$15)*$E$15+E3</f>
        <v>7.2024731540208525E-3</v>
      </c>
      <c r="F4" s="3">
        <f t="shared" ref="F4:F27" si="1">E4-E3</f>
        <v>7.2024731540208525E-3</v>
      </c>
    </row>
    <row r="5" spans="1:8">
      <c r="A5" s="1">
        <v>9</v>
      </c>
      <c r="B5" t="s">
        <v>2</v>
      </c>
      <c r="C5" s="1">
        <v>13680.95703125</v>
      </c>
      <c r="D5" s="2">
        <v>1.184244267642498E-2</v>
      </c>
      <c r="E5" s="3">
        <f t="shared" si="0"/>
        <v>1.8726429112923142E-2</v>
      </c>
      <c r="F5" s="3">
        <f t="shared" si="1"/>
        <v>1.152395595890229E-2</v>
      </c>
    </row>
    <row r="6" spans="1:8">
      <c r="A6" s="1">
        <v>10</v>
      </c>
      <c r="B6" t="s">
        <v>2</v>
      </c>
      <c r="C6" s="1">
        <v>13680.95703125</v>
      </c>
      <c r="D6" s="2">
        <v>1.184244267642498E-2</v>
      </c>
      <c r="E6" s="3">
        <f t="shared" si="0"/>
        <v>3.0250385071825432E-2</v>
      </c>
      <c r="F6" s="3">
        <f t="shared" si="1"/>
        <v>1.152395595890229E-2</v>
      </c>
    </row>
    <row r="7" spans="1:8">
      <c r="A7" s="1">
        <v>11</v>
      </c>
      <c r="B7" t="s">
        <v>2</v>
      </c>
      <c r="C7" s="1">
        <v>22231.5546875</v>
      </c>
      <c r="D7" s="2">
        <v>1.9243968650698662E-2</v>
      </c>
      <c r="E7" s="3">
        <f t="shared" si="0"/>
        <v>4.8976812825334733E-2</v>
      </c>
      <c r="F7" s="3">
        <f t="shared" si="1"/>
        <v>1.87264277535093E-2</v>
      </c>
    </row>
    <row r="8" spans="1:8">
      <c r="A8" s="1">
        <v>12</v>
      </c>
      <c r="B8" t="s">
        <v>2</v>
      </c>
      <c r="C8" s="1">
        <v>56433.94921875</v>
      </c>
      <c r="D8" s="2">
        <v>4.8850078135728836E-2</v>
      </c>
      <c r="E8" s="3">
        <f t="shared" si="0"/>
        <v>9.6513133194927436E-2</v>
      </c>
      <c r="F8" s="3">
        <f t="shared" si="1"/>
        <v>4.7536320369592704E-2</v>
      </c>
    </row>
    <row r="9" spans="1:8">
      <c r="A9" s="1">
        <v>13</v>
      </c>
      <c r="B9" t="s">
        <v>2</v>
      </c>
      <c r="C9" s="1">
        <v>162461.359375</v>
      </c>
      <c r="D9" s="2">
        <v>0.14062900841236115</v>
      </c>
      <c r="E9" s="3">
        <f t="shared" si="0"/>
        <v>0.23336011179287494</v>
      </c>
      <c r="F9" s="3">
        <f t="shared" si="1"/>
        <v>0.13684697859794751</v>
      </c>
    </row>
    <row r="10" spans="1:8">
      <c r="A10" s="1">
        <v>14</v>
      </c>
      <c r="B10" t="s">
        <v>2</v>
      </c>
      <c r="C10" s="1">
        <v>134867.46875</v>
      </c>
      <c r="D10" s="2">
        <v>0.11674331873655319</v>
      </c>
      <c r="E10" s="3">
        <f t="shared" si="0"/>
        <v>0.3469637745147845</v>
      </c>
      <c r="F10" s="3">
        <f t="shared" si="1"/>
        <v>0.11360366272190955</v>
      </c>
    </row>
    <row r="11" spans="1:8">
      <c r="A11" s="1">
        <v>15</v>
      </c>
      <c r="B11" t="s">
        <v>2</v>
      </c>
      <c r="C11" s="1">
        <v>152682.59375</v>
      </c>
      <c r="D11" s="2">
        <v>0.1321643590927124</v>
      </c>
      <c r="E11" s="3">
        <f t="shared" si="0"/>
        <v>0.47557374925867313</v>
      </c>
      <c r="F11" s="3">
        <f t="shared" si="1"/>
        <v>0.12860997474388863</v>
      </c>
    </row>
    <row r="12" spans="1:8">
      <c r="A12" s="1">
        <v>16</v>
      </c>
      <c r="B12" t="s">
        <v>2</v>
      </c>
      <c r="C12" s="1">
        <v>168144.015625</v>
      </c>
      <c r="D12" s="2">
        <v>0.14554800093173981</v>
      </c>
      <c r="E12" s="3">
        <f t="shared" si="0"/>
        <v>0.61720743062600247</v>
      </c>
      <c r="F12" s="3">
        <f t="shared" si="1"/>
        <v>0.14163368136732934</v>
      </c>
      <c r="H12" s="3"/>
    </row>
    <row r="13" spans="1:8">
      <c r="A13" s="1">
        <v>17</v>
      </c>
      <c r="B13" t="s">
        <v>2</v>
      </c>
      <c r="C13" s="1">
        <v>175154.546875</v>
      </c>
      <c r="D13" s="2">
        <v>0.1516164243221283</v>
      </c>
      <c r="E13" s="3">
        <f t="shared" si="0"/>
        <v>0.76474633322189012</v>
      </c>
      <c r="F13" s="3">
        <f t="shared" si="1"/>
        <v>0.14753890259588764</v>
      </c>
    </row>
    <row r="14" spans="1:8">
      <c r="A14" s="1">
        <v>18</v>
      </c>
      <c r="B14" t="s">
        <v>2</v>
      </c>
      <c r="C14" s="1">
        <v>108794.734375</v>
      </c>
      <c r="D14" s="2">
        <v>9.417436271905899E-2</v>
      </c>
      <c r="E14" s="3">
        <f t="shared" si="0"/>
        <v>0.85638800192868314</v>
      </c>
      <c r="F14" s="3">
        <f t="shared" si="1"/>
        <v>9.1641668706793022E-2</v>
      </c>
    </row>
    <row r="15" spans="1:8">
      <c r="A15" s="1">
        <v>19</v>
      </c>
      <c r="B15" t="s">
        <v>2</v>
      </c>
      <c r="C15" s="1">
        <v>75518.6015625</v>
      </c>
      <c r="D15" s="2">
        <v>6.5370038151741028E-2</v>
      </c>
      <c r="E15" s="4">
        <v>0.92</v>
      </c>
      <c r="F15" s="3">
        <f t="shared" si="1"/>
        <v>6.36119980713169E-2</v>
      </c>
    </row>
    <row r="16" spans="1:8">
      <c r="A16" s="1">
        <v>20</v>
      </c>
      <c r="B16" t="s">
        <v>2</v>
      </c>
      <c r="C16" s="1">
        <v>18486.53515625</v>
      </c>
      <c r="D16" s="2">
        <v>1.6002224758267403E-2</v>
      </c>
      <c r="E16" s="3">
        <f>D16/SUM($D$16:$D$27)*(1-$E$15)+E15</f>
        <v>0.94345762052213122</v>
      </c>
      <c r="F16" s="3">
        <f t="shared" si="1"/>
        <v>2.3457620522131184E-2</v>
      </c>
    </row>
    <row r="17" spans="1:6">
      <c r="A17" s="1">
        <v>21</v>
      </c>
      <c r="B17" t="s">
        <v>2</v>
      </c>
      <c r="C17" s="1">
        <v>17284.0234375</v>
      </c>
      <c r="D17" s="2">
        <v>1.4961311593651772E-2</v>
      </c>
      <c r="E17" s="3">
        <f t="shared" ref="E17:E27" si="2">D17/SUM($D$16:$D$27)*(1-$E$15)+E16</f>
        <v>0.96538936908702544</v>
      </c>
      <c r="F17" s="3">
        <f t="shared" si="1"/>
        <v>2.1931748564894216E-2</v>
      </c>
    </row>
    <row r="18" spans="1:6">
      <c r="A18" s="1">
        <v>22</v>
      </c>
      <c r="B18" t="s">
        <v>2</v>
      </c>
      <c r="C18" s="1">
        <v>15664.515625</v>
      </c>
      <c r="D18" s="2">
        <v>1.3559441082179546E-2</v>
      </c>
      <c r="E18" s="3">
        <f t="shared" si="2"/>
        <v>0.98526611923913376</v>
      </c>
      <c r="F18" s="3">
        <f t="shared" si="1"/>
        <v>1.9876750152108325E-2</v>
      </c>
    </row>
    <row r="19" spans="1:6">
      <c r="A19" s="1">
        <v>23</v>
      </c>
      <c r="B19" t="s">
        <v>2</v>
      </c>
      <c r="C19" s="1">
        <v>7760.828125</v>
      </c>
      <c r="D19" s="2">
        <v>6.7178900353610516E-3</v>
      </c>
      <c r="E19" s="3">
        <f t="shared" si="2"/>
        <v>0.99511385713429679</v>
      </c>
      <c r="F19" s="3">
        <f t="shared" si="1"/>
        <v>9.8477378951630223E-3</v>
      </c>
    </row>
    <row r="20" spans="1:6">
      <c r="A20" s="1">
        <v>24</v>
      </c>
      <c r="B20" t="s">
        <v>2</v>
      </c>
      <c r="C20" s="1">
        <v>2874.90185546875</v>
      </c>
      <c r="D20" s="2">
        <v>2.4885584134608507E-3</v>
      </c>
      <c r="E20" s="3">
        <f t="shared" si="2"/>
        <v>0.99876182857526552</v>
      </c>
      <c r="F20" s="3">
        <f t="shared" si="1"/>
        <v>3.6479714409687336E-3</v>
      </c>
    </row>
    <row r="21" spans="1:6">
      <c r="A21" s="1">
        <v>25</v>
      </c>
      <c r="B21" t="s">
        <v>2</v>
      </c>
      <c r="C21" s="1">
        <v>352.13824462890625</v>
      </c>
      <c r="D21" s="2">
        <v>3.048161743208766E-4</v>
      </c>
      <c r="E21" s="3">
        <f t="shared" si="2"/>
        <v>0.9992086578289624</v>
      </c>
      <c r="F21" s="3">
        <f t="shared" si="1"/>
        <v>4.4682925369687876E-4</v>
      </c>
    </row>
    <row r="22" spans="1:6">
      <c r="A22" s="1">
        <v>26</v>
      </c>
      <c r="B22" t="s">
        <v>2</v>
      </c>
      <c r="C22" s="1">
        <v>507.60232543945313</v>
      </c>
      <c r="D22" s="2">
        <v>4.3938824092037976E-4</v>
      </c>
      <c r="E22" s="3">
        <f t="shared" si="2"/>
        <v>0.99985275593238843</v>
      </c>
      <c r="F22" s="3">
        <f t="shared" si="1"/>
        <v>6.4409810342602736E-4</v>
      </c>
    </row>
    <row r="23" spans="1:6">
      <c r="A23" s="1">
        <v>27</v>
      </c>
      <c r="B23" t="s">
        <v>2</v>
      </c>
      <c r="C23" s="1">
        <v>0</v>
      </c>
      <c r="D23" s="2">
        <v>0</v>
      </c>
      <c r="E23" s="3">
        <f t="shared" si="2"/>
        <v>0.99985275593238843</v>
      </c>
      <c r="F23" s="3">
        <f t="shared" si="1"/>
        <v>0</v>
      </c>
    </row>
    <row r="24" spans="1:6">
      <c r="A24" s="1">
        <v>28</v>
      </c>
      <c r="B24" t="s">
        <v>2</v>
      </c>
      <c r="C24" s="1">
        <v>116.04045104980469</v>
      </c>
      <c r="D24" s="2">
        <v>1.0044636292150244E-4</v>
      </c>
      <c r="E24" s="3">
        <f t="shared" si="2"/>
        <v>0.99999999999999989</v>
      </c>
      <c r="F24" s="3">
        <f t="shared" si="1"/>
        <v>1.472440676114628E-4</v>
      </c>
    </row>
    <row r="25" spans="1:6">
      <c r="A25" s="1">
        <v>29</v>
      </c>
      <c r="B25" t="s">
        <v>2</v>
      </c>
      <c r="C25" s="1">
        <v>0</v>
      </c>
      <c r="D25" s="2">
        <v>0</v>
      </c>
      <c r="E25" s="3">
        <f t="shared" si="2"/>
        <v>0.99999999999999989</v>
      </c>
      <c r="F25" s="3">
        <f t="shared" si="1"/>
        <v>0</v>
      </c>
    </row>
    <row r="26" spans="1:6">
      <c r="A26" s="1">
        <v>30</v>
      </c>
      <c r="B26" t="s">
        <v>2</v>
      </c>
      <c r="C26" s="1">
        <v>0</v>
      </c>
      <c r="D26" s="2">
        <v>0</v>
      </c>
      <c r="E26" s="3">
        <f t="shared" si="2"/>
        <v>0.99999999999999989</v>
      </c>
      <c r="F26" s="3">
        <f t="shared" si="1"/>
        <v>0</v>
      </c>
    </row>
    <row r="27" spans="1:6">
      <c r="A27" s="1">
        <v>31</v>
      </c>
      <c r="B27" t="s">
        <v>2</v>
      </c>
      <c r="C27" s="1">
        <v>0</v>
      </c>
      <c r="D27" s="2">
        <v>0</v>
      </c>
      <c r="E27" s="3">
        <f t="shared" si="2"/>
        <v>0.99999999999999989</v>
      </c>
      <c r="F27" s="3">
        <f t="shared" si="1"/>
        <v>0</v>
      </c>
    </row>
    <row r="28" spans="1:6">
      <c r="A28" s="1">
        <v>6</v>
      </c>
      <c r="B28" t="s">
        <v>3</v>
      </c>
      <c r="C28" s="1">
        <v>0</v>
      </c>
      <c r="D28" s="2">
        <v>0</v>
      </c>
      <c r="E28" s="3">
        <f>D28</f>
        <v>0</v>
      </c>
      <c r="F28" s="3">
        <f>E28</f>
        <v>0</v>
      </c>
    </row>
    <row r="29" spans="1:6">
      <c r="A29" s="1">
        <v>7</v>
      </c>
      <c r="B29" t="s">
        <v>3</v>
      </c>
      <c r="C29" s="1">
        <v>0</v>
      </c>
      <c r="D29" s="2">
        <v>0</v>
      </c>
      <c r="E29" s="3">
        <f>D29/SUM($D$28:$D$39)*$E$39+E28</f>
        <v>0</v>
      </c>
      <c r="F29" s="3">
        <f>E29-E28</f>
        <v>0</v>
      </c>
    </row>
    <row r="30" spans="1:6">
      <c r="A30" s="1">
        <v>8</v>
      </c>
      <c r="B30" t="s">
        <v>3</v>
      </c>
      <c r="C30" s="1">
        <v>5380.21435546875</v>
      </c>
      <c r="D30" s="2">
        <v>1.0109334252774715E-2</v>
      </c>
      <c r="E30" s="3">
        <f t="shared" ref="E30:E38" si="3">D30/SUM($D$28:$D$39)*$E$39+E29</f>
        <v>9.6858143314188291E-3</v>
      </c>
      <c r="F30" s="3">
        <f t="shared" ref="F30:F58" si="4">E30-E29</f>
        <v>9.6858143314188291E-3</v>
      </c>
    </row>
    <row r="31" spans="1:6">
      <c r="A31" s="1">
        <v>9</v>
      </c>
      <c r="B31" t="s">
        <v>3</v>
      </c>
      <c r="C31" s="1">
        <v>0</v>
      </c>
      <c r="D31" s="2">
        <v>0</v>
      </c>
      <c r="E31" s="3">
        <f t="shared" si="3"/>
        <v>9.6858143314188291E-3</v>
      </c>
      <c r="F31" s="3">
        <f t="shared" si="4"/>
        <v>0</v>
      </c>
    </row>
    <row r="32" spans="1:6">
      <c r="A32" s="1">
        <v>10</v>
      </c>
      <c r="B32" t="s">
        <v>3</v>
      </c>
      <c r="C32" s="1">
        <v>10760.4287109375</v>
      </c>
      <c r="D32" s="2">
        <v>2.0218668505549431E-2</v>
      </c>
      <c r="E32" s="3">
        <f t="shared" si="3"/>
        <v>2.9057442994256485E-2</v>
      </c>
      <c r="F32" s="3">
        <f t="shared" si="4"/>
        <v>1.9371628662837655E-2</v>
      </c>
    </row>
    <row r="33" spans="1:7">
      <c r="A33" s="1">
        <v>11</v>
      </c>
      <c r="B33" t="s">
        <v>3</v>
      </c>
      <c r="C33" s="1">
        <v>21520.857421875</v>
      </c>
      <c r="D33" s="2">
        <v>4.0437337011098862E-2</v>
      </c>
      <c r="E33" s="3">
        <f t="shared" si="3"/>
        <v>6.7800700319931795E-2</v>
      </c>
      <c r="F33" s="3">
        <f t="shared" si="4"/>
        <v>3.8743257325675309E-2</v>
      </c>
    </row>
    <row r="34" spans="1:7">
      <c r="A34" s="1">
        <v>12</v>
      </c>
      <c r="B34" t="s">
        <v>3</v>
      </c>
      <c r="C34" s="1">
        <v>59182.36328125</v>
      </c>
      <c r="D34" s="2">
        <v>0.11120268702507019</v>
      </c>
      <c r="E34" s="3">
        <f t="shared" si="3"/>
        <v>0.17434466778090268</v>
      </c>
      <c r="F34" s="3">
        <f t="shared" si="4"/>
        <v>0.10654396746097089</v>
      </c>
    </row>
    <row r="35" spans="1:7">
      <c r="A35" s="1">
        <v>13</v>
      </c>
      <c r="B35" t="s">
        <v>3</v>
      </c>
      <c r="C35" s="1">
        <v>96845.890625</v>
      </c>
      <c r="D35" s="2">
        <v>0.18197183310985565</v>
      </c>
      <c r="E35" s="3">
        <f t="shared" si="3"/>
        <v>0.34869298241559077</v>
      </c>
      <c r="F35" s="3">
        <f t="shared" si="4"/>
        <v>0.17434831463468808</v>
      </c>
    </row>
    <row r="36" spans="1:7">
      <c r="A36" s="1">
        <v>14</v>
      </c>
      <c r="B36" t="s">
        <v>3</v>
      </c>
      <c r="C36" s="1">
        <v>119038.125</v>
      </c>
      <c r="D36" s="2">
        <v>0.22367067635059357</v>
      </c>
      <c r="E36" s="3">
        <f t="shared" si="3"/>
        <v>0.56299321112947465</v>
      </c>
      <c r="F36" s="3">
        <f t="shared" si="4"/>
        <v>0.21430022871388388</v>
      </c>
    </row>
    <row r="37" spans="1:7">
      <c r="A37" s="1">
        <v>15</v>
      </c>
      <c r="B37" t="s">
        <v>3</v>
      </c>
      <c r="C37" s="1">
        <v>102620.28125</v>
      </c>
      <c r="D37" s="2">
        <v>0.19282183051109314</v>
      </c>
      <c r="E37" s="3">
        <f t="shared" si="3"/>
        <v>0.74773697394077421</v>
      </c>
      <c r="F37" s="3">
        <f t="shared" si="4"/>
        <v>0.18474376281129956</v>
      </c>
    </row>
    <row r="38" spans="1:7">
      <c r="A38" s="1">
        <v>16</v>
      </c>
      <c r="B38" t="s">
        <v>3</v>
      </c>
      <c r="C38" s="1">
        <v>42561.5703125</v>
      </c>
      <c r="D38" s="2">
        <v>7.9972490668296814E-2</v>
      </c>
      <c r="E38" s="3">
        <f t="shared" si="3"/>
        <v>0.82435910126054734</v>
      </c>
      <c r="F38" s="3">
        <f t="shared" si="4"/>
        <v>7.6622127319773137E-2</v>
      </c>
    </row>
    <row r="39" spans="1:7">
      <c r="A39" s="1">
        <v>17</v>
      </c>
      <c r="B39" t="s">
        <v>3</v>
      </c>
      <c r="C39" s="1">
        <v>28129.68359375</v>
      </c>
      <c r="D39" s="2">
        <v>5.2855212241411209E-2</v>
      </c>
      <c r="E39" s="4">
        <v>0.875</v>
      </c>
      <c r="F39" s="3">
        <f t="shared" si="4"/>
        <v>5.0640898739452656E-2</v>
      </c>
    </row>
    <row r="40" spans="1:7">
      <c r="A40" s="1">
        <v>18</v>
      </c>
      <c r="B40" t="s">
        <v>3</v>
      </c>
      <c r="C40" s="1">
        <v>21300.806640625</v>
      </c>
      <c r="D40" s="2">
        <v>4.0023867040872574E-2</v>
      </c>
      <c r="E40" s="3">
        <f>D40/SUM($D$40:$D$53)*(1-$E$39)+E39</f>
        <v>0.93267798693717419</v>
      </c>
      <c r="F40" s="3">
        <f t="shared" si="4"/>
        <v>5.7677986937174186E-2</v>
      </c>
    </row>
    <row r="41" spans="1:7">
      <c r="A41" s="1">
        <v>19</v>
      </c>
      <c r="B41" t="s">
        <v>3</v>
      </c>
      <c r="C41" s="1">
        <v>14298.126953125</v>
      </c>
      <c r="D41" s="2">
        <v>2.6865946128964424E-2</v>
      </c>
      <c r="E41" s="3">
        <f t="shared" ref="E41:E53" si="5">D41/SUM($D$40:$D$53)*(1-$E$39)+E40</f>
        <v>0.97139422813142962</v>
      </c>
      <c r="F41" s="3">
        <f t="shared" si="4"/>
        <v>3.871624119425543E-2</v>
      </c>
    </row>
    <row r="42" spans="1:7">
      <c r="A42" s="1">
        <v>20</v>
      </c>
      <c r="B42" t="s">
        <v>3</v>
      </c>
      <c r="C42" s="1">
        <v>5532.84912109375</v>
      </c>
      <c r="D42" s="2">
        <v>1.0396133176982403E-2</v>
      </c>
      <c r="E42" s="3">
        <f t="shared" si="5"/>
        <v>0.98637598971300722</v>
      </c>
      <c r="F42" s="3">
        <f t="shared" si="4"/>
        <v>1.4981761581577602E-2</v>
      </c>
      <c r="G42" s="3"/>
    </row>
    <row r="43" spans="1:7">
      <c r="A43" s="1">
        <v>21</v>
      </c>
      <c r="B43" t="s">
        <v>3</v>
      </c>
      <c r="C43" s="1">
        <v>378.83819580078125</v>
      </c>
      <c r="D43" s="2">
        <v>7.1183074032887816E-4</v>
      </c>
      <c r="E43" s="3">
        <f t="shared" si="5"/>
        <v>0.98740180173912251</v>
      </c>
      <c r="F43" s="3">
        <f t="shared" si="4"/>
        <v>1.0258120261152914E-3</v>
      </c>
    </row>
    <row r="44" spans="1:7">
      <c r="A44" s="1">
        <v>22</v>
      </c>
      <c r="B44" t="s">
        <v>3</v>
      </c>
      <c r="C44" s="1">
        <v>4468.7890625</v>
      </c>
      <c r="D44" s="2">
        <v>8.3967810496687889E-3</v>
      </c>
      <c r="E44" s="3">
        <f t="shared" si="5"/>
        <v>0.99950231734403716</v>
      </c>
      <c r="F44" s="3">
        <f t="shared" si="4"/>
        <v>1.2100515604914652E-2</v>
      </c>
    </row>
    <row r="45" spans="1:7">
      <c r="A45" s="1">
        <v>23</v>
      </c>
      <c r="B45" t="s">
        <v>3</v>
      </c>
      <c r="C45" s="1">
        <v>0</v>
      </c>
      <c r="D45" s="2">
        <v>0</v>
      </c>
      <c r="E45" s="3">
        <f t="shared" si="5"/>
        <v>0.99950231734403716</v>
      </c>
      <c r="F45" s="3">
        <f t="shared" si="4"/>
        <v>0</v>
      </c>
    </row>
    <row r="46" spans="1:7">
      <c r="A46" s="1">
        <v>24</v>
      </c>
      <c r="B46" t="s">
        <v>3</v>
      </c>
      <c r="C46" s="1">
        <v>8.9516086578369141</v>
      </c>
      <c r="D46" s="2">
        <v>1.681992580415681E-5</v>
      </c>
      <c r="E46" s="3">
        <f t="shared" si="5"/>
        <v>0.99952655636771337</v>
      </c>
      <c r="F46" s="3">
        <f t="shared" si="4"/>
        <v>2.4239023676209115E-5</v>
      </c>
    </row>
    <row r="47" spans="1:7">
      <c r="A47" s="1">
        <v>25</v>
      </c>
      <c r="B47" t="s">
        <v>3</v>
      </c>
      <c r="C47" s="1">
        <v>174.84541320800781</v>
      </c>
      <c r="D47" s="2">
        <v>3.2853166339918971E-4</v>
      </c>
      <c r="E47" s="3">
        <f t="shared" si="5"/>
        <v>1</v>
      </c>
      <c r="F47" s="3">
        <f t="shared" si="4"/>
        <v>4.7344363228662978E-4</v>
      </c>
    </row>
    <row r="48" spans="1:7">
      <c r="A48" s="1">
        <v>26</v>
      </c>
      <c r="B48" t="s">
        <v>3</v>
      </c>
      <c r="C48" s="1">
        <v>0</v>
      </c>
      <c r="D48" s="2">
        <v>0</v>
      </c>
      <c r="E48" s="3">
        <f t="shared" si="5"/>
        <v>1</v>
      </c>
      <c r="F48" s="3">
        <f t="shared" si="4"/>
        <v>0</v>
      </c>
    </row>
    <row r="49" spans="1:6">
      <c r="A49" s="1">
        <v>27</v>
      </c>
      <c r="B49" t="s">
        <v>3</v>
      </c>
      <c r="C49" s="1">
        <v>0</v>
      </c>
      <c r="D49" s="2">
        <v>0</v>
      </c>
      <c r="E49" s="3">
        <f t="shared" si="5"/>
        <v>1</v>
      </c>
      <c r="F49" s="3">
        <f t="shared" si="4"/>
        <v>0</v>
      </c>
    </row>
    <row r="50" spans="1:6">
      <c r="A50" s="1">
        <v>28</v>
      </c>
      <c r="B50" t="s">
        <v>3</v>
      </c>
      <c r="C50" s="1">
        <v>0</v>
      </c>
      <c r="D50" s="2">
        <v>0</v>
      </c>
      <c r="E50" s="3">
        <f t="shared" si="5"/>
        <v>1</v>
      </c>
      <c r="F50" s="3">
        <f t="shared" si="4"/>
        <v>0</v>
      </c>
    </row>
    <row r="51" spans="1:6">
      <c r="A51" s="1">
        <v>29</v>
      </c>
      <c r="B51" t="s">
        <v>3</v>
      </c>
      <c r="C51" s="1">
        <v>0</v>
      </c>
      <c r="D51" s="2">
        <v>0</v>
      </c>
      <c r="E51" s="3">
        <f t="shared" si="5"/>
        <v>1</v>
      </c>
      <c r="F51" s="3">
        <f t="shared" si="4"/>
        <v>0</v>
      </c>
    </row>
    <row r="52" spans="1:6">
      <c r="A52" s="1">
        <v>30</v>
      </c>
      <c r="B52" t="s">
        <v>3</v>
      </c>
      <c r="C52" s="1">
        <v>0</v>
      </c>
      <c r="D52" s="2">
        <v>0</v>
      </c>
      <c r="E52" s="3">
        <f t="shared" si="5"/>
        <v>1</v>
      </c>
      <c r="F52" s="3">
        <f t="shared" si="4"/>
        <v>0</v>
      </c>
    </row>
    <row r="53" spans="1:6">
      <c r="A53" s="1">
        <v>31</v>
      </c>
      <c r="B53" t="s">
        <v>3</v>
      </c>
      <c r="C53" s="1">
        <v>0</v>
      </c>
      <c r="D53" s="2">
        <v>0</v>
      </c>
      <c r="E53" s="3">
        <f t="shared" si="5"/>
        <v>1</v>
      </c>
      <c r="F53" s="3">
        <f t="shared" si="4"/>
        <v>0</v>
      </c>
    </row>
    <row r="54" spans="1:6">
      <c r="A54" s="1">
        <v>6</v>
      </c>
      <c r="B54" t="s">
        <v>4</v>
      </c>
      <c r="C54" s="1">
        <v>0</v>
      </c>
      <c r="D54" s="2">
        <v>0</v>
      </c>
      <c r="E54" s="3">
        <v>0</v>
      </c>
      <c r="F54" s="3">
        <f>E54</f>
        <v>0</v>
      </c>
    </row>
    <row r="55" spans="1:6">
      <c r="A55" s="1">
        <v>7</v>
      </c>
      <c r="B55" t="s">
        <v>4</v>
      </c>
      <c r="C55" s="1">
        <v>0</v>
      </c>
      <c r="D55" s="2">
        <v>0</v>
      </c>
      <c r="E55" s="3">
        <f>D55/SUM($D$54:$D$65)*$E$65+E54</f>
        <v>0</v>
      </c>
      <c r="F55" s="3">
        <f t="shared" si="4"/>
        <v>0</v>
      </c>
    </row>
    <row r="56" spans="1:6">
      <c r="A56" s="1">
        <v>8</v>
      </c>
      <c r="B56" t="s">
        <v>4</v>
      </c>
      <c r="C56" s="1">
        <v>0</v>
      </c>
      <c r="D56" s="2">
        <v>0</v>
      </c>
      <c r="E56" s="3">
        <f t="shared" ref="E56:E63" si="6">D56/SUM($D$54:$D$65)*$E$65+E55</f>
        <v>0</v>
      </c>
      <c r="F56" s="3">
        <f t="shared" si="4"/>
        <v>0</v>
      </c>
    </row>
    <row r="57" spans="1:6">
      <c r="A57" s="1">
        <v>9</v>
      </c>
      <c r="B57" t="s">
        <v>4</v>
      </c>
      <c r="C57" s="1">
        <v>0</v>
      </c>
      <c r="D57" s="2">
        <v>0</v>
      </c>
      <c r="E57" s="3">
        <f t="shared" si="6"/>
        <v>0</v>
      </c>
      <c r="F57" s="3">
        <f t="shared" si="4"/>
        <v>0</v>
      </c>
    </row>
    <row r="58" spans="1:6">
      <c r="A58" s="1">
        <v>10</v>
      </c>
      <c r="B58" t="s">
        <v>4</v>
      </c>
      <c r="C58" s="1">
        <v>0</v>
      </c>
      <c r="D58" s="2">
        <v>0</v>
      </c>
      <c r="E58" s="3">
        <f t="shared" si="6"/>
        <v>0</v>
      </c>
      <c r="F58" s="3">
        <f t="shared" si="4"/>
        <v>0</v>
      </c>
    </row>
    <row r="59" spans="1:6">
      <c r="A59" s="1">
        <v>11</v>
      </c>
      <c r="B59" t="s">
        <v>4</v>
      </c>
      <c r="C59" s="1">
        <v>11811.626953125</v>
      </c>
      <c r="D59" s="2">
        <v>4.2213499546051025E-2</v>
      </c>
      <c r="E59" s="3">
        <f t="shared" si="6"/>
        <v>5.9813658210365266E-2</v>
      </c>
      <c r="F59" s="3">
        <f>E59-E58</f>
        <v>5.9813658210365266E-2</v>
      </c>
    </row>
    <row r="60" spans="1:6">
      <c r="A60" s="1">
        <v>12</v>
      </c>
      <c r="B60" t="s">
        <v>4</v>
      </c>
      <c r="C60" s="1">
        <v>11811.626953125</v>
      </c>
      <c r="D60" s="2">
        <v>4.2213499546051025E-2</v>
      </c>
      <c r="E60" s="3">
        <f t="shared" si="6"/>
        <v>0.11962731642073053</v>
      </c>
      <c r="F60" s="3">
        <f t="shared" ref="F60:F79" si="7">E60-E59</f>
        <v>5.9813658210365266E-2</v>
      </c>
    </row>
    <row r="61" spans="1:6">
      <c r="A61" s="1">
        <v>13</v>
      </c>
      <c r="B61" t="s">
        <v>4</v>
      </c>
      <c r="C61" s="1">
        <v>12594.1025390625</v>
      </c>
      <c r="D61" s="2">
        <v>4.5009981840848923E-2</v>
      </c>
      <c r="E61" s="3">
        <f t="shared" si="6"/>
        <v>0.18340339987352106</v>
      </c>
      <c r="F61" s="3">
        <f t="shared" si="7"/>
        <v>6.3776083452790525E-2</v>
      </c>
    </row>
    <row r="62" spans="1:6">
      <c r="A62" s="1">
        <v>14</v>
      </c>
      <c r="B62" t="s">
        <v>4</v>
      </c>
      <c r="C62" s="1">
        <v>2619.772216796875</v>
      </c>
      <c r="D62" s="2">
        <v>9.3627870082855225E-3</v>
      </c>
      <c r="E62" s="3">
        <f t="shared" si="6"/>
        <v>0.19666983236626204</v>
      </c>
      <c r="F62" s="3">
        <f t="shared" si="7"/>
        <v>1.3266432492740982E-2</v>
      </c>
    </row>
    <row r="63" spans="1:6">
      <c r="A63" s="1">
        <v>15</v>
      </c>
      <c r="B63" t="s">
        <v>4</v>
      </c>
      <c r="C63" s="1">
        <v>23623.25390625</v>
      </c>
      <c r="D63" s="2">
        <v>8.4426999092102051E-2</v>
      </c>
      <c r="E63" s="3">
        <f t="shared" si="6"/>
        <v>0.31629714878699255</v>
      </c>
      <c r="F63" s="3">
        <f t="shared" si="7"/>
        <v>0.11962731642073052</v>
      </c>
    </row>
    <row r="64" spans="1:6">
      <c r="A64" s="1">
        <v>16</v>
      </c>
      <c r="B64" t="s">
        <v>4</v>
      </c>
      <c r="C64" s="1">
        <v>66683.0390625</v>
      </c>
      <c r="D64" s="2">
        <v>0.23831808567047119</v>
      </c>
      <c r="E64" s="3">
        <f>D64/SUM($D$54:$D$65)*$E$65+E63</f>
        <v>0.65397766982722461</v>
      </c>
      <c r="F64" s="3">
        <f t="shared" si="7"/>
        <v>0.33768052104023205</v>
      </c>
    </row>
    <row r="65" spans="1:7">
      <c r="A65" s="1">
        <v>17</v>
      </c>
      <c r="B65" t="s">
        <v>4</v>
      </c>
      <c r="C65" s="1">
        <v>30810.314453125</v>
      </c>
      <c r="D65" s="2">
        <v>0.11011278629302979</v>
      </c>
      <c r="E65" s="4">
        <v>0.81</v>
      </c>
      <c r="F65" s="3">
        <f t="shared" si="7"/>
        <v>0.15602233017277545</v>
      </c>
    </row>
    <row r="66" spans="1:7">
      <c r="A66" s="1">
        <v>18</v>
      </c>
      <c r="B66" t="s">
        <v>4</v>
      </c>
      <c r="C66" s="1">
        <v>53256.77734375</v>
      </c>
      <c r="D66" s="2">
        <v>0.19033405184745789</v>
      </c>
      <c r="E66" s="3">
        <f>D66/SUM($D$66:$D$79)*(1-$E$65)+E65</f>
        <v>0.89442654901144125</v>
      </c>
      <c r="F66" s="3">
        <f t="shared" si="7"/>
        <v>8.4426549011441199E-2</v>
      </c>
    </row>
    <row r="67" spans="1:7">
      <c r="A67" s="1">
        <v>19</v>
      </c>
      <c r="B67" t="s">
        <v>4</v>
      </c>
      <c r="C67" s="1">
        <v>17201.6015625</v>
      </c>
      <c r="D67" s="2">
        <v>6.14766925573349E-2</v>
      </c>
      <c r="E67" s="3">
        <f t="shared" ref="E67:E79" si="8">D67/SUM($D$66:$D$79)*(1-$E$65)+E66</f>
        <v>0.92169578931224061</v>
      </c>
      <c r="F67" s="3">
        <f t="shared" si="7"/>
        <v>2.7269240300799358E-2</v>
      </c>
    </row>
    <row r="68" spans="1:7">
      <c r="A68" s="1">
        <v>20</v>
      </c>
      <c r="B68" t="s">
        <v>4</v>
      </c>
      <c r="C68" s="1">
        <v>35834.48828125</v>
      </c>
      <c r="D68" s="2">
        <v>0.12806865572929382</v>
      </c>
      <c r="E68" s="3">
        <f t="shared" si="8"/>
        <v>0.97850325247928416</v>
      </c>
      <c r="F68" s="3">
        <f t="shared" si="7"/>
        <v>5.6807463167043548E-2</v>
      </c>
    </row>
    <row r="69" spans="1:7">
      <c r="A69" s="1">
        <v>21</v>
      </c>
      <c r="B69" t="s">
        <v>4</v>
      </c>
      <c r="C69" s="1">
        <v>0</v>
      </c>
      <c r="D69" s="2">
        <v>0</v>
      </c>
      <c r="E69" s="3">
        <f t="shared" si="8"/>
        <v>0.97850325247928416</v>
      </c>
      <c r="F69" s="3">
        <f t="shared" si="7"/>
        <v>0</v>
      </c>
    </row>
    <row r="70" spans="1:7">
      <c r="A70" s="1">
        <v>22</v>
      </c>
      <c r="B70" t="s">
        <v>4</v>
      </c>
      <c r="C70" s="1">
        <v>5786.888671875</v>
      </c>
      <c r="D70" s="2">
        <v>2.0681723952293396E-2</v>
      </c>
      <c r="E70" s="3">
        <f t="shared" si="8"/>
        <v>0.98767705277382523</v>
      </c>
      <c r="F70" s="3">
        <f t="shared" si="7"/>
        <v>9.1738002945410679E-3</v>
      </c>
    </row>
    <row r="71" spans="1:7">
      <c r="A71" s="1">
        <v>23</v>
      </c>
      <c r="B71" t="s">
        <v>4</v>
      </c>
      <c r="C71" s="1">
        <v>5083.927734375</v>
      </c>
      <c r="D71" s="2">
        <v>1.816941611468792E-2</v>
      </c>
      <c r="E71" s="3">
        <f t="shared" si="8"/>
        <v>0.99573646770891722</v>
      </c>
      <c r="F71" s="3">
        <f t="shared" si="7"/>
        <v>8.0594149350919908E-3</v>
      </c>
      <c r="G71" s="3"/>
    </row>
    <row r="72" spans="1:7">
      <c r="A72" s="1">
        <v>24</v>
      </c>
      <c r="B72" t="s">
        <v>4</v>
      </c>
      <c r="C72" s="1">
        <v>2689.4619140625</v>
      </c>
      <c r="D72" s="2">
        <v>9.6118506044149399E-3</v>
      </c>
      <c r="E72" s="3">
        <f t="shared" si="8"/>
        <v>1.0000000000000002</v>
      </c>
      <c r="F72" s="3">
        <f t="shared" si="7"/>
        <v>4.2635322910830054E-3</v>
      </c>
    </row>
    <row r="73" spans="1:7">
      <c r="A73" s="1">
        <v>25</v>
      </c>
      <c r="B73" t="s">
        <v>4</v>
      </c>
      <c r="C73" s="1">
        <v>0</v>
      </c>
      <c r="D73" s="2">
        <v>0</v>
      </c>
      <c r="E73" s="3">
        <f t="shared" si="8"/>
        <v>1.0000000000000002</v>
      </c>
      <c r="F73" s="3">
        <f t="shared" si="7"/>
        <v>0</v>
      </c>
    </row>
    <row r="74" spans="1:7">
      <c r="A74" s="1">
        <v>26</v>
      </c>
      <c r="B74" t="s">
        <v>4</v>
      </c>
      <c r="C74" s="1">
        <v>0</v>
      </c>
      <c r="D74" s="2">
        <v>0</v>
      </c>
      <c r="E74" s="3">
        <f t="shared" si="8"/>
        <v>1.0000000000000002</v>
      </c>
      <c r="F74" s="3">
        <f t="shared" si="7"/>
        <v>0</v>
      </c>
    </row>
    <row r="75" spans="1:7">
      <c r="A75" s="1">
        <v>27</v>
      </c>
      <c r="B75" t="s">
        <v>4</v>
      </c>
      <c r="C75" s="1">
        <v>0</v>
      </c>
      <c r="D75" s="2">
        <v>0</v>
      </c>
      <c r="E75" s="3">
        <f t="shared" si="8"/>
        <v>1.0000000000000002</v>
      </c>
      <c r="F75" s="3">
        <f t="shared" si="7"/>
        <v>0</v>
      </c>
    </row>
    <row r="76" spans="1:7">
      <c r="A76" s="1">
        <v>28</v>
      </c>
      <c r="B76" t="s">
        <v>4</v>
      </c>
      <c r="C76" s="1">
        <v>0</v>
      </c>
      <c r="D76" s="2">
        <v>0</v>
      </c>
      <c r="E76" s="3">
        <f t="shared" si="8"/>
        <v>1.0000000000000002</v>
      </c>
      <c r="F76" s="3">
        <f t="shared" si="7"/>
        <v>0</v>
      </c>
    </row>
    <row r="77" spans="1:7">
      <c r="A77" s="1">
        <v>29</v>
      </c>
      <c r="B77" t="s">
        <v>4</v>
      </c>
      <c r="C77" s="1">
        <v>0</v>
      </c>
      <c r="D77" s="2">
        <v>0</v>
      </c>
      <c r="E77" s="3">
        <f t="shared" si="8"/>
        <v>1.0000000000000002</v>
      </c>
      <c r="F77" s="3">
        <f t="shared" si="7"/>
        <v>0</v>
      </c>
    </row>
    <row r="78" spans="1:7">
      <c r="A78" s="1">
        <v>30</v>
      </c>
      <c r="B78" t="s">
        <v>4</v>
      </c>
      <c r="C78" s="1">
        <v>0</v>
      </c>
      <c r="D78" s="2">
        <v>0</v>
      </c>
      <c r="E78" s="3">
        <f t="shared" si="8"/>
        <v>1.0000000000000002</v>
      </c>
      <c r="F78" s="3">
        <f t="shared" si="7"/>
        <v>0</v>
      </c>
    </row>
    <row r="79" spans="1:7">
      <c r="A79" s="1">
        <v>31</v>
      </c>
      <c r="B79" t="s">
        <v>4</v>
      </c>
      <c r="C79" s="1">
        <v>0</v>
      </c>
      <c r="D79" s="2">
        <v>0</v>
      </c>
      <c r="E79" s="3">
        <f t="shared" si="8"/>
        <v>1.0000000000000002</v>
      </c>
      <c r="F79" s="3">
        <f t="shared" si="7"/>
        <v>0</v>
      </c>
    </row>
    <row r="80" spans="1:7">
      <c r="A80" s="1">
        <v>6</v>
      </c>
      <c r="B80" t="s">
        <v>5</v>
      </c>
      <c r="C80" s="1">
        <v>7433.54345703125</v>
      </c>
      <c r="D80" s="2">
        <v>5.24363131262362E-4</v>
      </c>
      <c r="E80" s="3">
        <f>D80</f>
        <v>5.24363131262362E-4</v>
      </c>
      <c r="F80" s="3">
        <f>E80</f>
        <v>5.24363131262362E-4</v>
      </c>
    </row>
    <row r="81" spans="1:6">
      <c r="A81" s="1">
        <v>7</v>
      </c>
      <c r="B81" t="s">
        <v>5</v>
      </c>
      <c r="C81" s="1">
        <v>7433.54345703125</v>
      </c>
      <c r="D81" s="2">
        <v>5.24363131262362E-4</v>
      </c>
      <c r="E81" s="3">
        <f>D81/SUM($D$80:$D$92)*$E$92+E80</f>
        <v>1.029080910582444E-3</v>
      </c>
      <c r="F81" s="3">
        <f>E81-E80</f>
        <v>5.04717779320082E-4</v>
      </c>
    </row>
    <row r="82" spans="1:6">
      <c r="A82" s="1">
        <v>8</v>
      </c>
      <c r="B82" t="s">
        <v>5</v>
      </c>
      <c r="C82" s="1">
        <v>14867.0869140625</v>
      </c>
      <c r="D82" s="2">
        <v>1.048726262524724E-3</v>
      </c>
      <c r="E82" s="3">
        <f t="shared" ref="E82:E91" si="9">D82/SUM($D$80:$D$92)*$E$92+E81</f>
        <v>2.038516469222608E-3</v>
      </c>
      <c r="F82" s="3">
        <f t="shared" ref="F82:F105" si="10">E82-E81</f>
        <v>1.009435558640164E-3</v>
      </c>
    </row>
    <row r="83" spans="1:6">
      <c r="A83" s="1">
        <v>9</v>
      </c>
      <c r="B83" t="s">
        <v>5</v>
      </c>
      <c r="C83" s="1">
        <v>74335.4375</v>
      </c>
      <c r="D83" s="2">
        <v>5.2436315454542637E-3</v>
      </c>
      <c r="E83" s="3">
        <f t="shared" si="9"/>
        <v>7.0856944865310325E-3</v>
      </c>
      <c r="F83" s="3">
        <f t="shared" si="10"/>
        <v>5.0471780173084249E-3</v>
      </c>
    </row>
    <row r="84" spans="1:6">
      <c r="A84" s="1">
        <v>10</v>
      </c>
      <c r="B84" t="s">
        <v>5</v>
      </c>
      <c r="C84" s="1">
        <v>468313.28125</v>
      </c>
      <c r="D84" s="2">
        <v>3.3034879714250565E-2</v>
      </c>
      <c r="E84" s="3">
        <f t="shared" si="9"/>
        <v>3.8882916936826051E-2</v>
      </c>
      <c r="F84" s="3">
        <f t="shared" si="10"/>
        <v>3.1797222450295017E-2</v>
      </c>
    </row>
    <row r="85" spans="1:6">
      <c r="A85" s="1">
        <v>11</v>
      </c>
      <c r="B85" t="s">
        <v>5</v>
      </c>
      <c r="C85" s="1">
        <v>953833.6875</v>
      </c>
      <c r="D85" s="2">
        <v>6.7283548414707184E-2</v>
      </c>
      <c r="E85" s="3">
        <f t="shared" si="9"/>
        <v>0.10364567601733614</v>
      </c>
      <c r="F85" s="3">
        <f t="shared" si="10"/>
        <v>6.4762759080510088E-2</v>
      </c>
    </row>
    <row r="86" spans="1:6">
      <c r="A86" s="1">
        <v>12</v>
      </c>
      <c r="B86" t="s">
        <v>5</v>
      </c>
      <c r="C86" s="1">
        <v>1679980.875</v>
      </c>
      <c r="D86" s="2">
        <v>0.11850606650114059</v>
      </c>
      <c r="E86" s="3">
        <f t="shared" si="9"/>
        <v>0.21771189302313665</v>
      </c>
      <c r="F86" s="3">
        <f t="shared" si="10"/>
        <v>0.11406621700580051</v>
      </c>
    </row>
    <row r="87" spans="1:6">
      <c r="A87" s="1">
        <v>13</v>
      </c>
      <c r="B87" t="s">
        <v>5</v>
      </c>
      <c r="C87" s="1">
        <v>1494142.25</v>
      </c>
      <c r="D87" s="2">
        <v>0.10539698600769043</v>
      </c>
      <c r="E87" s="3">
        <f t="shared" si="9"/>
        <v>0.31916016341691289</v>
      </c>
      <c r="F87" s="3">
        <f t="shared" si="10"/>
        <v>0.10144827039377624</v>
      </c>
    </row>
    <row r="88" spans="1:6">
      <c r="A88" s="1">
        <v>14</v>
      </c>
      <c r="B88" t="s">
        <v>5</v>
      </c>
      <c r="C88" s="1">
        <v>2074324.375</v>
      </c>
      <c r="D88" s="2">
        <v>0.14632311463356018</v>
      </c>
      <c r="E88" s="3">
        <f t="shared" si="9"/>
        <v>0.46000125821939419</v>
      </c>
      <c r="F88" s="3">
        <f t="shared" si="10"/>
        <v>0.1408410948024813</v>
      </c>
    </row>
    <row r="89" spans="1:6">
      <c r="A89" s="1">
        <v>15</v>
      </c>
      <c r="B89" t="s">
        <v>5</v>
      </c>
      <c r="C89" s="1">
        <v>2243412</v>
      </c>
      <c r="D89" s="2">
        <v>0.15825057029724121</v>
      </c>
      <c r="E89" s="3">
        <f t="shared" si="9"/>
        <v>0.61232294457494518</v>
      </c>
      <c r="F89" s="3">
        <f t="shared" si="10"/>
        <v>0.15232168635555099</v>
      </c>
    </row>
    <row r="90" spans="1:6">
      <c r="A90" s="1">
        <v>16</v>
      </c>
      <c r="B90" t="s">
        <v>5</v>
      </c>
      <c r="C90" s="1">
        <v>2100091.75</v>
      </c>
      <c r="D90" s="2">
        <v>0.14814074337482452</v>
      </c>
      <c r="E90" s="3">
        <f t="shared" si="9"/>
        <v>0.75491357035553086</v>
      </c>
      <c r="F90" s="3">
        <f t="shared" si="10"/>
        <v>0.14259062578058568</v>
      </c>
    </row>
    <row r="91" spans="1:6">
      <c r="A91" s="1">
        <v>17</v>
      </c>
      <c r="B91" t="s">
        <v>5</v>
      </c>
      <c r="C91" s="1">
        <v>1856717.5</v>
      </c>
      <c r="D91" s="2">
        <v>0.13097308576107025</v>
      </c>
      <c r="E91" s="3">
        <f t="shared" si="9"/>
        <v>0.88097972767075805</v>
      </c>
      <c r="F91" s="3">
        <f t="shared" si="10"/>
        <v>0.12606615731522719</v>
      </c>
    </row>
    <row r="92" spans="1:6">
      <c r="A92" s="1">
        <v>18</v>
      </c>
      <c r="B92" t="s">
        <v>5</v>
      </c>
      <c r="C92" s="1">
        <v>574984.5625</v>
      </c>
      <c r="D92" s="2">
        <v>4.0559485554695129E-2</v>
      </c>
      <c r="E92" s="4">
        <v>0.92</v>
      </c>
      <c r="F92" s="3">
        <f t="shared" si="10"/>
        <v>3.902027232924199E-2</v>
      </c>
    </row>
    <row r="93" spans="1:6">
      <c r="A93" s="1">
        <v>19</v>
      </c>
      <c r="B93" t="s">
        <v>5</v>
      </c>
      <c r="C93" s="1">
        <v>252154.859375</v>
      </c>
      <c r="D93" s="2">
        <v>1.7787035554647446E-2</v>
      </c>
      <c r="E93" s="3">
        <f>D93/SUM($D$93:$D$105)*(1-$E$92)+E92</f>
        <v>0.95220069528354456</v>
      </c>
      <c r="F93" s="3">
        <f t="shared" si="10"/>
        <v>3.2200695283544523E-2</v>
      </c>
    </row>
    <row r="94" spans="1:6">
      <c r="A94" s="1">
        <v>20</v>
      </c>
      <c r="B94" t="s">
        <v>5</v>
      </c>
      <c r="C94" s="1">
        <v>147704.5625</v>
      </c>
      <c r="D94" s="2">
        <v>1.0419098660349846E-2</v>
      </c>
      <c r="E94" s="3">
        <f t="shared" ref="E94:E105" si="11">D94/SUM($D$93:$D$105)*(1-$E$92)+E93</f>
        <v>0.97106287274197167</v>
      </c>
      <c r="F94" s="3">
        <f t="shared" si="10"/>
        <v>1.886217745842711E-2</v>
      </c>
    </row>
    <row r="95" spans="1:6">
      <c r="A95" s="1">
        <v>21</v>
      </c>
      <c r="B95" t="s">
        <v>5</v>
      </c>
      <c r="C95" s="1">
        <v>78661.1640625</v>
      </c>
      <c r="D95" s="2">
        <v>5.5487686768174171E-3</v>
      </c>
      <c r="E95" s="3">
        <f t="shared" si="11"/>
        <v>0.98110806598466405</v>
      </c>
      <c r="F95" s="3">
        <f t="shared" si="10"/>
        <v>1.0045193242692374E-2</v>
      </c>
    </row>
    <row r="96" spans="1:6">
      <c r="A96" s="1">
        <v>22</v>
      </c>
      <c r="B96" t="s">
        <v>5</v>
      </c>
      <c r="C96" s="1">
        <v>37487.61328125</v>
      </c>
      <c r="D96" s="2">
        <v>2.6443810202181339E-3</v>
      </c>
      <c r="E96" s="3">
        <f t="shared" si="11"/>
        <v>0.98589531157058652</v>
      </c>
      <c r="F96" s="3">
        <f t="shared" si="10"/>
        <v>4.7872455859224727E-3</v>
      </c>
    </row>
    <row r="97" spans="1:6">
      <c r="A97" s="1">
        <v>23</v>
      </c>
      <c r="B97" t="s">
        <v>5</v>
      </c>
      <c r="C97" s="1">
        <v>19085.994140625</v>
      </c>
      <c r="D97" s="2">
        <v>1.3463285285979509E-3</v>
      </c>
      <c r="E97" s="3">
        <f t="shared" si="11"/>
        <v>0.98833263253774439</v>
      </c>
      <c r="F97" s="3">
        <f t="shared" si="10"/>
        <v>2.4373209671578744E-3</v>
      </c>
    </row>
    <row r="98" spans="1:6">
      <c r="A98" s="1">
        <v>24</v>
      </c>
      <c r="B98" t="s">
        <v>5</v>
      </c>
      <c r="C98" s="1">
        <v>63889.45703125</v>
      </c>
      <c r="D98" s="2">
        <v>4.506770521402359E-3</v>
      </c>
      <c r="E98" s="3">
        <f t="shared" si="11"/>
        <v>0.99649144820023516</v>
      </c>
      <c r="F98" s="3">
        <f t="shared" si="10"/>
        <v>8.1588156624907704E-3</v>
      </c>
    </row>
    <row r="99" spans="1:6">
      <c r="A99" s="1">
        <v>25</v>
      </c>
      <c r="B99" t="s">
        <v>5</v>
      </c>
      <c r="C99" s="1">
        <v>5349.48974609375</v>
      </c>
      <c r="D99" s="2">
        <v>3.7735368823632598E-4</v>
      </c>
      <c r="E99" s="3">
        <f t="shared" si="11"/>
        <v>0.99717458908066392</v>
      </c>
      <c r="F99" s="3">
        <f t="shared" si="10"/>
        <v>6.8314088042875643E-4</v>
      </c>
    </row>
    <row r="100" spans="1:6">
      <c r="A100" s="1">
        <v>26</v>
      </c>
      <c r="B100" t="s">
        <v>5</v>
      </c>
      <c r="C100" s="1">
        <v>10921.9189453125</v>
      </c>
      <c r="D100" s="2">
        <v>7.704335730522871E-4</v>
      </c>
      <c r="E100" s="3">
        <f t="shared" si="11"/>
        <v>0.99856934070444348</v>
      </c>
      <c r="F100" s="3">
        <f t="shared" si="10"/>
        <v>1.3947516237795554E-3</v>
      </c>
    </row>
    <row r="101" spans="1:6">
      <c r="A101" s="1">
        <v>27</v>
      </c>
      <c r="B101" t="s">
        <v>5</v>
      </c>
      <c r="C101" s="1">
        <v>0</v>
      </c>
      <c r="D101" s="2">
        <v>0</v>
      </c>
      <c r="E101" s="3">
        <f t="shared" si="11"/>
        <v>0.99856934070444348</v>
      </c>
      <c r="F101" s="3">
        <f t="shared" si="10"/>
        <v>0</v>
      </c>
    </row>
    <row r="102" spans="1:6">
      <c r="A102" s="1">
        <v>28</v>
      </c>
      <c r="B102" t="s">
        <v>5</v>
      </c>
      <c r="C102" s="1">
        <v>0</v>
      </c>
      <c r="D102" s="2">
        <v>0</v>
      </c>
      <c r="E102" s="3">
        <f t="shared" si="11"/>
        <v>0.99856934070444348</v>
      </c>
      <c r="F102" s="3">
        <f t="shared" si="10"/>
        <v>0</v>
      </c>
    </row>
    <row r="103" spans="1:6">
      <c r="A103" s="1">
        <v>29</v>
      </c>
      <c r="B103" t="s">
        <v>5</v>
      </c>
      <c r="C103" s="1">
        <v>3769.558349609375</v>
      </c>
      <c r="D103" s="2">
        <v>2.6590513880364597E-4</v>
      </c>
      <c r="E103" s="3">
        <f t="shared" si="11"/>
        <v>0.99905072110775117</v>
      </c>
      <c r="F103" s="3">
        <f t="shared" si="10"/>
        <v>4.8138040330769627E-4</v>
      </c>
    </row>
    <row r="104" spans="1:6">
      <c r="A104" s="1">
        <v>30</v>
      </c>
      <c r="B104" t="s">
        <v>5</v>
      </c>
      <c r="C104" s="1">
        <v>0</v>
      </c>
      <c r="D104" s="2">
        <v>0</v>
      </c>
      <c r="E104" s="3">
        <f t="shared" si="11"/>
        <v>0.99905072110775117</v>
      </c>
      <c r="F104" s="3">
        <f t="shared" si="10"/>
        <v>0</v>
      </c>
    </row>
    <row r="105" spans="1:6">
      <c r="A105" s="1">
        <v>31</v>
      </c>
      <c r="B105" t="s">
        <v>5</v>
      </c>
      <c r="C105" s="1">
        <v>7433.54345703125</v>
      </c>
      <c r="D105" s="2">
        <v>5.24363131262362E-4</v>
      </c>
      <c r="E105" s="3">
        <f t="shared" si="11"/>
        <v>0.99999999999999989</v>
      </c>
      <c r="F105" s="3">
        <f t="shared" si="10"/>
        <v>9.492788922487172E-4</v>
      </c>
    </row>
    <row r="106" spans="1:6">
      <c r="A106" s="1">
        <v>6</v>
      </c>
      <c r="B106" t="s">
        <v>6</v>
      </c>
      <c r="C106" s="1">
        <v>9658.5849609375</v>
      </c>
      <c r="D106" s="2">
        <v>1.0099980281665921E-3</v>
      </c>
      <c r="E106" s="3">
        <f>D106</f>
        <v>1.0099980281665921E-3</v>
      </c>
      <c r="F106" s="3">
        <f>E106</f>
        <v>1.0099980281665921E-3</v>
      </c>
    </row>
    <row r="107" spans="1:6">
      <c r="A107" s="1">
        <v>7</v>
      </c>
      <c r="B107" t="s">
        <v>6</v>
      </c>
      <c r="C107" s="1">
        <v>48292.921875</v>
      </c>
      <c r="D107" s="2">
        <v>5.0499900244176388E-3</v>
      </c>
      <c r="E107" s="3">
        <f>D107/SUM($D$106:$D$119)*$E$119+E106</f>
        <v>6.0634486650472975E-3</v>
      </c>
      <c r="F107" s="3">
        <f>E107-E106</f>
        <v>5.0534506368807054E-3</v>
      </c>
    </row>
    <row r="108" spans="1:6">
      <c r="A108" s="1">
        <v>8</v>
      </c>
      <c r="B108" t="s">
        <v>6</v>
      </c>
      <c r="C108" s="1">
        <v>67610.09375</v>
      </c>
      <c r="D108" s="2">
        <v>7.0699863135814667E-3</v>
      </c>
      <c r="E108" s="3">
        <f t="shared" ref="E108:E118" si="12">D108/SUM($D$106:$D$119)*$E$119+E107</f>
        <v>1.3138279836268519E-2</v>
      </c>
      <c r="F108" s="3">
        <f t="shared" ref="F108:F131" si="13">E108-E107</f>
        <v>7.0748311712212214E-3</v>
      </c>
    </row>
    <row r="109" spans="1:6">
      <c r="A109" s="1">
        <v>9</v>
      </c>
      <c r="B109" t="s">
        <v>6</v>
      </c>
      <c r="C109" s="1">
        <v>48292.921875</v>
      </c>
      <c r="D109" s="2">
        <v>5.0499900244176388E-3</v>
      </c>
      <c r="E109" s="3">
        <f t="shared" si="12"/>
        <v>1.8191730473149224E-2</v>
      </c>
      <c r="F109" s="3">
        <f t="shared" si="13"/>
        <v>5.0534506368807054E-3</v>
      </c>
    </row>
    <row r="110" spans="1:6">
      <c r="A110" s="1">
        <v>10</v>
      </c>
      <c r="B110" t="s">
        <v>6</v>
      </c>
      <c r="C110" s="1">
        <v>106244.4375</v>
      </c>
      <c r="D110" s="2">
        <v>1.1109978891909122E-2</v>
      </c>
      <c r="E110" s="3">
        <f t="shared" si="12"/>
        <v>2.9309322713051481E-2</v>
      </c>
      <c r="F110" s="3">
        <f t="shared" si="13"/>
        <v>1.1117592239902257E-2</v>
      </c>
    </row>
    <row r="111" spans="1:6">
      <c r="A111" s="1">
        <v>11</v>
      </c>
      <c r="B111" t="s">
        <v>6</v>
      </c>
      <c r="C111" s="1">
        <v>473270.65625</v>
      </c>
      <c r="D111" s="2">
        <v>4.9489904195070267E-2</v>
      </c>
      <c r="E111" s="3">
        <f t="shared" si="12"/>
        <v>7.8833140911600041E-2</v>
      </c>
      <c r="F111" s="3">
        <f t="shared" si="13"/>
        <v>4.9523818198548564E-2</v>
      </c>
    </row>
    <row r="112" spans="1:6">
      <c r="A112" s="1">
        <v>12</v>
      </c>
      <c r="B112" t="s">
        <v>6</v>
      </c>
      <c r="C112" s="1">
        <v>657587.75</v>
      </c>
      <c r="D112" s="2">
        <v>6.8763941526412964E-2</v>
      </c>
      <c r="E112" s="3">
        <f t="shared" si="12"/>
        <v>0.14764420438318621</v>
      </c>
      <c r="F112" s="3">
        <f t="shared" si="13"/>
        <v>6.8811063471586165E-2</v>
      </c>
    </row>
    <row r="113" spans="1:6">
      <c r="A113" s="1">
        <v>13</v>
      </c>
      <c r="B113" t="s">
        <v>6</v>
      </c>
      <c r="C113" s="1">
        <v>1197664.5</v>
      </c>
      <c r="D113" s="2">
        <v>0.12523975968360901</v>
      </c>
      <c r="E113" s="3">
        <f t="shared" si="12"/>
        <v>0.27296978726072968</v>
      </c>
      <c r="F113" s="3">
        <f t="shared" si="13"/>
        <v>0.12532558287754347</v>
      </c>
    </row>
    <row r="114" spans="1:6">
      <c r="A114" s="1">
        <v>14</v>
      </c>
      <c r="B114" t="s">
        <v>6</v>
      </c>
      <c r="C114" s="1">
        <v>1555032.125</v>
      </c>
      <c r="D114" s="2">
        <v>0.16260968148708344</v>
      </c>
      <c r="E114" s="3">
        <f t="shared" si="12"/>
        <v>0.4356909004709747</v>
      </c>
      <c r="F114" s="3">
        <f t="shared" si="13"/>
        <v>0.16272111321024502</v>
      </c>
    </row>
    <row r="115" spans="1:6">
      <c r="A115" s="1">
        <v>15</v>
      </c>
      <c r="B115" t="s">
        <v>6</v>
      </c>
      <c r="C115" s="1">
        <v>1681714.875</v>
      </c>
      <c r="D115" s="2">
        <v>0.17585688829421997</v>
      </c>
      <c r="E115" s="3">
        <f t="shared" si="12"/>
        <v>0.61166829841697701</v>
      </c>
      <c r="F115" s="3">
        <f t="shared" si="13"/>
        <v>0.17597739794600231</v>
      </c>
    </row>
    <row r="116" spans="1:6">
      <c r="A116" s="1">
        <v>16</v>
      </c>
      <c r="B116" t="s">
        <v>6</v>
      </c>
      <c r="C116" s="1">
        <v>1390836.25</v>
      </c>
      <c r="D116" s="2">
        <v>0.14543971419334412</v>
      </c>
      <c r="E116" s="3">
        <f t="shared" si="12"/>
        <v>0.75720767825027857</v>
      </c>
      <c r="F116" s="3">
        <f t="shared" si="13"/>
        <v>0.14553937983330156</v>
      </c>
    </row>
    <row r="117" spans="1:6">
      <c r="A117" s="1">
        <v>17</v>
      </c>
      <c r="B117" t="s">
        <v>6</v>
      </c>
      <c r="C117" s="1">
        <v>1130338.25</v>
      </c>
      <c r="D117" s="2">
        <v>0.11819944530725479</v>
      </c>
      <c r="E117" s="3">
        <f t="shared" si="12"/>
        <v>0.87548812222715056</v>
      </c>
      <c r="F117" s="3">
        <f t="shared" si="13"/>
        <v>0.11828044397687199</v>
      </c>
    </row>
    <row r="118" spans="1:6">
      <c r="A118" s="1">
        <v>18</v>
      </c>
      <c r="B118" t="s">
        <v>6</v>
      </c>
      <c r="C118" s="1">
        <v>429079.25</v>
      </c>
      <c r="D118" s="2">
        <v>4.486880823969841E-2</v>
      </c>
      <c r="E118" s="3">
        <f t="shared" si="12"/>
        <v>0.92038767776659536</v>
      </c>
      <c r="F118" s="3">
        <f t="shared" si="13"/>
        <v>4.4899555539444802E-2</v>
      </c>
    </row>
    <row r="119" spans="1:6">
      <c r="A119" s="1">
        <v>19</v>
      </c>
      <c r="B119" t="s">
        <v>6</v>
      </c>
      <c r="C119" s="1">
        <v>168304.21875</v>
      </c>
      <c r="D119" s="2">
        <v>1.7599569633603096E-2</v>
      </c>
      <c r="E119" s="4">
        <v>0.93799999999999994</v>
      </c>
      <c r="F119" s="3">
        <f t="shared" si="13"/>
        <v>1.7612322233404587E-2</v>
      </c>
    </row>
    <row r="120" spans="1:6">
      <c r="A120" s="1">
        <v>20</v>
      </c>
      <c r="B120" t="s">
        <v>6</v>
      </c>
      <c r="C120" s="1">
        <v>141447.34375</v>
      </c>
      <c r="D120" s="2">
        <v>1.4791145920753479E-2</v>
      </c>
      <c r="E120" s="3">
        <f>D120/SUM($D$120:$D$131)*(1-$E$119)+E119</f>
        <v>0.95263947406624694</v>
      </c>
      <c r="F120" s="3">
        <f t="shared" si="13"/>
        <v>1.4639474066246994E-2</v>
      </c>
    </row>
    <row r="121" spans="1:6">
      <c r="A121" s="1">
        <v>21</v>
      </c>
      <c r="B121" t="s">
        <v>6</v>
      </c>
      <c r="C121" s="1">
        <v>87785.75</v>
      </c>
      <c r="D121" s="2">
        <v>9.1797541826963425E-3</v>
      </c>
      <c r="E121" s="3">
        <f t="shared" ref="E121:E131" si="14">D121/SUM($D$120:$D$131)*(1-$E$119)+E120</f>
        <v>0.96172509691197572</v>
      </c>
      <c r="F121" s="3">
        <f t="shared" si="13"/>
        <v>9.0856228457287802E-3</v>
      </c>
    </row>
    <row r="122" spans="1:6">
      <c r="A122" s="1">
        <v>22</v>
      </c>
      <c r="B122" t="s">
        <v>6</v>
      </c>
      <c r="C122" s="1">
        <v>110203.25</v>
      </c>
      <c r="D122" s="2">
        <v>1.1523951776325703E-2</v>
      </c>
      <c r="E122" s="3">
        <f t="shared" si="14"/>
        <v>0.97313087940334386</v>
      </c>
      <c r="F122" s="3">
        <f t="shared" si="13"/>
        <v>1.1405782491368144E-2</v>
      </c>
    </row>
    <row r="123" spans="1:6">
      <c r="A123" s="1">
        <v>23</v>
      </c>
      <c r="B123" t="s">
        <v>6</v>
      </c>
      <c r="C123" s="1">
        <v>88893.7578125</v>
      </c>
      <c r="D123" s="2">
        <v>9.2956181615591049E-3</v>
      </c>
      <c r="E123" s="3">
        <f t="shared" si="14"/>
        <v>0.98233117813171622</v>
      </c>
      <c r="F123" s="3">
        <f t="shared" si="13"/>
        <v>9.2002987283723581E-3</v>
      </c>
    </row>
    <row r="124" spans="1:6">
      <c r="A124" s="1">
        <v>24</v>
      </c>
      <c r="B124" t="s">
        <v>6</v>
      </c>
      <c r="C124" s="1">
        <v>43522.8984375</v>
      </c>
      <c r="D124" s="2">
        <v>4.5511885546147823E-3</v>
      </c>
      <c r="E124" s="3">
        <f t="shared" si="14"/>
        <v>0.98683569773911184</v>
      </c>
      <c r="F124" s="3">
        <f t="shared" si="13"/>
        <v>4.5045196073956184E-3</v>
      </c>
    </row>
    <row r="125" spans="1:6">
      <c r="A125" s="1">
        <v>25</v>
      </c>
      <c r="B125" t="s">
        <v>6</v>
      </c>
      <c r="C125" s="1">
        <v>71342.59375</v>
      </c>
      <c r="D125" s="2">
        <v>7.4602938257157803E-3</v>
      </c>
      <c r="E125" s="3">
        <f t="shared" si="14"/>
        <v>0.99421949197475046</v>
      </c>
      <c r="F125" s="3">
        <f t="shared" si="13"/>
        <v>7.3837942356386188E-3</v>
      </c>
    </row>
    <row r="126" spans="1:6">
      <c r="A126" s="1">
        <v>26</v>
      </c>
      <c r="B126" t="s">
        <v>6</v>
      </c>
      <c r="C126" s="1">
        <v>35992.3203125</v>
      </c>
      <c r="D126" s="2">
        <v>3.7637162022292614E-3</v>
      </c>
      <c r="E126" s="3">
        <f t="shared" si="14"/>
        <v>0.99794461415463098</v>
      </c>
      <c r="F126" s="3">
        <f t="shared" si="13"/>
        <v>3.7251221798805245E-3</v>
      </c>
    </row>
    <row r="127" spans="1:6">
      <c r="A127" s="1">
        <v>27</v>
      </c>
      <c r="B127" t="s">
        <v>6</v>
      </c>
      <c r="C127" s="1">
        <v>8428.142578125</v>
      </c>
      <c r="D127" s="2">
        <v>8.8133069220930338E-4</v>
      </c>
      <c r="E127" s="3">
        <f t="shared" si="14"/>
        <v>0.9988169074766976</v>
      </c>
      <c r="F127" s="3">
        <f t="shared" si="13"/>
        <v>8.7229332206661958E-4</v>
      </c>
    </row>
    <row r="128" spans="1:6">
      <c r="A128" s="1">
        <v>28</v>
      </c>
      <c r="B128" t="s">
        <v>6</v>
      </c>
      <c r="C128" s="1">
        <v>1772.515380859375</v>
      </c>
      <c r="D128" s="2">
        <v>1.8535189155954868E-4</v>
      </c>
      <c r="E128" s="3">
        <f t="shared" si="14"/>
        <v>0.99900035872680049</v>
      </c>
      <c r="F128" s="3">
        <f t="shared" si="13"/>
        <v>1.8345125010288399E-4</v>
      </c>
    </row>
    <row r="129" spans="1:6">
      <c r="A129" s="1">
        <v>29</v>
      </c>
      <c r="B129" t="s">
        <v>6</v>
      </c>
      <c r="C129" s="1">
        <v>9658.5849609375</v>
      </c>
      <c r="D129" s="2">
        <v>1.0099980281665921E-3</v>
      </c>
      <c r="E129" s="3">
        <f t="shared" si="14"/>
        <v>1.0000000000000002</v>
      </c>
      <c r="F129" s="3">
        <f t="shared" si="13"/>
        <v>9.9964127319973617E-4</v>
      </c>
    </row>
    <row r="130" spans="1:6">
      <c r="A130" s="1">
        <v>30</v>
      </c>
      <c r="B130" s="5" t="s">
        <v>6</v>
      </c>
      <c r="C130" s="1">
        <v>0</v>
      </c>
      <c r="D130" s="2">
        <v>0</v>
      </c>
      <c r="E130" s="3">
        <f t="shared" si="14"/>
        <v>1.0000000000000002</v>
      </c>
      <c r="F130" s="3">
        <f t="shared" si="13"/>
        <v>0</v>
      </c>
    </row>
    <row r="131" spans="1:6">
      <c r="A131" s="1">
        <v>31</v>
      </c>
      <c r="B131" s="5" t="s">
        <v>6</v>
      </c>
      <c r="C131" s="1">
        <v>0</v>
      </c>
      <c r="D131" s="2">
        <v>0</v>
      </c>
      <c r="E131" s="3">
        <f t="shared" si="14"/>
        <v>1.0000000000000002</v>
      </c>
      <c r="F131" s="3">
        <f t="shared" si="13"/>
        <v>0</v>
      </c>
    </row>
    <row r="132" spans="1:6">
      <c r="A132" s="1">
        <v>6</v>
      </c>
      <c r="B132" t="s">
        <v>7</v>
      </c>
      <c r="C132" s="1">
        <v>0</v>
      </c>
      <c r="D132" s="2">
        <v>0</v>
      </c>
      <c r="E132" s="3">
        <f>D132</f>
        <v>0</v>
      </c>
      <c r="F132" s="3">
        <f>E132</f>
        <v>0</v>
      </c>
    </row>
    <row r="133" spans="1:6">
      <c r="A133" s="1">
        <v>7</v>
      </c>
      <c r="B133" t="s">
        <v>7</v>
      </c>
      <c r="C133" s="1">
        <v>0</v>
      </c>
      <c r="D133" s="2">
        <v>0</v>
      </c>
      <c r="E133" s="3">
        <f>D133/SUM($D$132:$D$145)*$E$145+E132</f>
        <v>0</v>
      </c>
      <c r="F133" s="3">
        <f>E133-E132</f>
        <v>0</v>
      </c>
    </row>
    <row r="134" spans="1:6">
      <c r="A134" s="1">
        <v>8</v>
      </c>
      <c r="B134" t="s">
        <v>7</v>
      </c>
      <c r="C134" s="1">
        <v>2906.061279296875</v>
      </c>
      <c r="D134" s="2">
        <v>1.8957393476739526E-3</v>
      </c>
      <c r="E134" s="3">
        <f t="shared" ref="E134:E144" si="15">D134/SUM($D$132:$D$145)*$E$145+E133</f>
        <v>1.7685886194290376E-3</v>
      </c>
      <c r="F134" s="3">
        <f t="shared" ref="F134:F157" si="16">E134-E133</f>
        <v>1.7685886194290376E-3</v>
      </c>
    </row>
    <row r="135" spans="1:6">
      <c r="A135" s="1">
        <v>9</v>
      </c>
      <c r="B135" t="s">
        <v>7</v>
      </c>
      <c r="C135" s="1">
        <v>2906.061279296875</v>
      </c>
      <c r="D135" s="2">
        <v>1.8957393476739526E-3</v>
      </c>
      <c r="E135" s="3">
        <f t="shared" si="15"/>
        <v>3.5371772388580751E-3</v>
      </c>
      <c r="F135" s="3">
        <f t="shared" si="16"/>
        <v>1.7685886194290376E-3</v>
      </c>
    </row>
    <row r="136" spans="1:6">
      <c r="A136" s="1">
        <v>10</v>
      </c>
      <c r="B136" t="s">
        <v>7</v>
      </c>
      <c r="C136" s="1">
        <v>11624.2451171875</v>
      </c>
      <c r="D136" s="2">
        <v>7.5829573906958103E-3</v>
      </c>
      <c r="E136" s="3">
        <f t="shared" si="15"/>
        <v>1.0611531716574226E-2</v>
      </c>
      <c r="F136" s="3">
        <f t="shared" si="16"/>
        <v>7.0743544777161511E-3</v>
      </c>
    </row>
    <row r="137" spans="1:6">
      <c r="A137" s="1">
        <v>11</v>
      </c>
      <c r="B137" t="s">
        <v>7</v>
      </c>
      <c r="C137" s="1">
        <v>34872.73828125</v>
      </c>
      <c r="D137" s="2">
        <v>2.2748874500393867E-2</v>
      </c>
      <c r="E137" s="3">
        <f t="shared" si="15"/>
        <v>3.1834597321865311E-2</v>
      </c>
      <c r="F137" s="3">
        <f t="shared" si="16"/>
        <v>2.1223065605291087E-2</v>
      </c>
    </row>
    <row r="138" spans="1:6">
      <c r="A138" s="1">
        <v>12</v>
      </c>
      <c r="B138" t="s">
        <v>7</v>
      </c>
      <c r="C138" s="1">
        <v>102757.984375</v>
      </c>
      <c r="D138" s="2">
        <v>6.703311949968338E-2</v>
      </c>
      <c r="E138" s="3">
        <f t="shared" si="15"/>
        <v>9.4371682083771502E-2</v>
      </c>
      <c r="F138" s="3">
        <f t="shared" si="16"/>
        <v>6.2537084761906198E-2</v>
      </c>
    </row>
    <row r="139" spans="1:6">
      <c r="A139" s="1">
        <v>13</v>
      </c>
      <c r="B139" t="s">
        <v>7</v>
      </c>
      <c r="C139" s="1">
        <v>171477.171875</v>
      </c>
      <c r="D139" s="2">
        <v>0.11186137795448303</v>
      </c>
      <c r="E139" s="3">
        <f t="shared" si="15"/>
        <v>0.19873031147377285</v>
      </c>
      <c r="F139" s="3">
        <f t="shared" si="16"/>
        <v>0.10435862939000135</v>
      </c>
    </row>
    <row r="140" spans="1:6">
      <c r="A140" s="1">
        <v>14</v>
      </c>
      <c r="B140" t="s">
        <v>7</v>
      </c>
      <c r="C140" s="1">
        <v>168565.09375</v>
      </c>
      <c r="D140" s="2">
        <v>0.10996171087026596</v>
      </c>
      <c r="E140" s="3">
        <f t="shared" si="15"/>
        <v>0.30131668794832323</v>
      </c>
      <c r="F140" s="3">
        <f t="shared" si="16"/>
        <v>0.10258637647455038</v>
      </c>
    </row>
    <row r="141" spans="1:6">
      <c r="A141" s="1">
        <v>15</v>
      </c>
      <c r="B141" t="s">
        <v>7</v>
      </c>
      <c r="C141" s="1">
        <v>258642.71875</v>
      </c>
      <c r="D141" s="2">
        <v>0.16872292757034302</v>
      </c>
      <c r="E141" s="3">
        <f t="shared" si="15"/>
        <v>0.45872305813512826</v>
      </c>
      <c r="F141" s="3">
        <f t="shared" si="16"/>
        <v>0.15740637018680503</v>
      </c>
    </row>
    <row r="142" spans="1:6">
      <c r="A142" s="1">
        <v>16</v>
      </c>
      <c r="B142" t="s">
        <v>7</v>
      </c>
      <c r="C142" s="1">
        <v>238307.609375</v>
      </c>
      <c r="D142" s="2">
        <v>0.15545752644538879</v>
      </c>
      <c r="E142" s="3">
        <f t="shared" si="15"/>
        <v>0.6037537620730149</v>
      </c>
      <c r="F142" s="3">
        <f t="shared" si="16"/>
        <v>0.14503070393788664</v>
      </c>
    </row>
    <row r="143" spans="1:6">
      <c r="A143" s="1">
        <v>17</v>
      </c>
      <c r="B143" t="s">
        <v>7</v>
      </c>
      <c r="C143" s="1">
        <v>237249.515625</v>
      </c>
      <c r="D143" s="2">
        <v>0.15476728975772858</v>
      </c>
      <c r="E143" s="3">
        <f t="shared" si="15"/>
        <v>0.74814052476865944</v>
      </c>
      <c r="F143" s="3">
        <f t="shared" si="16"/>
        <v>0.14438676269564454</v>
      </c>
    </row>
    <row r="144" spans="1:6">
      <c r="A144" s="1">
        <v>18</v>
      </c>
      <c r="B144" t="s">
        <v>7</v>
      </c>
      <c r="C144" s="1">
        <v>97312.8125</v>
      </c>
      <c r="D144" s="2">
        <v>6.348101794719696E-2</v>
      </c>
      <c r="E144" s="3">
        <f t="shared" si="15"/>
        <v>0.80736375396888627</v>
      </c>
      <c r="F144" s="3">
        <f t="shared" si="16"/>
        <v>5.9223229200226823E-2</v>
      </c>
    </row>
    <row r="145" spans="1:6">
      <c r="A145" s="1">
        <v>19</v>
      </c>
      <c r="B145" t="s">
        <v>7</v>
      </c>
      <c r="C145" s="1">
        <v>42124.26953125</v>
      </c>
      <c r="D145" s="2">
        <v>2.747933566570282E-2</v>
      </c>
      <c r="E145" s="4">
        <v>0.83299999999999996</v>
      </c>
      <c r="F145" s="3">
        <f t="shared" si="16"/>
        <v>2.5636246031113696E-2</v>
      </c>
    </row>
    <row r="146" spans="1:6">
      <c r="A146" s="1">
        <v>20</v>
      </c>
      <c r="B146" t="s">
        <v>7</v>
      </c>
      <c r="C146" s="1">
        <v>44101.82421875</v>
      </c>
      <c r="D146" s="2">
        <v>2.8769373893737793E-2</v>
      </c>
      <c r="E146" s="3">
        <f>D146/SUM($D$146:$D$157)*(1-$E$145)+E145</f>
        <v>0.87785464038032357</v>
      </c>
      <c r="F146" s="3">
        <f t="shared" si="16"/>
        <v>4.4854640380323607E-2</v>
      </c>
    </row>
    <row r="147" spans="1:6">
      <c r="A147" s="1">
        <v>21</v>
      </c>
      <c r="B147" t="s">
        <v>7</v>
      </c>
      <c r="C147" s="1">
        <v>62566.72265625</v>
      </c>
      <c r="D147" s="2">
        <v>4.0814761072397232E-2</v>
      </c>
      <c r="E147" s="3">
        <f t="shared" ref="E147:E157" si="17">D147/SUM($D$146:$D$157)*(1-$E$145)+E146</f>
        <v>0.9414893735126183</v>
      </c>
      <c r="F147" s="3">
        <f t="shared" si="16"/>
        <v>6.363473313229473E-2</v>
      </c>
    </row>
    <row r="148" spans="1:6">
      <c r="A148" s="1">
        <v>22</v>
      </c>
      <c r="B148" t="s">
        <v>7</v>
      </c>
      <c r="C148" s="1">
        <v>8160.86376953125</v>
      </c>
      <c r="D148" s="2">
        <v>5.323655903339386E-3</v>
      </c>
      <c r="E148" s="3">
        <f t="shared" si="17"/>
        <v>0.94978954271111626</v>
      </c>
      <c r="F148" s="3">
        <f t="shared" si="16"/>
        <v>8.3001691984979642E-3</v>
      </c>
    </row>
    <row r="149" spans="1:6">
      <c r="A149" s="1">
        <v>23</v>
      </c>
      <c r="B149" t="s">
        <v>7</v>
      </c>
      <c r="C149" s="1">
        <v>6246.23681640625</v>
      </c>
      <c r="D149" s="2">
        <v>4.0746685117483139E-3</v>
      </c>
      <c r="E149" s="3">
        <f t="shared" si="17"/>
        <v>0.95614240222896907</v>
      </c>
      <c r="F149" s="3">
        <f t="shared" si="16"/>
        <v>6.3528595178528047E-3</v>
      </c>
    </row>
    <row r="150" spans="1:6">
      <c r="A150" s="1">
        <v>24</v>
      </c>
      <c r="B150" t="s">
        <v>7</v>
      </c>
      <c r="C150" s="1">
        <v>21872.640625</v>
      </c>
      <c r="D150" s="2">
        <v>1.4268393628299236E-2</v>
      </c>
      <c r="E150" s="3">
        <f t="shared" si="17"/>
        <v>0.97838840825489692</v>
      </c>
      <c r="F150" s="3">
        <f t="shared" si="16"/>
        <v>2.2246006025927856E-2</v>
      </c>
    </row>
    <row r="151" spans="1:6">
      <c r="A151" s="1">
        <v>25</v>
      </c>
      <c r="B151" t="s">
        <v>7</v>
      </c>
      <c r="C151" s="1">
        <v>1638.665771484375</v>
      </c>
      <c r="D151" s="2">
        <v>1.068966812454164E-3</v>
      </c>
      <c r="E151" s="3">
        <f t="shared" si="17"/>
        <v>0.98005504591368764</v>
      </c>
      <c r="F151" s="3">
        <f t="shared" si="16"/>
        <v>1.666637658790715E-3</v>
      </c>
    </row>
    <row r="152" spans="1:6">
      <c r="A152" s="1">
        <v>26</v>
      </c>
      <c r="B152" t="s">
        <v>7</v>
      </c>
      <c r="C152" s="1">
        <v>3599.79736328125</v>
      </c>
      <c r="D152" s="2">
        <v>2.3482909891754389E-3</v>
      </c>
      <c r="E152" s="3">
        <f t="shared" si="17"/>
        <v>0.98371629166122709</v>
      </c>
      <c r="F152" s="3">
        <f t="shared" si="16"/>
        <v>3.6612457475394544E-3</v>
      </c>
    </row>
    <row r="153" spans="1:6">
      <c r="A153" s="1">
        <v>27</v>
      </c>
      <c r="B153" t="s">
        <v>7</v>
      </c>
      <c r="C153" s="1">
        <v>15982.32421875</v>
      </c>
      <c r="D153" s="2">
        <v>1.042590569704771E-2</v>
      </c>
      <c r="E153" s="3">
        <f t="shared" si="17"/>
        <v>0.99997143341048966</v>
      </c>
      <c r="F153" s="3">
        <f t="shared" si="16"/>
        <v>1.6255141749262569E-2</v>
      </c>
    </row>
    <row r="154" spans="1:6">
      <c r="A154" s="1">
        <v>28</v>
      </c>
      <c r="B154" t="s">
        <v>7</v>
      </c>
      <c r="C154" s="1">
        <v>3.2634668350219727</v>
      </c>
      <c r="D154" s="2">
        <v>2.1288892639859114E-6</v>
      </c>
      <c r="E154" s="3">
        <f t="shared" si="17"/>
        <v>0.99997475258464685</v>
      </c>
      <c r="F154" s="3">
        <f t="shared" si="16"/>
        <v>3.3191741571902966E-6</v>
      </c>
    </row>
    <row r="155" spans="1:6">
      <c r="A155" s="1">
        <v>29</v>
      </c>
      <c r="B155" t="s">
        <v>7</v>
      </c>
      <c r="C155" s="1">
        <v>0</v>
      </c>
      <c r="D155" s="2">
        <v>0</v>
      </c>
      <c r="E155" s="3">
        <f t="shared" si="17"/>
        <v>0.99997475258464685</v>
      </c>
      <c r="F155" s="3">
        <f t="shared" si="16"/>
        <v>0</v>
      </c>
    </row>
    <row r="156" spans="1:6">
      <c r="A156" s="1">
        <v>30</v>
      </c>
      <c r="B156" t="s">
        <v>7</v>
      </c>
      <c r="C156" s="1">
        <v>24.823677062988281</v>
      </c>
      <c r="D156" s="2">
        <v>1.6193471310543828E-5</v>
      </c>
      <c r="E156" s="3">
        <f t="shared" si="17"/>
        <v>0.99999999999999989</v>
      </c>
      <c r="F156" s="3">
        <f t="shared" si="16"/>
        <v>2.5247415353035763E-5</v>
      </c>
    </row>
    <row r="157" spans="1:6">
      <c r="A157" s="1">
        <v>31</v>
      </c>
      <c r="B157" t="s">
        <v>7</v>
      </c>
      <c r="C157" s="1">
        <v>0</v>
      </c>
      <c r="D157" s="2">
        <v>0</v>
      </c>
      <c r="E157" s="3">
        <f t="shared" si="17"/>
        <v>0.99999999999999989</v>
      </c>
      <c r="F157" s="3">
        <f t="shared" si="16"/>
        <v>0</v>
      </c>
    </row>
    <row r="158" spans="1:6">
      <c r="A158" s="1">
        <v>6</v>
      </c>
      <c r="B158" t="s">
        <v>10</v>
      </c>
      <c r="C158" s="1">
        <v>101713.2421875</v>
      </c>
      <c r="D158" s="2">
        <v>3.9560325443744659E-2</v>
      </c>
      <c r="E158" s="3">
        <f>D158</f>
        <v>3.9560325443744659E-2</v>
      </c>
      <c r="F158" s="3">
        <f>E158</f>
        <v>3.9560325443744659E-2</v>
      </c>
    </row>
    <row r="159" spans="1:6">
      <c r="A159" s="1">
        <v>7</v>
      </c>
      <c r="B159" t="s">
        <v>10</v>
      </c>
      <c r="C159" s="1">
        <v>116774.453125</v>
      </c>
      <c r="D159" s="2">
        <v>4.5418228954076767E-2</v>
      </c>
      <c r="E159" s="3">
        <f>D159/SUM($D$158:$D$169)*$E$169+E158</f>
        <v>8.351958363930892E-2</v>
      </c>
      <c r="F159" s="3">
        <f>E159-E158</f>
        <v>4.395925819556426E-2</v>
      </c>
    </row>
    <row r="160" spans="1:6">
      <c r="A160" s="1">
        <v>8</v>
      </c>
      <c r="B160" t="s">
        <v>10</v>
      </c>
      <c r="C160" s="1">
        <v>124829.890625</v>
      </c>
      <c r="D160" s="2">
        <v>4.8551306128501892E-2</v>
      </c>
      <c r="E160" s="3">
        <f t="shared" ref="E160:E168" si="18">D160/SUM($D$158:$D$169)*$E$169+E159</f>
        <v>0.13051127510294364</v>
      </c>
      <c r="F160" s="3">
        <f t="shared" ref="F160:F183" si="19">E160-E159</f>
        <v>4.6991691463634716E-2</v>
      </c>
    </row>
    <row r="161" spans="1:6">
      <c r="A161" s="1">
        <v>9</v>
      </c>
      <c r="B161" t="s">
        <v>10</v>
      </c>
      <c r="C161" s="1">
        <v>173381.734375</v>
      </c>
      <c r="D161" s="2">
        <v>6.7435048520565033E-2</v>
      </c>
      <c r="E161" s="3">
        <f t="shared" si="18"/>
        <v>0.19578010609023905</v>
      </c>
      <c r="F161" s="3">
        <f t="shared" si="19"/>
        <v>6.5268830987295412E-2</v>
      </c>
    </row>
    <row r="162" spans="1:6">
      <c r="A162" s="1">
        <v>10</v>
      </c>
      <c r="B162" t="s">
        <v>10</v>
      </c>
      <c r="C162" s="1">
        <v>425346.3125</v>
      </c>
      <c r="D162" s="2">
        <v>0.1654340922832489</v>
      </c>
      <c r="E162" s="3">
        <f t="shared" si="18"/>
        <v>0.35589995542169062</v>
      </c>
      <c r="F162" s="3">
        <f t="shared" si="19"/>
        <v>0.16011984933145157</v>
      </c>
    </row>
    <row r="163" spans="1:6">
      <c r="A163" s="1">
        <v>11</v>
      </c>
      <c r="B163" t="s">
        <v>10</v>
      </c>
      <c r="C163" s="1">
        <v>711992.6875</v>
      </c>
      <c r="D163" s="2">
        <v>0.27692225575447083</v>
      </c>
      <c r="E163" s="3">
        <f t="shared" si="18"/>
        <v>0.62392663151946448</v>
      </c>
      <c r="F163" s="3">
        <f t="shared" si="19"/>
        <v>0.26802667609777386</v>
      </c>
    </row>
    <row r="164" spans="1:6">
      <c r="A164" s="1">
        <v>12</v>
      </c>
      <c r="B164" t="s">
        <v>10</v>
      </c>
      <c r="C164" s="1">
        <v>300539.375</v>
      </c>
      <c r="D164" s="2">
        <v>0.11689171195030212</v>
      </c>
      <c r="E164" s="3">
        <f t="shared" si="18"/>
        <v>0.73706342845931139</v>
      </c>
      <c r="F164" s="3">
        <f t="shared" si="19"/>
        <v>0.11313679693984691</v>
      </c>
    </row>
    <row r="165" spans="1:6">
      <c r="A165" s="1">
        <v>13</v>
      </c>
      <c r="B165" t="s">
        <v>10</v>
      </c>
      <c r="C165" s="1">
        <v>143716.6875</v>
      </c>
      <c r="D165" s="2">
        <v>5.589713528752327E-2</v>
      </c>
      <c r="E165" s="3">
        <f t="shared" si="18"/>
        <v>0.79116497885180115</v>
      </c>
      <c r="F165" s="3">
        <f t="shared" si="19"/>
        <v>5.4101550392489761E-2</v>
      </c>
    </row>
    <row r="166" spans="1:6">
      <c r="A166" s="1">
        <v>14</v>
      </c>
      <c r="B166" t="s">
        <v>10</v>
      </c>
      <c r="C166" s="1">
        <v>136188.375</v>
      </c>
      <c r="D166" s="2">
        <v>5.2969072014093399E-2</v>
      </c>
      <c r="E166" s="3">
        <f t="shared" si="18"/>
        <v>0.84243252421120607</v>
      </c>
      <c r="F166" s="3">
        <f t="shared" si="19"/>
        <v>5.126754535940492E-2</v>
      </c>
    </row>
    <row r="167" spans="1:6">
      <c r="A167" s="1">
        <v>15</v>
      </c>
      <c r="B167" t="s">
        <v>10</v>
      </c>
      <c r="C167" s="1">
        <v>94907</v>
      </c>
      <c r="D167" s="2">
        <v>3.6913104355335236E-2</v>
      </c>
      <c r="E167" s="3">
        <f t="shared" si="18"/>
        <v>0.87815986811087032</v>
      </c>
      <c r="F167" s="3">
        <f t="shared" si="19"/>
        <v>3.5727343899664255E-2</v>
      </c>
    </row>
    <row r="168" spans="1:6">
      <c r="A168" s="1">
        <v>16</v>
      </c>
      <c r="B168" t="s">
        <v>10</v>
      </c>
      <c r="C168" s="1">
        <v>52384.94921875</v>
      </c>
      <c r="D168" s="2">
        <v>2.0374588668346405E-2</v>
      </c>
      <c r="E168" s="3">
        <f t="shared" si="18"/>
        <v>0.89787996342339049</v>
      </c>
      <c r="F168" s="3">
        <f t="shared" si="19"/>
        <v>1.9720095312520169E-2</v>
      </c>
    </row>
    <row r="169" spans="1:6">
      <c r="A169" s="1">
        <v>17</v>
      </c>
      <c r="B169" t="s">
        <v>10</v>
      </c>
      <c r="C169" s="1">
        <v>62135.98828125</v>
      </c>
      <c r="D169" s="2">
        <v>2.4167155846953392E-2</v>
      </c>
      <c r="E169" s="4">
        <v>0.92</v>
      </c>
      <c r="F169" s="3">
        <f t="shared" si="19"/>
        <v>2.2120036576609547E-2</v>
      </c>
    </row>
    <row r="170" spans="1:6">
      <c r="A170" s="1">
        <v>18</v>
      </c>
      <c r="B170" t="s">
        <v>10</v>
      </c>
      <c r="C170" s="1">
        <v>49902.70703125</v>
      </c>
      <c r="D170" s="2">
        <v>1.9409146159887314E-2</v>
      </c>
      <c r="E170" s="3">
        <f>D170/SUM($D$170:$D$183)*(1-$E$169)+E169</f>
        <v>0.95138989407846442</v>
      </c>
      <c r="F170" s="3">
        <f t="shared" si="19"/>
        <v>3.1389894078464375E-2</v>
      </c>
    </row>
    <row r="171" spans="1:6">
      <c r="A171" s="1">
        <v>19</v>
      </c>
      <c r="B171" t="s">
        <v>10</v>
      </c>
      <c r="C171" s="1">
        <v>50254.56640625</v>
      </c>
      <c r="D171" s="2">
        <v>1.9545998424291611E-2</v>
      </c>
      <c r="E171" s="3">
        <f t="shared" ref="E171:E183" si="20">D171/SUM($D$170:$D$183)*(1-$E$169)+E170</f>
        <v>0.98300111567173343</v>
      </c>
      <c r="F171" s="3">
        <f t="shared" si="19"/>
        <v>3.1611221593269012E-2</v>
      </c>
    </row>
    <row r="172" spans="1:6">
      <c r="A172" s="1">
        <v>20</v>
      </c>
      <c r="B172" t="s">
        <v>10</v>
      </c>
      <c r="C172" s="1">
        <v>13769.1904296875</v>
      </c>
      <c r="D172" s="2">
        <v>5.355385597795248E-3</v>
      </c>
      <c r="E172" s="3">
        <f t="shared" si="20"/>
        <v>0.99166223787048047</v>
      </c>
      <c r="F172" s="3">
        <f t="shared" si="19"/>
        <v>8.6611221987470399E-3</v>
      </c>
    </row>
    <row r="173" spans="1:6">
      <c r="A173" s="1">
        <v>21</v>
      </c>
      <c r="B173" t="s">
        <v>10</v>
      </c>
      <c r="C173" s="1">
        <v>6925.6318359375</v>
      </c>
      <c r="D173" s="2">
        <v>2.6936535723507404E-3</v>
      </c>
      <c r="E173" s="3">
        <f t="shared" si="20"/>
        <v>0.99601861190278662</v>
      </c>
      <c r="F173" s="3">
        <f t="shared" si="19"/>
        <v>4.3563740323061539E-3</v>
      </c>
    </row>
    <row r="174" spans="1:6">
      <c r="A174" s="1">
        <v>22</v>
      </c>
      <c r="B174" t="s">
        <v>10</v>
      </c>
      <c r="C174" s="1">
        <v>5534.2236328125</v>
      </c>
      <c r="D174" s="2">
        <v>2.1524797193706036E-3</v>
      </c>
      <c r="E174" s="3">
        <f t="shared" si="20"/>
        <v>0.99949975990592366</v>
      </c>
      <c r="F174" s="3">
        <f t="shared" si="19"/>
        <v>3.4811480031370357E-3</v>
      </c>
    </row>
    <row r="175" spans="1:6">
      <c r="A175" s="1">
        <v>23</v>
      </c>
      <c r="B175" t="s">
        <v>10</v>
      </c>
      <c r="C175" s="1">
        <v>795.2666015625</v>
      </c>
      <c r="D175" s="2">
        <v>3.0931079527363181E-4</v>
      </c>
      <c r="E175" s="3">
        <f t="shared" si="20"/>
        <v>1</v>
      </c>
      <c r="F175" s="3">
        <f t="shared" si="19"/>
        <v>5.0024009407634296E-4</v>
      </c>
    </row>
    <row r="176" spans="1:6">
      <c r="A176" s="1">
        <v>24</v>
      </c>
      <c r="B176" t="s">
        <v>10</v>
      </c>
      <c r="C176" s="1">
        <v>0</v>
      </c>
      <c r="D176" s="2">
        <v>0</v>
      </c>
      <c r="E176" s="3">
        <f t="shared" si="20"/>
        <v>1</v>
      </c>
      <c r="F176" s="3">
        <f t="shared" si="19"/>
        <v>0</v>
      </c>
    </row>
    <row r="177" spans="1:7">
      <c r="A177" s="1">
        <v>25</v>
      </c>
      <c r="B177" t="s">
        <v>10</v>
      </c>
      <c r="C177" s="1">
        <v>0</v>
      </c>
      <c r="D177" s="2">
        <v>0</v>
      </c>
      <c r="E177" s="3">
        <f t="shared" si="20"/>
        <v>1</v>
      </c>
      <c r="F177" s="3">
        <f t="shared" si="19"/>
        <v>0</v>
      </c>
    </row>
    <row r="178" spans="1:7">
      <c r="A178" s="1">
        <v>26</v>
      </c>
      <c r="B178" t="s">
        <v>10</v>
      </c>
      <c r="C178" s="1">
        <v>0</v>
      </c>
      <c r="D178" s="2">
        <v>0</v>
      </c>
      <c r="E178" s="3">
        <f t="shared" si="20"/>
        <v>1</v>
      </c>
      <c r="F178" s="3">
        <f t="shared" si="19"/>
        <v>0</v>
      </c>
    </row>
    <row r="179" spans="1:7">
      <c r="A179" s="1">
        <v>27</v>
      </c>
      <c r="B179" t="s">
        <v>10</v>
      </c>
      <c r="C179" s="1">
        <v>0</v>
      </c>
      <c r="D179" s="2">
        <v>0</v>
      </c>
      <c r="E179" s="3">
        <f t="shared" si="20"/>
        <v>1</v>
      </c>
      <c r="F179" s="3">
        <f t="shared" si="19"/>
        <v>0</v>
      </c>
      <c r="G179" s="3"/>
    </row>
    <row r="180" spans="1:7">
      <c r="A180" s="1">
        <v>28</v>
      </c>
      <c r="B180" t="s">
        <v>10</v>
      </c>
      <c r="C180" s="1">
        <v>0</v>
      </c>
      <c r="D180" s="2">
        <v>0</v>
      </c>
      <c r="E180" s="3">
        <f t="shared" si="20"/>
        <v>1</v>
      </c>
      <c r="F180" s="3">
        <f t="shared" si="19"/>
        <v>0</v>
      </c>
    </row>
    <row r="181" spans="1:7">
      <c r="A181" s="1">
        <v>29</v>
      </c>
      <c r="B181" t="s">
        <v>10</v>
      </c>
      <c r="C181" s="1">
        <v>0</v>
      </c>
      <c r="D181" s="2">
        <v>0</v>
      </c>
      <c r="E181" s="3">
        <f t="shared" si="20"/>
        <v>1</v>
      </c>
      <c r="F181" s="3">
        <f t="shared" si="19"/>
        <v>0</v>
      </c>
    </row>
    <row r="182" spans="1:7">
      <c r="A182" s="1">
        <v>30</v>
      </c>
      <c r="B182" t="s">
        <v>10</v>
      </c>
      <c r="C182" s="1">
        <v>0</v>
      </c>
      <c r="D182" s="2">
        <v>0</v>
      </c>
      <c r="E182" s="3">
        <f t="shared" si="20"/>
        <v>1</v>
      </c>
      <c r="F182" s="3">
        <f t="shared" si="19"/>
        <v>0</v>
      </c>
    </row>
    <row r="183" spans="1:7">
      <c r="A183" s="1">
        <v>31</v>
      </c>
      <c r="B183" t="s">
        <v>10</v>
      </c>
      <c r="C183" s="1">
        <v>0</v>
      </c>
      <c r="D183" s="2">
        <v>0</v>
      </c>
      <c r="E183" s="3">
        <f t="shared" si="20"/>
        <v>1</v>
      </c>
      <c r="F183" s="3">
        <f t="shared" si="19"/>
        <v>0</v>
      </c>
    </row>
    <row r="184" spans="1:7">
      <c r="A184" s="1">
        <v>6</v>
      </c>
      <c r="B184" t="s">
        <v>11</v>
      </c>
      <c r="C184" s="1">
        <v>101713.2421875</v>
      </c>
      <c r="D184" s="2">
        <v>3.9560325443744659E-2</v>
      </c>
      <c r="E184" s="3">
        <f>D184</f>
        <v>3.9560325443744659E-2</v>
      </c>
      <c r="F184" s="3">
        <f>E184</f>
        <v>3.9560325443744659E-2</v>
      </c>
    </row>
    <row r="185" spans="1:7">
      <c r="A185" s="1">
        <v>7</v>
      </c>
      <c r="B185" t="s">
        <v>11</v>
      </c>
      <c r="C185" s="1">
        <v>116774.453125</v>
      </c>
      <c r="D185" s="2">
        <v>4.5418228954076767E-2</v>
      </c>
      <c r="E185" s="3">
        <f>D185/SUM($D$184:$D$195)*$E$195+E184</f>
        <v>8.2133911370100926E-2</v>
      </c>
      <c r="F185" s="3">
        <f>E185-E184</f>
        <v>4.2573585926356267E-2</v>
      </c>
    </row>
    <row r="186" spans="1:7">
      <c r="A186" s="1">
        <v>8</v>
      </c>
      <c r="B186" t="s">
        <v>11</v>
      </c>
      <c r="C186" s="1">
        <v>124829.890625</v>
      </c>
      <c r="D186" s="2">
        <v>4.8551306128501892E-2</v>
      </c>
      <c r="E186" s="3">
        <f t="shared" ref="E186:E193" si="21">D186/SUM($D$184:$D$195)*$E$195+E185</f>
        <v>0.12764434299412108</v>
      </c>
      <c r="F186" s="3">
        <f t="shared" ref="F186:F209" si="22">E186-E185</f>
        <v>4.5510431624020159E-2</v>
      </c>
    </row>
    <row r="187" spans="1:7">
      <c r="A187" s="1">
        <v>9</v>
      </c>
      <c r="B187" t="s">
        <v>11</v>
      </c>
      <c r="C187" s="1">
        <v>173381.734375</v>
      </c>
      <c r="D187" s="2">
        <v>6.7435048520565033E-2</v>
      </c>
      <c r="E187" s="3">
        <f t="shared" si="21"/>
        <v>0.19085578691768651</v>
      </c>
      <c r="F187" s="3">
        <f t="shared" si="22"/>
        <v>6.3211443923565425E-2</v>
      </c>
      <c r="G187" s="3"/>
    </row>
    <row r="188" spans="1:7">
      <c r="A188" s="1">
        <v>10</v>
      </c>
      <c r="B188" t="s">
        <v>11</v>
      </c>
      <c r="C188" s="1">
        <v>425346.3125</v>
      </c>
      <c r="D188" s="2">
        <v>0.1654340922832489</v>
      </c>
      <c r="E188" s="3">
        <f t="shared" si="21"/>
        <v>0.34592838012890759</v>
      </c>
      <c r="F188" s="3">
        <f t="shared" si="22"/>
        <v>0.15507259321122108</v>
      </c>
    </row>
    <row r="189" spans="1:7">
      <c r="A189" s="1">
        <v>11</v>
      </c>
      <c r="B189" t="s">
        <v>11</v>
      </c>
      <c r="C189" s="1">
        <v>711992.6875</v>
      </c>
      <c r="D189" s="2">
        <v>0.27692225575447083</v>
      </c>
      <c r="E189" s="3">
        <f t="shared" si="21"/>
        <v>0.60550638926272993</v>
      </c>
      <c r="F189" s="3">
        <f t="shared" si="22"/>
        <v>0.25957800913382234</v>
      </c>
    </row>
    <row r="190" spans="1:7">
      <c r="A190" s="1">
        <v>12</v>
      </c>
      <c r="B190" t="s">
        <v>11</v>
      </c>
      <c r="C190" s="1">
        <v>300539.375</v>
      </c>
      <c r="D190" s="2">
        <v>0.11689171195030212</v>
      </c>
      <c r="E190" s="3">
        <f t="shared" si="21"/>
        <v>0.71507691760338599</v>
      </c>
      <c r="F190" s="3">
        <f t="shared" si="22"/>
        <v>0.10957052834065606</v>
      </c>
    </row>
    <row r="191" spans="1:7">
      <c r="A191" s="1">
        <v>13</v>
      </c>
      <c r="B191" t="s">
        <v>11</v>
      </c>
      <c r="C191" s="1">
        <v>143716.6875</v>
      </c>
      <c r="D191" s="2">
        <v>5.589713528752327E-2</v>
      </c>
      <c r="E191" s="3">
        <f t="shared" si="21"/>
        <v>0.76747309303785161</v>
      </c>
      <c r="F191" s="3">
        <f t="shared" si="22"/>
        <v>5.2396175434465619E-2</v>
      </c>
    </row>
    <row r="192" spans="1:7">
      <c r="A192" s="1">
        <v>14</v>
      </c>
      <c r="B192" t="s">
        <v>11</v>
      </c>
      <c r="C192" s="1">
        <v>136188.375</v>
      </c>
      <c r="D192" s="2">
        <v>5.2969072014093399E-2</v>
      </c>
      <c r="E192" s="3">
        <f t="shared" si="21"/>
        <v>0.81712459620657962</v>
      </c>
      <c r="F192" s="3">
        <f t="shared" si="22"/>
        <v>4.9651503168728017E-2</v>
      </c>
      <c r="G192" s="3"/>
    </row>
    <row r="193" spans="1:7">
      <c r="A193" s="1">
        <v>15</v>
      </c>
      <c r="B193" t="s">
        <v>11</v>
      </c>
      <c r="C193" s="1">
        <v>94907</v>
      </c>
      <c r="D193" s="2">
        <v>3.6913104355335236E-2</v>
      </c>
      <c r="E193" s="3">
        <f t="shared" si="21"/>
        <v>0.8517257520920154</v>
      </c>
      <c r="F193" s="3">
        <f t="shared" si="22"/>
        <v>3.4601155885435775E-2</v>
      </c>
    </row>
    <row r="194" spans="1:7">
      <c r="A194" s="1">
        <v>16</v>
      </c>
      <c r="B194" t="s">
        <v>11</v>
      </c>
      <c r="C194" s="1">
        <v>52384.94921875</v>
      </c>
      <c r="D194" s="2">
        <v>2.0374588668346405E-2</v>
      </c>
      <c r="E194" s="3">
        <f>D194/SUM($D$184:$D$195)*$E$195+E193</f>
        <v>0.87082423570446699</v>
      </c>
      <c r="F194" s="3">
        <f t="shared" si="22"/>
        <v>1.9098483612451589E-2</v>
      </c>
    </row>
    <row r="195" spans="1:7">
      <c r="A195" s="1">
        <v>17</v>
      </c>
      <c r="B195" t="s">
        <v>11</v>
      </c>
      <c r="C195" s="1">
        <v>62135.98828125</v>
      </c>
      <c r="D195" s="2">
        <v>2.4167155846953392E-2</v>
      </c>
      <c r="E195" s="4">
        <v>0.89100000000000001</v>
      </c>
      <c r="F195" s="3">
        <f t="shared" si="22"/>
        <v>2.0175764295533027E-2</v>
      </c>
    </row>
    <row r="196" spans="1:7">
      <c r="A196" s="1">
        <v>18</v>
      </c>
      <c r="B196" t="s">
        <v>11</v>
      </c>
      <c r="C196" s="1">
        <v>49902.70703125</v>
      </c>
      <c r="D196" s="2">
        <v>1.9409146159887314E-2</v>
      </c>
      <c r="E196" s="3">
        <f>D196/SUM($D$196:$D$209)*(1-$E$195)+E195</f>
        <v>0.93376873068190769</v>
      </c>
      <c r="F196" s="3">
        <f t="shared" si="22"/>
        <v>4.2768730681907674E-2</v>
      </c>
    </row>
    <row r="197" spans="1:7">
      <c r="A197" s="1">
        <v>19</v>
      </c>
      <c r="B197" t="s">
        <v>11</v>
      </c>
      <c r="C197" s="1">
        <v>50254.56640625</v>
      </c>
      <c r="D197" s="2">
        <v>1.9545998424291611E-2</v>
      </c>
      <c r="E197" s="3">
        <f t="shared" ref="E197:E209" si="23">D197/SUM($D$196:$D$209)*(1-$E$195)+E196</f>
        <v>0.97683902010273682</v>
      </c>
      <c r="F197" s="3">
        <f t="shared" si="22"/>
        <v>4.3070289420829133E-2</v>
      </c>
    </row>
    <row r="198" spans="1:7">
      <c r="A198" s="1">
        <v>20</v>
      </c>
      <c r="B198" t="s">
        <v>11</v>
      </c>
      <c r="C198" s="1">
        <v>13769.1904296875</v>
      </c>
      <c r="D198" s="2">
        <v>5.355385597795248E-3</v>
      </c>
      <c r="E198" s="3">
        <f t="shared" si="23"/>
        <v>0.98863979909852973</v>
      </c>
      <c r="F198" s="3">
        <f t="shared" si="22"/>
        <v>1.1800778995792904E-2</v>
      </c>
    </row>
    <row r="199" spans="1:7">
      <c r="A199" s="1">
        <v>21</v>
      </c>
      <c r="B199" t="s">
        <v>11</v>
      </c>
      <c r="C199" s="1">
        <v>6925.6318359375</v>
      </c>
      <c r="D199" s="2">
        <v>2.6936535723507404E-3</v>
      </c>
      <c r="E199" s="3">
        <f t="shared" si="23"/>
        <v>0.99457535871754676</v>
      </c>
      <c r="F199" s="3">
        <f t="shared" si="22"/>
        <v>5.935559619017039E-3</v>
      </c>
    </row>
    <row r="200" spans="1:7">
      <c r="A200" s="1">
        <v>22</v>
      </c>
      <c r="B200" t="s">
        <v>11</v>
      </c>
      <c r="C200" s="1">
        <v>5534.2236328125</v>
      </c>
      <c r="D200" s="2">
        <v>2.1524797193706036E-3</v>
      </c>
      <c r="E200" s="3">
        <f t="shared" si="23"/>
        <v>0.99931842287182093</v>
      </c>
      <c r="F200" s="3">
        <f t="shared" si="22"/>
        <v>4.7430641542741681E-3</v>
      </c>
    </row>
    <row r="201" spans="1:7">
      <c r="A201" s="1">
        <v>23</v>
      </c>
      <c r="B201" t="s">
        <v>11</v>
      </c>
      <c r="C201" s="1">
        <v>795.2666015625</v>
      </c>
      <c r="D201" s="2">
        <v>3.0931079527363181E-4</v>
      </c>
      <c r="E201" s="3">
        <f t="shared" si="23"/>
        <v>1</v>
      </c>
      <c r="F201" s="3">
        <f t="shared" si="22"/>
        <v>6.8157712817906724E-4</v>
      </c>
    </row>
    <row r="202" spans="1:7">
      <c r="A202" s="1">
        <v>24</v>
      </c>
      <c r="B202" t="s">
        <v>11</v>
      </c>
      <c r="C202" s="1">
        <v>0</v>
      </c>
      <c r="D202" s="2">
        <v>0</v>
      </c>
      <c r="E202" s="3">
        <f t="shared" si="23"/>
        <v>1</v>
      </c>
      <c r="F202" s="3">
        <f t="shared" si="22"/>
        <v>0</v>
      </c>
    </row>
    <row r="203" spans="1:7">
      <c r="A203" s="1">
        <v>25</v>
      </c>
      <c r="B203" t="s">
        <v>11</v>
      </c>
      <c r="C203" s="1">
        <v>0</v>
      </c>
      <c r="D203" s="2">
        <v>0</v>
      </c>
      <c r="E203" s="3">
        <f t="shared" si="23"/>
        <v>1</v>
      </c>
      <c r="F203" s="3">
        <f t="shared" si="22"/>
        <v>0</v>
      </c>
      <c r="G203" s="3"/>
    </row>
    <row r="204" spans="1:7">
      <c r="A204" s="1">
        <v>26</v>
      </c>
      <c r="B204" t="s">
        <v>11</v>
      </c>
      <c r="C204" s="1">
        <v>0</v>
      </c>
      <c r="D204" s="2">
        <v>0</v>
      </c>
      <c r="E204" s="3">
        <f t="shared" si="23"/>
        <v>1</v>
      </c>
      <c r="F204" s="3">
        <f t="shared" si="22"/>
        <v>0</v>
      </c>
    </row>
    <row r="205" spans="1:7">
      <c r="A205" s="1">
        <v>27</v>
      </c>
      <c r="B205" t="s">
        <v>11</v>
      </c>
      <c r="C205" s="1">
        <v>0</v>
      </c>
      <c r="D205" s="2">
        <v>0</v>
      </c>
      <c r="E205" s="3">
        <f t="shared" si="23"/>
        <v>1</v>
      </c>
      <c r="F205" s="3">
        <f t="shared" si="22"/>
        <v>0</v>
      </c>
    </row>
    <row r="206" spans="1:7">
      <c r="A206" s="1">
        <v>28</v>
      </c>
      <c r="B206" t="s">
        <v>11</v>
      </c>
      <c r="C206" s="1">
        <v>0</v>
      </c>
      <c r="D206" s="2">
        <v>0</v>
      </c>
      <c r="E206" s="3">
        <f t="shared" si="23"/>
        <v>1</v>
      </c>
      <c r="F206" s="3">
        <f t="shared" si="22"/>
        <v>0</v>
      </c>
    </row>
    <row r="207" spans="1:7">
      <c r="A207" s="1">
        <v>29</v>
      </c>
      <c r="B207" t="s">
        <v>11</v>
      </c>
      <c r="C207" s="1">
        <v>0</v>
      </c>
      <c r="D207" s="2">
        <v>0</v>
      </c>
      <c r="E207" s="3">
        <f t="shared" si="23"/>
        <v>1</v>
      </c>
      <c r="F207" s="3">
        <f t="shared" si="22"/>
        <v>0</v>
      </c>
    </row>
    <row r="208" spans="1:7">
      <c r="A208" s="1">
        <v>30</v>
      </c>
      <c r="B208" t="s">
        <v>11</v>
      </c>
      <c r="C208" s="1">
        <v>0</v>
      </c>
      <c r="D208" s="2">
        <v>0</v>
      </c>
      <c r="E208" s="3">
        <f t="shared" si="23"/>
        <v>1</v>
      </c>
      <c r="F208" s="3">
        <f t="shared" si="22"/>
        <v>0</v>
      </c>
    </row>
    <row r="209" spans="1:6">
      <c r="A209" s="1">
        <v>31</v>
      </c>
      <c r="B209" t="s">
        <v>11</v>
      </c>
      <c r="C209" s="1">
        <v>0</v>
      </c>
      <c r="D209" s="2">
        <v>0</v>
      </c>
      <c r="E209" s="3">
        <f t="shared" si="23"/>
        <v>1</v>
      </c>
      <c r="F209" s="3">
        <f t="shared" si="22"/>
        <v>0</v>
      </c>
    </row>
    <row r="210" spans="1:6">
      <c r="A210" s="1"/>
      <c r="C210" s="1"/>
      <c r="D210" s="2"/>
      <c r="E210" s="3"/>
      <c r="F210" s="3"/>
    </row>
    <row r="211" spans="1:6">
      <c r="A211" s="1"/>
      <c r="C211" s="1"/>
      <c r="D211" s="2"/>
      <c r="E211" s="4"/>
      <c r="F211" s="3"/>
    </row>
    <row r="212" spans="1:6">
      <c r="A212" s="1"/>
      <c r="C212" s="1"/>
      <c r="D212" s="2"/>
      <c r="E212" s="3"/>
      <c r="F212" s="3"/>
    </row>
    <row r="213" spans="1:6">
      <c r="A213" s="1"/>
      <c r="C213" s="1"/>
      <c r="D213" s="2"/>
      <c r="E213" s="3"/>
      <c r="F213" s="3"/>
    </row>
    <row r="214" spans="1:6">
      <c r="A214" s="1"/>
      <c r="C214" s="1"/>
      <c r="D214" s="2"/>
      <c r="E214" s="3"/>
      <c r="F214" s="3"/>
    </row>
    <row r="215" spans="1:6">
      <c r="A215" s="1"/>
      <c r="C215" s="1"/>
      <c r="D215" s="2"/>
      <c r="E215" s="3"/>
      <c r="F215" s="3"/>
    </row>
    <row r="216" spans="1:6">
      <c r="A216" s="1"/>
      <c r="C216" s="1"/>
      <c r="D216" s="2"/>
      <c r="E216" s="3"/>
      <c r="F216" s="3"/>
    </row>
    <row r="217" spans="1:6">
      <c r="A217" s="1"/>
      <c r="C217" s="1"/>
      <c r="D217" s="2"/>
      <c r="E217" s="3"/>
      <c r="F217" s="3"/>
    </row>
    <row r="218" spans="1:6">
      <c r="A218" s="1"/>
      <c r="C218" s="1"/>
      <c r="D218" s="2"/>
      <c r="E218" s="3"/>
      <c r="F218" s="3"/>
    </row>
    <row r="219" spans="1:6">
      <c r="A219" s="1"/>
      <c r="C219" s="1"/>
      <c r="D219" s="2"/>
      <c r="E219" s="3"/>
      <c r="F219" s="3"/>
    </row>
    <row r="221" spans="1:6">
      <c r="E221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Carr-Harris</dc:creator>
  <cp:lastModifiedBy>Andrew Carr-Harris</cp:lastModifiedBy>
  <dcterms:created xsi:type="dcterms:W3CDTF">2022-02-11T21:12:27Z</dcterms:created>
  <dcterms:modified xsi:type="dcterms:W3CDTF">2022-02-18T20:22:45Z</dcterms:modified>
</cp:coreProperties>
</file>