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ropbox\NMFS\fluke_mse\simulation_R_code\"/>
    </mc:Choice>
  </mc:AlternateContent>
  <bookViews>
    <workbookView xWindow="0" yWindow="0" windowWidth="23040" windowHeight="100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68" i="1" l="1"/>
  <c r="E169" i="1" s="1"/>
  <c r="E170" i="1" s="1"/>
  <c r="E171" i="1" s="1"/>
  <c r="E172" i="1" s="1"/>
  <c r="E173" i="1" s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50" i="1"/>
  <c r="E151" i="1" s="1"/>
  <c r="E152" i="1" s="1"/>
  <c r="E153" i="1" s="1"/>
  <c r="E154" i="1" s="1"/>
  <c r="E155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27" i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56" i="1"/>
  <c r="E57" i="1" s="1"/>
  <c r="E58" i="1" s="1"/>
  <c r="E59" i="1" s="1"/>
  <c r="E60" i="1" s="1"/>
  <c r="E61" i="1" s="1"/>
  <c r="E62" i="1" s="1"/>
  <c r="E37" i="1"/>
  <c r="E38" i="1" s="1"/>
  <c r="E39" i="1" s="1"/>
  <c r="E40" i="1" s="1"/>
  <c r="E41" i="1" s="1"/>
  <c r="E42" i="1" s="1"/>
  <c r="E43" i="1" s="1"/>
  <c r="E44" i="1" s="1"/>
  <c r="E16" i="1"/>
  <c r="E17" i="1" s="1"/>
  <c r="E18" i="1" s="1"/>
  <c r="E19" i="1" s="1"/>
  <c r="E20" i="1" s="1"/>
  <c r="E21" i="1" s="1"/>
  <c r="E22" i="1" s="1"/>
  <c r="E23" i="1" s="1"/>
  <c r="E24" i="1" s="1"/>
  <c r="E63" i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<sst xmlns="http://schemas.openxmlformats.org/spreadsheetml/2006/main" count="177" uniqueCount="13">
  <si>
    <t>l_in_bin</t>
  </si>
  <si>
    <t>state</t>
  </si>
  <si>
    <t>CT</t>
  </si>
  <si>
    <t>DE</t>
  </si>
  <si>
    <t>MA</t>
  </si>
  <si>
    <t>NJ</t>
  </si>
  <si>
    <t>NY</t>
  </si>
  <si>
    <t>RI</t>
  </si>
  <si>
    <t>tot_cat</t>
  </si>
  <si>
    <t>prob</t>
  </si>
  <si>
    <t>MD</t>
  </si>
  <si>
    <t>VA</t>
  </si>
  <si>
    <t>cdf_star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</si>
</sst>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pane ySplit="1" topLeftCell="A140" activePane="bottomLeft" state="frozen"/>
      <selection pane="bottomLeft" activeCell="E183" sqref="E183"/>
    </sheetView>
  </sheetViews>
  <sheetFormatPr defaultRowHeight="14.4"/>
  <cols>
    <col min="4" max="5" width="9.5546875" bestFit="1" customWidth="1"/>
    <col min="6" max="6" width="11.77734375" customWidth="1"/>
    <col min="7" max="7" width="9.5546875" bestFit="1" customWidth="1"/>
  </cols>
  <sheetData>
    <row r="1" spans="1:5">
      <c r="A1" t="s">
        <v>0</v>
      </c>
      <c r="B1" t="s">
        <v>1</v>
      </c>
      <c r="C1" t="s">
        <v>8</v>
      </c>
      <c r="D1" t="s">
        <v>9</v>
      </c>
      <c r="E1" t="s">
        <v>12</v>
      </c>
    </row>
    <row r="2" spans="1:5">
      <c r="A2" s="1">
        <v>6</v>
      </c>
      <c r="B2" t="s">
        <v>2</v>
      </c>
      <c r="C2" s="1">
        <v>0</v>
      </c>
      <c r="D2" s="2">
        <v>0</v>
      </c>
      <c r="E2" s="3">
        <f>D2</f>
        <v>0</v>
      </c>
    </row>
    <row r="3" spans="1:5">
      <c r="A3" s="1">
        <v>7</v>
      </c>
      <c r="B3" t="s">
        <v>2</v>
      </c>
      <c r="C3" s="1">
        <v>0</v>
      </c>
      <c r="D3" s="2">
        <v>0</v>
      </c>
      <c r="E3" s="3">
        <f t="shared" ref="E3:E13" si="0">D3/SUM($D$2:$D$14)*$E$15+E2</f>
        <v>0</v>
      </c>
    </row>
    <row r="4" spans="1:5">
      <c r="A4" s="1">
        <v>8</v>
      </c>
      <c r="B4" t="s">
        <v>2</v>
      </c>
      <c r="C4" s="1">
        <v>8550.5986328125</v>
      </c>
      <c r="D4" s="2">
        <v>7.4015273712575436E-3</v>
      </c>
      <c r="E4" s="3">
        <f t="shared" si="0"/>
        <v>7.787930383894753E-3</v>
      </c>
    </row>
    <row r="5" spans="1:5">
      <c r="A5" s="1">
        <v>9</v>
      </c>
      <c r="B5" t="s">
        <v>2</v>
      </c>
      <c r="C5" s="1">
        <v>13680.95703125</v>
      </c>
      <c r="D5" s="2">
        <v>1.184244267642498E-2</v>
      </c>
      <c r="E5" s="3">
        <f t="shared" si="0"/>
        <v>2.0248617822194684E-2</v>
      </c>
    </row>
    <row r="6" spans="1:5">
      <c r="A6" s="1">
        <v>10</v>
      </c>
      <c r="B6" t="s">
        <v>2</v>
      </c>
      <c r="C6" s="1">
        <v>13680.95703125</v>
      </c>
      <c r="D6" s="2">
        <v>1.184244267642498E-2</v>
      </c>
      <c r="E6" s="3">
        <f t="shared" si="0"/>
        <v>3.2709305260494613E-2</v>
      </c>
    </row>
    <row r="7" spans="1:5">
      <c r="A7" s="1">
        <v>11</v>
      </c>
      <c r="B7" t="s">
        <v>2</v>
      </c>
      <c r="C7" s="1">
        <v>22231.5546875</v>
      </c>
      <c r="D7" s="2">
        <v>1.9243968650698662E-2</v>
      </c>
      <c r="E7" s="3">
        <f t="shared" si="0"/>
        <v>5.2957921612774711E-2</v>
      </c>
    </row>
    <row r="8" spans="1:5">
      <c r="A8" s="1">
        <v>12</v>
      </c>
      <c r="B8" t="s">
        <v>2</v>
      </c>
      <c r="C8" s="1">
        <v>56433.94921875</v>
      </c>
      <c r="D8" s="2">
        <v>4.8850078135728836E-2</v>
      </c>
      <c r="E8" s="3">
        <f t="shared" si="0"/>
        <v>0.10435825950063382</v>
      </c>
    </row>
    <row r="9" spans="1:5">
      <c r="A9" s="1">
        <v>13</v>
      </c>
      <c r="B9" t="s">
        <v>2</v>
      </c>
      <c r="C9" s="1">
        <v>162461.359375</v>
      </c>
      <c r="D9" s="2">
        <v>0.14062900841236115</v>
      </c>
      <c r="E9" s="3">
        <f t="shared" si="0"/>
        <v>0.25232892454534583</v>
      </c>
    </row>
    <row r="10" spans="1:5">
      <c r="A10" s="1">
        <v>14</v>
      </c>
      <c r="B10" t="s">
        <v>2</v>
      </c>
      <c r="C10" s="1">
        <v>134867.46875</v>
      </c>
      <c r="D10" s="2">
        <v>0.11674331873655319</v>
      </c>
      <c r="E10" s="3">
        <f t="shared" si="0"/>
        <v>0.37516692723054534</v>
      </c>
    </row>
    <row r="11" spans="1:5">
      <c r="A11" s="1">
        <v>15</v>
      </c>
      <c r="B11" t="s">
        <v>2</v>
      </c>
      <c r="C11" s="1">
        <v>152682.59375</v>
      </c>
      <c r="D11" s="2">
        <v>0.1321643590927124</v>
      </c>
      <c r="E11" s="3">
        <f t="shared" si="0"/>
        <v>0.51423103876016762</v>
      </c>
    </row>
    <row r="12" spans="1:5">
      <c r="A12" s="1">
        <v>16</v>
      </c>
      <c r="B12" t="s">
        <v>2</v>
      </c>
      <c r="C12" s="1">
        <v>168144.015625</v>
      </c>
      <c r="D12" s="2">
        <v>0.14554800093173981</v>
      </c>
      <c r="E12" s="3">
        <f t="shared" si="0"/>
        <v>0.66737749649985578</v>
      </c>
    </row>
    <row r="13" spans="1:5">
      <c r="A13" s="1">
        <v>17</v>
      </c>
      <c r="B13" t="s">
        <v>2</v>
      </c>
      <c r="C13" s="1">
        <v>175154.546875</v>
      </c>
      <c r="D13" s="2">
        <v>0.1516164243221283</v>
      </c>
      <c r="E13" s="3">
        <f t="shared" si="0"/>
        <v>0.82690918481882558</v>
      </c>
    </row>
    <row r="14" spans="1:5">
      <c r="A14" s="1">
        <v>18</v>
      </c>
      <c r="B14" t="s">
        <v>2</v>
      </c>
      <c r="C14" s="1">
        <v>108794.734375</v>
      </c>
      <c r="D14" s="2">
        <v>9.417436271905899E-2</v>
      </c>
      <c r="E14" s="3">
        <f>D14/SUM($D$2:$D$15)*$E$15+E13</f>
        <v>0.91914851658240204</v>
      </c>
    </row>
    <row r="15" spans="1:5">
      <c r="A15" s="1">
        <v>19</v>
      </c>
      <c r="B15" t="s">
        <v>2</v>
      </c>
      <c r="C15" s="1">
        <v>75518.6015625</v>
      </c>
      <c r="D15" s="2">
        <v>6.5370038151741028E-2</v>
      </c>
      <c r="E15" s="4">
        <v>0.92600000000000005</v>
      </c>
    </row>
    <row r="16" spans="1:5">
      <c r="A16" s="1">
        <v>20</v>
      </c>
      <c r="B16" t="s">
        <v>2</v>
      </c>
      <c r="C16" s="1">
        <v>18486.53515625</v>
      </c>
      <c r="D16" s="2">
        <v>1.6002224758267403E-2</v>
      </c>
      <c r="E16" s="3">
        <f t="shared" ref="E16:E24" si="1">D16/SUM($D$16:$D$24)*(1-$E$15)+E15</f>
        <v>0.94769829898297142</v>
      </c>
    </row>
    <row r="17" spans="1:5">
      <c r="A17" s="1">
        <v>21</v>
      </c>
      <c r="B17" t="s">
        <v>2</v>
      </c>
      <c r="C17" s="1">
        <v>17284.0234375</v>
      </c>
      <c r="D17" s="2">
        <v>1.4961311593651772E-2</v>
      </c>
      <c r="E17" s="3">
        <f t="shared" si="1"/>
        <v>0.96798516640549859</v>
      </c>
    </row>
    <row r="18" spans="1:5">
      <c r="A18" s="1">
        <v>22</v>
      </c>
      <c r="B18" t="s">
        <v>2</v>
      </c>
      <c r="C18" s="1">
        <v>15664.515625</v>
      </c>
      <c r="D18" s="2">
        <v>1.3559441082179546E-2</v>
      </c>
      <c r="E18" s="3">
        <f t="shared" si="1"/>
        <v>0.98637116029619887</v>
      </c>
    </row>
    <row r="19" spans="1:5">
      <c r="A19" s="1">
        <v>23</v>
      </c>
      <c r="B19" t="s">
        <v>2</v>
      </c>
      <c r="C19" s="1">
        <v>7760.828125</v>
      </c>
      <c r="D19" s="2">
        <v>6.7178900353610516E-3</v>
      </c>
      <c r="E19" s="3">
        <f t="shared" si="1"/>
        <v>0.99548031784922464</v>
      </c>
    </row>
    <row r="20" spans="1:5">
      <c r="A20" s="1">
        <v>24</v>
      </c>
      <c r="B20" t="s">
        <v>2</v>
      </c>
      <c r="C20" s="1">
        <v>2874.90185546875</v>
      </c>
      <c r="D20" s="2">
        <v>2.4885584134608507E-3</v>
      </c>
      <c r="E20" s="3">
        <f t="shared" si="1"/>
        <v>0.99885469143212069</v>
      </c>
    </row>
    <row r="21" spans="1:5">
      <c r="A21" s="1">
        <v>25</v>
      </c>
      <c r="B21" t="s">
        <v>2</v>
      </c>
      <c r="C21" s="1">
        <v>352.13824462890625</v>
      </c>
      <c r="D21" s="2">
        <v>3.048161743208766E-4</v>
      </c>
      <c r="E21" s="3">
        <f t="shared" si="1"/>
        <v>0.99926800849179032</v>
      </c>
    </row>
    <row r="22" spans="1:5">
      <c r="A22" s="1">
        <v>26</v>
      </c>
      <c r="B22" t="s">
        <v>2</v>
      </c>
      <c r="C22" s="1">
        <v>507.60232543945313</v>
      </c>
      <c r="D22" s="2">
        <v>4.3938824092037976E-4</v>
      </c>
      <c r="E22" s="3">
        <f t="shared" si="1"/>
        <v>0.99986379923745938</v>
      </c>
    </row>
    <row r="23" spans="1:5">
      <c r="A23" s="1">
        <v>27</v>
      </c>
      <c r="B23" t="s">
        <v>2</v>
      </c>
      <c r="C23" s="1">
        <v>0</v>
      </c>
      <c r="D23" s="2">
        <v>0</v>
      </c>
      <c r="E23" s="3">
        <f t="shared" si="1"/>
        <v>0.99986379923745938</v>
      </c>
    </row>
    <row r="24" spans="1:5">
      <c r="A24" s="1">
        <v>28</v>
      </c>
      <c r="B24" t="s">
        <v>2</v>
      </c>
      <c r="C24" s="1">
        <v>116.04045104980469</v>
      </c>
      <c r="D24" s="2">
        <v>1.0044636292150244E-4</v>
      </c>
      <c r="E24" s="3">
        <f t="shared" si="1"/>
        <v>1</v>
      </c>
    </row>
    <row r="25" spans="1:5">
      <c r="A25" s="1">
        <v>6</v>
      </c>
      <c r="B25" t="s">
        <v>3</v>
      </c>
      <c r="C25" s="1">
        <v>0</v>
      </c>
      <c r="D25" s="2">
        <v>0</v>
      </c>
      <c r="E25" s="3">
        <f>D25</f>
        <v>0</v>
      </c>
    </row>
    <row r="26" spans="1:5">
      <c r="A26" s="1">
        <v>7</v>
      </c>
      <c r="B26" t="s">
        <v>3</v>
      </c>
      <c r="C26" s="1">
        <v>0</v>
      </c>
      <c r="D26" s="2">
        <v>0</v>
      </c>
      <c r="E26" s="3">
        <f>D26/SUM($D$25:$D$36)*$E$36+E25</f>
        <v>0</v>
      </c>
    </row>
    <row r="27" spans="1:5">
      <c r="A27" s="1">
        <v>8</v>
      </c>
      <c r="B27" t="s">
        <v>3</v>
      </c>
      <c r="C27" s="1">
        <v>5380.21435546875</v>
      </c>
      <c r="D27" s="2">
        <v>1.0109334252774715E-2</v>
      </c>
      <c r="E27" s="3">
        <f t="shared" ref="E27:E35" si="2">D27/SUM($D$25:$D$36)*$E$36+E26</f>
        <v>9.7190228376979795E-3</v>
      </c>
    </row>
    <row r="28" spans="1:5">
      <c r="A28" s="1">
        <v>9</v>
      </c>
      <c r="B28" t="s">
        <v>3</v>
      </c>
      <c r="C28" s="1">
        <v>0</v>
      </c>
      <c r="D28" s="2">
        <v>0</v>
      </c>
      <c r="E28" s="3">
        <f t="shared" si="2"/>
        <v>9.7190228376979795E-3</v>
      </c>
    </row>
    <row r="29" spans="1:5">
      <c r="A29" s="1">
        <v>10</v>
      </c>
      <c r="B29" t="s">
        <v>3</v>
      </c>
      <c r="C29" s="1">
        <v>10760.4287109375</v>
      </c>
      <c r="D29" s="2">
        <v>2.0218668505549431E-2</v>
      </c>
      <c r="E29" s="3">
        <f t="shared" si="2"/>
        <v>2.9157068513093937E-2</v>
      </c>
    </row>
    <row r="30" spans="1:5">
      <c r="A30" s="1">
        <v>11</v>
      </c>
      <c r="B30" t="s">
        <v>3</v>
      </c>
      <c r="C30" s="1">
        <v>21520.857421875</v>
      </c>
      <c r="D30" s="2">
        <v>4.0437337011098862E-2</v>
      </c>
      <c r="E30" s="3">
        <f t="shared" si="2"/>
        <v>6.8033159863885861E-2</v>
      </c>
    </row>
    <row r="31" spans="1:5">
      <c r="A31" s="1">
        <v>12</v>
      </c>
      <c r="B31" t="s">
        <v>3</v>
      </c>
      <c r="C31" s="1">
        <v>59182.36328125</v>
      </c>
      <c r="D31" s="2">
        <v>0.11120268702507019</v>
      </c>
      <c r="E31" s="3">
        <f t="shared" si="2"/>
        <v>0.17494242092758006</v>
      </c>
    </row>
    <row r="32" spans="1:5">
      <c r="A32" s="1">
        <v>13</v>
      </c>
      <c r="B32" t="s">
        <v>3</v>
      </c>
      <c r="C32" s="1">
        <v>96845.890625</v>
      </c>
      <c r="D32" s="2">
        <v>0.18197183310985565</v>
      </c>
      <c r="E32" s="3">
        <f t="shared" si="2"/>
        <v>0.34988850121244419</v>
      </c>
    </row>
    <row r="33" spans="1:5">
      <c r="A33" s="1">
        <v>14</v>
      </c>
      <c r="B33" t="s">
        <v>3</v>
      </c>
      <c r="C33" s="1">
        <v>119038.125</v>
      </c>
      <c r="D33" s="2">
        <v>0.22367067635059357</v>
      </c>
      <c r="E33" s="3">
        <f t="shared" si="2"/>
        <v>0.56492347356763284</v>
      </c>
    </row>
    <row r="34" spans="1:5">
      <c r="A34" s="1">
        <v>15</v>
      </c>
      <c r="B34" t="s">
        <v>3</v>
      </c>
      <c r="C34" s="1">
        <v>102620.28125</v>
      </c>
      <c r="D34" s="2">
        <v>0.19282183051109314</v>
      </c>
      <c r="E34" s="3">
        <f t="shared" si="2"/>
        <v>0.75030064356571402</v>
      </c>
    </row>
    <row r="35" spans="1:5">
      <c r="A35" s="1">
        <v>16</v>
      </c>
      <c r="B35" t="s">
        <v>3</v>
      </c>
      <c r="C35" s="1">
        <v>42561.5703125</v>
      </c>
      <c r="D35" s="2">
        <v>7.9972490668296814E-2</v>
      </c>
      <c r="E35" s="3">
        <f t="shared" si="2"/>
        <v>0.82718547532201203</v>
      </c>
    </row>
    <row r="36" spans="1:5">
      <c r="A36" s="1">
        <v>17</v>
      </c>
      <c r="B36" t="s">
        <v>3</v>
      </c>
      <c r="C36" s="1">
        <v>28129.68359375</v>
      </c>
      <c r="D36" s="2">
        <v>5.2855212241411209E-2</v>
      </c>
      <c r="E36" s="4">
        <v>0.878</v>
      </c>
    </row>
    <row r="37" spans="1:5">
      <c r="A37" s="1">
        <v>18</v>
      </c>
      <c r="B37" t="s">
        <v>3</v>
      </c>
      <c r="C37" s="1">
        <v>21300.806640625</v>
      </c>
      <c r="D37" s="2">
        <v>4.0023867040872574E-2</v>
      </c>
      <c r="E37" s="3">
        <f t="shared" ref="E37:E44" si="3">D37/SUM($D$37:$D$44)*(1-$E$36)+E36</f>
        <v>0.93429371525068194</v>
      </c>
    </row>
    <row r="38" spans="1:5">
      <c r="A38" s="1">
        <v>19</v>
      </c>
      <c r="B38" t="s">
        <v>3</v>
      </c>
      <c r="C38" s="1">
        <v>14298.126953125</v>
      </c>
      <c r="D38" s="2">
        <v>2.6865946128964424E-2</v>
      </c>
      <c r="E38" s="3">
        <f t="shared" si="3"/>
        <v>0.9720807666562753</v>
      </c>
    </row>
    <row r="39" spans="1:5">
      <c r="A39" s="1">
        <v>20</v>
      </c>
      <c r="B39" t="s">
        <v>3</v>
      </c>
      <c r="C39" s="1">
        <v>5532.84912109375</v>
      </c>
      <c r="D39" s="2">
        <v>1.0396133176982403E-2</v>
      </c>
      <c r="E39" s="3">
        <f t="shared" si="3"/>
        <v>0.98670296595989504</v>
      </c>
    </row>
    <row r="40" spans="1:5">
      <c r="A40" s="1">
        <v>21</v>
      </c>
      <c r="B40" t="s">
        <v>3</v>
      </c>
      <c r="C40" s="1">
        <v>378.83819580078125</v>
      </c>
      <c r="D40" s="2">
        <v>7.1183074032887816E-4</v>
      </c>
      <c r="E40" s="3">
        <f t="shared" si="3"/>
        <v>0.98770415849738358</v>
      </c>
    </row>
    <row r="41" spans="1:5">
      <c r="A41" s="1">
        <v>22</v>
      </c>
      <c r="B41" t="s">
        <v>3</v>
      </c>
      <c r="C41" s="1">
        <v>4468.7890625</v>
      </c>
      <c r="D41" s="2">
        <v>8.3967810496687889E-3</v>
      </c>
      <c r="E41" s="3">
        <f t="shared" si="3"/>
        <v>0.99951426172778024</v>
      </c>
    </row>
    <row r="42" spans="1:5">
      <c r="A42" s="1">
        <v>23</v>
      </c>
      <c r="B42" t="s">
        <v>3</v>
      </c>
      <c r="C42" s="1">
        <v>0</v>
      </c>
      <c r="D42" s="2">
        <v>0</v>
      </c>
      <c r="E42" s="3">
        <f t="shared" si="3"/>
        <v>0.99951426172778024</v>
      </c>
    </row>
    <row r="43" spans="1:5">
      <c r="A43" s="1">
        <v>24</v>
      </c>
      <c r="B43" t="s">
        <v>3</v>
      </c>
      <c r="C43" s="1">
        <v>8.9516086578369141</v>
      </c>
      <c r="D43" s="2">
        <v>1.681992580415681E-5</v>
      </c>
      <c r="E43" s="3">
        <f t="shared" si="3"/>
        <v>0.9995379190148882</v>
      </c>
    </row>
    <row r="44" spans="1:5">
      <c r="A44" s="1">
        <v>25</v>
      </c>
      <c r="B44" t="s">
        <v>3</v>
      </c>
      <c r="C44" s="1">
        <v>174.84541320800781</v>
      </c>
      <c r="D44" s="2">
        <v>3.2853166339918971E-4</v>
      </c>
      <c r="E44" s="3">
        <f t="shared" si="3"/>
        <v>0.99999999999999989</v>
      </c>
    </row>
    <row r="45" spans="1:5">
      <c r="A45" s="1">
        <v>7</v>
      </c>
      <c r="B45" t="s">
        <v>4</v>
      </c>
      <c r="C45" s="1">
        <v>0</v>
      </c>
      <c r="D45" s="2">
        <v>0</v>
      </c>
      <c r="E45" s="3">
        <f>D45</f>
        <v>0</v>
      </c>
    </row>
    <row r="46" spans="1:5">
      <c r="A46" s="1">
        <v>8</v>
      </c>
      <c r="B46" t="s">
        <v>4</v>
      </c>
      <c r="C46" s="1">
        <v>0</v>
      </c>
      <c r="D46" s="2">
        <v>0</v>
      </c>
      <c r="E46" s="3">
        <f>D46/SUM($D$46:$D$55)*$E$55+E45</f>
        <v>0</v>
      </c>
    </row>
    <row r="47" spans="1:5">
      <c r="A47" s="1">
        <v>9</v>
      </c>
      <c r="B47" t="s">
        <v>4</v>
      </c>
      <c r="C47" s="1">
        <v>0</v>
      </c>
      <c r="D47" s="2">
        <v>0</v>
      </c>
      <c r="E47" s="3">
        <f t="shared" ref="E47:E54" si="4">D47/SUM($D$46:$D$55)*$E$55+E46</f>
        <v>0</v>
      </c>
    </row>
    <row r="48" spans="1:5">
      <c r="A48" s="1">
        <v>10</v>
      </c>
      <c r="B48" t="s">
        <v>4</v>
      </c>
      <c r="C48" s="1">
        <v>0</v>
      </c>
      <c r="D48" s="2">
        <v>0</v>
      </c>
      <c r="E48" s="3">
        <f t="shared" si="4"/>
        <v>0</v>
      </c>
    </row>
    <row r="49" spans="1:5">
      <c r="A49" s="1">
        <v>11</v>
      </c>
      <c r="B49" t="s">
        <v>4</v>
      </c>
      <c r="C49" s="1">
        <v>11811.626953125</v>
      </c>
      <c r="D49" s="2">
        <v>4.2213499546051025E-2</v>
      </c>
      <c r="E49" s="3">
        <f t="shared" si="4"/>
        <v>6.018287832277492E-2</v>
      </c>
    </row>
    <row r="50" spans="1:5">
      <c r="A50" s="1">
        <v>12</v>
      </c>
      <c r="B50" t="s">
        <v>4</v>
      </c>
      <c r="C50" s="1">
        <v>11811.626953125</v>
      </c>
      <c r="D50" s="2">
        <v>4.2213499546051025E-2</v>
      </c>
      <c r="E50" s="3">
        <f t="shared" si="4"/>
        <v>0.12036575664554984</v>
      </c>
    </row>
    <row r="51" spans="1:5">
      <c r="A51" s="1">
        <v>13</v>
      </c>
      <c r="B51" t="s">
        <v>4</v>
      </c>
      <c r="C51" s="1">
        <v>12594.1025390625</v>
      </c>
      <c r="D51" s="2">
        <v>4.5009981840848923E-2</v>
      </c>
      <c r="E51" s="3">
        <f t="shared" si="4"/>
        <v>0.1845355196258267</v>
      </c>
    </row>
    <row r="52" spans="1:5">
      <c r="A52" s="1">
        <v>14</v>
      </c>
      <c r="B52" t="s">
        <v>4</v>
      </c>
      <c r="C52" s="1">
        <v>2619.772216796875</v>
      </c>
      <c r="D52" s="2">
        <v>9.3627870082855225E-3</v>
      </c>
      <c r="E52" s="3">
        <f t="shared" si="4"/>
        <v>0.19788384367716486</v>
      </c>
    </row>
    <row r="53" spans="1:5">
      <c r="A53" s="1">
        <v>15</v>
      </c>
      <c r="B53" t="s">
        <v>4</v>
      </c>
      <c r="C53" s="1">
        <v>23623.25390625</v>
      </c>
      <c r="D53" s="2">
        <v>8.4426999092102051E-2</v>
      </c>
      <c r="E53" s="3">
        <f t="shared" si="4"/>
        <v>0.31824960032271471</v>
      </c>
    </row>
    <row r="54" spans="1:5">
      <c r="A54" s="1">
        <v>16</v>
      </c>
      <c r="B54" t="s">
        <v>4</v>
      </c>
      <c r="C54" s="1">
        <v>66683.0390625</v>
      </c>
      <c r="D54" s="2">
        <v>0.23831808567047119</v>
      </c>
      <c r="E54" s="3">
        <f t="shared" si="4"/>
        <v>0.65801456902368893</v>
      </c>
    </row>
    <row r="55" spans="1:5">
      <c r="A55" s="1">
        <v>17</v>
      </c>
      <c r="B55" t="s">
        <v>4</v>
      </c>
      <c r="C55" s="1">
        <v>30810.314453125</v>
      </c>
      <c r="D55" s="2">
        <v>0.11011278629302979</v>
      </c>
      <c r="E55" s="4">
        <v>0.81499999999999995</v>
      </c>
    </row>
    <row r="56" spans="1:5">
      <c r="A56" s="1">
        <v>18</v>
      </c>
      <c r="B56" t="s">
        <v>4</v>
      </c>
      <c r="C56" s="1">
        <v>53256.77734375</v>
      </c>
      <c r="D56" s="2">
        <v>0.19033405184745789</v>
      </c>
      <c r="E56" s="3">
        <f t="shared" ref="E56:E62" si="5">D56/SUM($D$56:$D$62)*(1-$E$55)+E55</f>
        <v>0.89720479772166639</v>
      </c>
    </row>
    <row r="57" spans="1:5">
      <c r="A57" s="1">
        <v>19</v>
      </c>
      <c r="B57" t="s">
        <v>4</v>
      </c>
      <c r="C57" s="1">
        <v>17201.6015625</v>
      </c>
      <c r="D57" s="2">
        <v>6.14766925573349E-2</v>
      </c>
      <c r="E57" s="3">
        <f t="shared" si="5"/>
        <v>0.92375642643560263</v>
      </c>
    </row>
    <row r="58" spans="1:5">
      <c r="A58" s="1">
        <v>20</v>
      </c>
      <c r="B58" t="s">
        <v>4</v>
      </c>
      <c r="C58" s="1">
        <v>35834.48828125</v>
      </c>
      <c r="D58" s="2">
        <v>0.12806865572929382</v>
      </c>
      <c r="E58" s="3">
        <f t="shared" si="5"/>
        <v>0.97906895636140823</v>
      </c>
    </row>
    <row r="59" spans="1:5">
      <c r="A59" s="1">
        <v>21</v>
      </c>
      <c r="B59" t="s">
        <v>4</v>
      </c>
      <c r="C59" s="1">
        <v>0</v>
      </c>
      <c r="D59" s="2">
        <v>0</v>
      </c>
      <c r="E59" s="3">
        <f t="shared" si="5"/>
        <v>0.97906895636140823</v>
      </c>
    </row>
    <row r="60" spans="1:5">
      <c r="A60" s="1">
        <v>22</v>
      </c>
      <c r="B60" t="s">
        <v>4</v>
      </c>
      <c r="C60" s="1">
        <v>5786.888671875</v>
      </c>
      <c r="D60" s="2">
        <v>2.0681723952293396E-2</v>
      </c>
      <c r="E60" s="3">
        <f t="shared" si="5"/>
        <v>0.98800134085872449</v>
      </c>
    </row>
    <row r="61" spans="1:5">
      <c r="A61" s="1">
        <v>23</v>
      </c>
      <c r="B61" t="s">
        <v>4</v>
      </c>
      <c r="C61" s="1">
        <v>5083.927734375</v>
      </c>
      <c r="D61" s="2">
        <v>1.816941611468792E-2</v>
      </c>
      <c r="E61" s="3">
        <f t="shared" si="5"/>
        <v>0.99584866592710353</v>
      </c>
    </row>
    <row r="62" spans="1:5">
      <c r="A62" s="1">
        <v>24</v>
      </c>
      <c r="B62" t="s">
        <v>4</v>
      </c>
      <c r="C62" s="1">
        <v>2689.4619140625</v>
      </c>
      <c r="D62" s="2">
        <v>9.6118506044149399E-3</v>
      </c>
      <c r="E62" s="3">
        <f t="shared" si="5"/>
        <v>1</v>
      </c>
    </row>
    <row r="63" spans="1:5">
      <c r="A63" s="1">
        <v>6</v>
      </c>
      <c r="B63" t="s">
        <v>5</v>
      </c>
      <c r="C63" s="1">
        <v>7433.54345703125</v>
      </c>
      <c r="D63" s="2">
        <v>5.24363131262362E-4</v>
      </c>
      <c r="E63" s="3">
        <f>D63</f>
        <v>5.24363131262362E-4</v>
      </c>
    </row>
    <row r="64" spans="1:5">
      <c r="A64" s="1">
        <v>7</v>
      </c>
      <c r="B64" t="s">
        <v>5</v>
      </c>
      <c r="C64" s="1">
        <v>7433.54345703125</v>
      </c>
      <c r="D64" s="2">
        <v>5.24363131262362E-4</v>
      </c>
      <c r="E64" s="3">
        <f>D64/SUM($D$64:$D$75)*$E$75+E63</f>
        <v>1.0293579539144627E-3</v>
      </c>
    </row>
    <row r="65" spans="1:5">
      <c r="A65" s="1">
        <v>8</v>
      </c>
      <c r="B65" t="s">
        <v>5</v>
      </c>
      <c r="C65" s="1">
        <v>14867.0869140625</v>
      </c>
      <c r="D65" s="2">
        <v>1.048726262524724E-3</v>
      </c>
      <c r="E65" s="3">
        <f t="shared" ref="E65:E73" si="6">D65/SUM($D$64:$D$75)*$E$75+E64</f>
        <v>2.0393475992186638E-3</v>
      </c>
    </row>
    <row r="66" spans="1:5">
      <c r="A66" s="1">
        <v>9</v>
      </c>
      <c r="B66" t="s">
        <v>5</v>
      </c>
      <c r="C66" s="1">
        <v>74335.4375</v>
      </c>
      <c r="D66" s="2">
        <v>5.2436315454542637E-3</v>
      </c>
      <c r="E66" s="3">
        <f t="shared" si="6"/>
        <v>7.0892960499702893E-3</v>
      </c>
    </row>
    <row r="67" spans="1:5">
      <c r="A67" s="1">
        <v>10</v>
      </c>
      <c r="B67" t="s">
        <v>5</v>
      </c>
      <c r="C67" s="1">
        <v>468313.28125</v>
      </c>
      <c r="D67" s="2">
        <v>3.3034879714250565E-2</v>
      </c>
      <c r="E67" s="3">
        <f t="shared" si="6"/>
        <v>3.8903972231474127E-2</v>
      </c>
    </row>
    <row r="68" spans="1:5">
      <c r="A68" s="1">
        <v>11</v>
      </c>
      <c r="B68" t="s">
        <v>5</v>
      </c>
      <c r="C68" s="1">
        <v>953833.6875</v>
      </c>
      <c r="D68" s="2">
        <v>6.7283548414707184E-2</v>
      </c>
      <c r="E68" s="3">
        <f t="shared" si="6"/>
        <v>0.10370228007071934</v>
      </c>
    </row>
    <row r="69" spans="1:5">
      <c r="A69" s="1">
        <v>12</v>
      </c>
      <c r="B69" t="s">
        <v>5</v>
      </c>
      <c r="C69" s="1">
        <v>1679980.875</v>
      </c>
      <c r="D69" s="2">
        <v>0.11850606650114059</v>
      </c>
      <c r="E69" s="3">
        <f t="shared" si="6"/>
        <v>0.21783110886894097</v>
      </c>
    </row>
    <row r="70" spans="1:5">
      <c r="A70" s="1">
        <v>13</v>
      </c>
      <c r="B70" t="s">
        <v>5</v>
      </c>
      <c r="C70" s="1">
        <v>1494142.25</v>
      </c>
      <c r="D70" s="2">
        <v>0.10539698600769043</v>
      </c>
      <c r="E70" s="3">
        <f t="shared" si="6"/>
        <v>0.31933506497066921</v>
      </c>
    </row>
    <row r="71" spans="1:5">
      <c r="A71" s="1">
        <v>14</v>
      </c>
      <c r="B71" t="s">
        <v>5</v>
      </c>
      <c r="C71" s="1">
        <v>2074324.375</v>
      </c>
      <c r="D71" s="2">
        <v>0.14632311463356018</v>
      </c>
      <c r="E71" s="3">
        <f t="shared" si="6"/>
        <v>0.46025346849455478</v>
      </c>
    </row>
    <row r="72" spans="1:5">
      <c r="A72" s="1">
        <v>15</v>
      </c>
      <c r="B72" t="s">
        <v>5</v>
      </c>
      <c r="C72" s="1">
        <v>2243412</v>
      </c>
      <c r="D72" s="2">
        <v>0.15825057029724121</v>
      </c>
      <c r="E72" s="3">
        <f t="shared" si="6"/>
        <v>0.61265876535335273</v>
      </c>
    </row>
    <row r="73" spans="1:5">
      <c r="A73" s="1">
        <v>16</v>
      </c>
      <c r="B73" t="s">
        <v>5</v>
      </c>
      <c r="C73" s="1">
        <v>2100091.75</v>
      </c>
      <c r="D73" s="2">
        <v>0.14814074337482452</v>
      </c>
      <c r="E73" s="3">
        <f t="shared" si="6"/>
        <v>0.75532766018587094</v>
      </c>
    </row>
    <row r="74" spans="1:5">
      <c r="A74" s="1">
        <v>17</v>
      </c>
      <c r="B74" t="s">
        <v>5</v>
      </c>
      <c r="C74" s="1">
        <v>1856717.5</v>
      </c>
      <c r="D74" s="2">
        <v>0.13097308576107025</v>
      </c>
      <c r="E74" s="3">
        <f>D74/SUM($D$64:$D$75)*$E$75+E73</f>
        <v>0.88146301614974576</v>
      </c>
    </row>
    <row r="75" spans="1:5">
      <c r="A75" s="1">
        <v>18</v>
      </c>
      <c r="B75" t="s">
        <v>5</v>
      </c>
      <c r="C75" s="1">
        <v>574984.5625</v>
      </c>
      <c r="D75" s="2">
        <v>4.0559485554695129E-2</v>
      </c>
      <c r="E75" s="4">
        <v>0.92</v>
      </c>
    </row>
    <row r="76" spans="1:5">
      <c r="A76" s="1">
        <v>19</v>
      </c>
      <c r="B76" t="s">
        <v>5</v>
      </c>
      <c r="C76" s="1">
        <v>252154.859375</v>
      </c>
      <c r="D76" s="2">
        <v>1.7787035554647446E-2</v>
      </c>
      <c r="E76" s="3">
        <f>D76/SUM($D$76:$D$88)*(1-$E$75)+E75</f>
        <v>0.95220069528354456</v>
      </c>
    </row>
    <row r="77" spans="1:5">
      <c r="A77" s="1">
        <v>20</v>
      </c>
      <c r="B77" t="s">
        <v>5</v>
      </c>
      <c r="C77" s="1">
        <v>147704.5625</v>
      </c>
      <c r="D77" s="2">
        <v>1.0419098660349846E-2</v>
      </c>
      <c r="E77" s="3">
        <f t="shared" ref="E77:E88" si="7">D77/SUM($D$76:$D$88)*(1-$E$75)+E76</f>
        <v>0.97106287274197167</v>
      </c>
    </row>
    <row r="78" spans="1:5">
      <c r="A78" s="1">
        <v>21</v>
      </c>
      <c r="B78" t="s">
        <v>5</v>
      </c>
      <c r="C78" s="1">
        <v>78661.1640625</v>
      </c>
      <c r="D78" s="2">
        <v>5.5487686768174171E-3</v>
      </c>
      <c r="E78" s="3">
        <f t="shared" si="7"/>
        <v>0.98110806598466405</v>
      </c>
    </row>
    <row r="79" spans="1:5">
      <c r="A79" s="1">
        <v>22</v>
      </c>
      <c r="B79" t="s">
        <v>5</v>
      </c>
      <c r="C79" s="1">
        <v>37487.61328125</v>
      </c>
      <c r="D79" s="2">
        <v>2.6443810202181339E-3</v>
      </c>
      <c r="E79" s="3">
        <f t="shared" si="7"/>
        <v>0.98589531157058652</v>
      </c>
    </row>
    <row r="80" spans="1:5">
      <c r="A80" s="1">
        <v>23</v>
      </c>
      <c r="B80" t="s">
        <v>5</v>
      </c>
      <c r="C80" s="1">
        <v>19085.994140625</v>
      </c>
      <c r="D80" s="2">
        <v>1.3463285285979509E-3</v>
      </c>
      <c r="E80" s="3">
        <f t="shared" si="7"/>
        <v>0.98833263253774439</v>
      </c>
    </row>
    <row r="81" spans="1:5">
      <c r="A81" s="1">
        <v>24</v>
      </c>
      <c r="B81" t="s">
        <v>5</v>
      </c>
      <c r="C81" s="1">
        <v>63889.45703125</v>
      </c>
      <c r="D81" s="2">
        <v>4.506770521402359E-3</v>
      </c>
      <c r="E81" s="3">
        <f t="shared" si="7"/>
        <v>0.99649144820023516</v>
      </c>
    </row>
    <row r="82" spans="1:5">
      <c r="A82" s="1">
        <v>25</v>
      </c>
      <c r="B82" t="s">
        <v>5</v>
      </c>
      <c r="C82" s="1">
        <v>5349.48974609375</v>
      </c>
      <c r="D82" s="2">
        <v>3.7735368823632598E-4</v>
      </c>
      <c r="E82" s="3">
        <f t="shared" si="7"/>
        <v>0.99717458908066392</v>
      </c>
    </row>
    <row r="83" spans="1:5">
      <c r="A83" s="1">
        <v>26</v>
      </c>
      <c r="B83" t="s">
        <v>5</v>
      </c>
      <c r="C83" s="1">
        <v>10921.9189453125</v>
      </c>
      <c r="D83" s="2">
        <v>7.704335730522871E-4</v>
      </c>
      <c r="E83" s="3">
        <f t="shared" si="7"/>
        <v>0.99856934070444348</v>
      </c>
    </row>
    <row r="84" spans="1:5">
      <c r="A84" s="1">
        <v>27</v>
      </c>
      <c r="B84" t="s">
        <v>5</v>
      </c>
      <c r="C84" s="1">
        <v>0</v>
      </c>
      <c r="D84" s="2">
        <v>0</v>
      </c>
      <c r="E84" s="3">
        <f t="shared" si="7"/>
        <v>0.99856934070444348</v>
      </c>
    </row>
    <row r="85" spans="1:5">
      <c r="A85" s="1">
        <v>28</v>
      </c>
      <c r="B85" t="s">
        <v>5</v>
      </c>
      <c r="C85" s="1">
        <v>0</v>
      </c>
      <c r="D85" s="2">
        <v>0</v>
      </c>
      <c r="E85" s="3">
        <f t="shared" si="7"/>
        <v>0.99856934070444348</v>
      </c>
    </row>
    <row r="86" spans="1:5">
      <c r="A86" s="1">
        <v>29</v>
      </c>
      <c r="B86" t="s">
        <v>5</v>
      </c>
      <c r="C86" s="1">
        <v>3769.558349609375</v>
      </c>
      <c r="D86" s="2">
        <v>2.6590513880364597E-4</v>
      </c>
      <c r="E86" s="3">
        <f t="shared" si="7"/>
        <v>0.99905072110775117</v>
      </c>
    </row>
    <row r="87" spans="1:5">
      <c r="A87" s="1">
        <v>30</v>
      </c>
      <c r="B87" t="s">
        <v>5</v>
      </c>
      <c r="C87" s="1">
        <v>0</v>
      </c>
      <c r="D87" s="2">
        <v>0</v>
      </c>
      <c r="E87" s="3">
        <f t="shared" si="7"/>
        <v>0.99905072110775117</v>
      </c>
    </row>
    <row r="88" spans="1:5">
      <c r="A88" s="1">
        <v>31</v>
      </c>
      <c r="B88" t="s">
        <v>5</v>
      </c>
      <c r="C88" s="1">
        <v>7433.54345703125</v>
      </c>
      <c r="D88" s="2">
        <v>5.24363131262362E-4</v>
      </c>
      <c r="E88" s="3">
        <f t="shared" si="7"/>
        <v>0.99999999999999989</v>
      </c>
    </row>
    <row r="89" spans="1:5">
      <c r="A89" s="1">
        <v>6</v>
      </c>
      <c r="B89" t="s">
        <v>6</v>
      </c>
      <c r="C89" s="1">
        <v>9658.5849609375</v>
      </c>
      <c r="D89" s="2">
        <v>1.0099980281665921E-3</v>
      </c>
      <c r="E89" s="3">
        <f>D89</f>
        <v>1.0099980281665921E-3</v>
      </c>
    </row>
    <row r="90" spans="1:5">
      <c r="A90" s="1">
        <v>7</v>
      </c>
      <c r="B90" t="s">
        <v>6</v>
      </c>
      <c r="C90" s="1">
        <v>48292.921875</v>
      </c>
      <c r="D90" s="2">
        <v>5.0499900244176388E-3</v>
      </c>
      <c r="E90" s="3">
        <f>D90/SUM($D$90:$D$102)*$E$102+E89</f>
        <v>6.0796861758699418E-3</v>
      </c>
    </row>
    <row r="91" spans="1:5">
      <c r="A91" s="1">
        <v>8</v>
      </c>
      <c r="B91" t="s">
        <v>6</v>
      </c>
      <c r="C91" s="1">
        <v>67610.09375</v>
      </c>
      <c r="D91" s="2">
        <v>7.0699863135814667E-3</v>
      </c>
      <c r="E91" s="3">
        <f t="shared" ref="E91:E101" si="8">D91/SUM($D$90:$D$102)*$E$102+E90</f>
        <v>1.3177249863141225E-2</v>
      </c>
    </row>
    <row r="92" spans="1:5">
      <c r="A92" s="1">
        <v>9</v>
      </c>
      <c r="B92" t="s">
        <v>6</v>
      </c>
      <c r="C92" s="1">
        <v>48292.921875</v>
      </c>
      <c r="D92" s="2">
        <v>5.0499900244176388E-3</v>
      </c>
      <c r="E92" s="3">
        <f t="shared" si="8"/>
        <v>1.8246938010844576E-2</v>
      </c>
    </row>
    <row r="93" spans="1:5">
      <c r="A93" s="1">
        <v>10</v>
      </c>
      <c r="B93" t="s">
        <v>6</v>
      </c>
      <c r="C93" s="1">
        <v>106244.4375</v>
      </c>
      <c r="D93" s="2">
        <v>1.1109978891909122E-2</v>
      </c>
      <c r="E93" s="3">
        <f t="shared" si="8"/>
        <v>2.940025277725173E-2</v>
      </c>
    </row>
    <row r="94" spans="1:5">
      <c r="A94" s="1">
        <v>11</v>
      </c>
      <c r="B94" t="s">
        <v>6</v>
      </c>
      <c r="C94" s="1">
        <v>473270.65625</v>
      </c>
      <c r="D94" s="2">
        <v>4.9489904195070267E-2</v>
      </c>
      <c r="E94" s="3">
        <f t="shared" si="8"/>
        <v>7.9083198588150716E-2</v>
      </c>
    </row>
    <row r="95" spans="1:5">
      <c r="A95" s="1">
        <v>12</v>
      </c>
      <c r="B95" t="s">
        <v>6</v>
      </c>
      <c r="C95" s="1">
        <v>657587.75</v>
      </c>
      <c r="D95" s="2">
        <v>6.8763941526412964E-2</v>
      </c>
      <c r="E95" s="3">
        <f t="shared" si="8"/>
        <v>0.1481153625449545</v>
      </c>
    </row>
    <row r="96" spans="1:5">
      <c r="A96" s="1">
        <v>13</v>
      </c>
      <c r="B96" t="s">
        <v>6</v>
      </c>
      <c r="C96" s="1">
        <v>1197664.5</v>
      </c>
      <c r="D96" s="2">
        <v>0.12523975968360901</v>
      </c>
      <c r="E96" s="3">
        <f t="shared" si="8"/>
        <v>0.27384363571365794</v>
      </c>
    </row>
    <row r="97" spans="1:5">
      <c r="A97" s="1">
        <v>14</v>
      </c>
      <c r="B97" t="s">
        <v>6</v>
      </c>
      <c r="C97" s="1">
        <v>1555032.125</v>
      </c>
      <c r="D97" s="2">
        <v>0.16260968148708344</v>
      </c>
      <c r="E97" s="3">
        <f t="shared" si="8"/>
        <v>0.43708759678107623</v>
      </c>
    </row>
    <row r="98" spans="1:5">
      <c r="A98" s="1">
        <v>15</v>
      </c>
      <c r="B98" t="s">
        <v>6</v>
      </c>
      <c r="C98" s="1">
        <v>1681714.875</v>
      </c>
      <c r="D98" s="2">
        <v>0.17585688829421997</v>
      </c>
      <c r="E98" s="3">
        <f t="shared" si="8"/>
        <v>0.6136304370572826</v>
      </c>
    </row>
    <row r="99" spans="1:5">
      <c r="A99" s="1">
        <v>16</v>
      </c>
      <c r="B99" t="s">
        <v>6</v>
      </c>
      <c r="C99" s="1">
        <v>1390836.25</v>
      </c>
      <c r="D99" s="2">
        <v>0.14543971419334412</v>
      </c>
      <c r="E99" s="3">
        <f t="shared" si="8"/>
        <v>0.75963745720706755</v>
      </c>
    </row>
    <row r="100" spans="1:5">
      <c r="A100" s="1">
        <v>17</v>
      </c>
      <c r="B100" t="s">
        <v>6</v>
      </c>
      <c r="C100" s="1">
        <v>1130338.25</v>
      </c>
      <c r="D100" s="2">
        <v>0.11819944530725479</v>
      </c>
      <c r="E100" s="3">
        <f t="shared" si="8"/>
        <v>0.87829795436486202</v>
      </c>
    </row>
    <row r="101" spans="1:5">
      <c r="A101" s="1">
        <v>18</v>
      </c>
      <c r="B101" t="s">
        <v>6</v>
      </c>
      <c r="C101" s="1">
        <v>429079.25</v>
      </c>
      <c r="D101" s="2">
        <v>4.486880823969841E-2</v>
      </c>
      <c r="E101" s="3">
        <f t="shared" si="8"/>
        <v>0.92334177905253656</v>
      </c>
    </row>
    <row r="102" spans="1:5">
      <c r="A102" s="1">
        <v>19</v>
      </c>
      <c r="B102" t="s">
        <v>6</v>
      </c>
      <c r="C102" s="1">
        <v>168304.21875</v>
      </c>
      <c r="D102" s="2">
        <v>1.7599569633603096E-2</v>
      </c>
      <c r="E102" s="4">
        <v>0.94</v>
      </c>
    </row>
    <row r="103" spans="1:5">
      <c r="A103" s="1">
        <v>20</v>
      </c>
      <c r="B103" t="s">
        <v>6</v>
      </c>
      <c r="C103" s="1">
        <v>141447.34375</v>
      </c>
      <c r="D103" s="2">
        <v>1.4791145920753479E-2</v>
      </c>
      <c r="E103" s="3">
        <f t="shared" ref="E103:E112" si="9">D103/SUM($D$103:$D$112)*(1-$E$102)+E102</f>
        <v>0.95416723296733574</v>
      </c>
    </row>
    <row r="104" spans="1:5">
      <c r="A104" s="1">
        <v>21</v>
      </c>
      <c r="B104" t="s">
        <v>6</v>
      </c>
      <c r="C104" s="1">
        <v>87785.75</v>
      </c>
      <c r="D104" s="2">
        <v>9.1797541826963425E-3</v>
      </c>
      <c r="E104" s="3">
        <f t="shared" si="9"/>
        <v>0.96295977120513776</v>
      </c>
    </row>
    <row r="105" spans="1:5">
      <c r="A105" s="1">
        <v>22</v>
      </c>
      <c r="B105" t="s">
        <v>6</v>
      </c>
      <c r="C105" s="1">
        <v>110203.25</v>
      </c>
      <c r="D105" s="2">
        <v>1.1523951776325703E-2</v>
      </c>
      <c r="E105" s="3">
        <f t="shared" si="9"/>
        <v>0.97399762522904232</v>
      </c>
    </row>
    <row r="106" spans="1:5">
      <c r="A106" s="1">
        <v>23</v>
      </c>
      <c r="B106" t="s">
        <v>6</v>
      </c>
      <c r="C106" s="1">
        <v>88893.7578125</v>
      </c>
      <c r="D106" s="2">
        <v>9.2956181615591049E-3</v>
      </c>
      <c r="E106" s="3">
        <f t="shared" si="9"/>
        <v>0.98290114012746721</v>
      </c>
    </row>
    <row r="107" spans="1:5">
      <c r="A107" s="1">
        <v>24</v>
      </c>
      <c r="B107" t="s">
        <v>6</v>
      </c>
      <c r="C107" s="1">
        <v>43522.8984375</v>
      </c>
      <c r="D107" s="2">
        <v>4.5511885546147823E-3</v>
      </c>
      <c r="E107" s="3">
        <f t="shared" si="9"/>
        <v>0.98726035265075329</v>
      </c>
    </row>
    <row r="108" spans="1:5">
      <c r="A108" s="1">
        <v>25</v>
      </c>
      <c r="B108" t="s">
        <v>6</v>
      </c>
      <c r="C108" s="1">
        <v>71342.59375</v>
      </c>
      <c r="D108" s="2">
        <v>7.4602938257157803E-3</v>
      </c>
      <c r="E108" s="3">
        <f t="shared" si="9"/>
        <v>0.9944059599755648</v>
      </c>
    </row>
    <row r="109" spans="1:5">
      <c r="A109" s="1">
        <v>26</v>
      </c>
      <c r="B109" t="s">
        <v>6</v>
      </c>
      <c r="C109" s="1">
        <v>35992.3203125</v>
      </c>
      <c r="D109" s="2">
        <v>3.7637162022292614E-3</v>
      </c>
      <c r="E109" s="3">
        <f t="shared" si="9"/>
        <v>0.99801091692383637</v>
      </c>
    </row>
    <row r="110" spans="1:5">
      <c r="A110" s="1">
        <v>27</v>
      </c>
      <c r="B110" t="s">
        <v>6</v>
      </c>
      <c r="C110" s="1">
        <v>8428.142578125</v>
      </c>
      <c r="D110" s="2">
        <v>8.8133069220930338E-4</v>
      </c>
      <c r="E110" s="3">
        <f t="shared" si="9"/>
        <v>0.99885507175164279</v>
      </c>
    </row>
    <row r="111" spans="1:5">
      <c r="A111" s="1">
        <v>28</v>
      </c>
      <c r="B111" t="s">
        <v>6</v>
      </c>
      <c r="C111" s="1">
        <v>1772.515380859375</v>
      </c>
      <c r="D111" s="2">
        <v>1.8535189155954868E-4</v>
      </c>
      <c r="E111" s="3">
        <f t="shared" si="9"/>
        <v>0.99903260521948423</v>
      </c>
    </row>
    <row r="112" spans="1:5">
      <c r="A112" s="1">
        <v>29</v>
      </c>
      <c r="B112" t="s">
        <v>6</v>
      </c>
      <c r="C112" s="1">
        <v>9658.5849609375</v>
      </c>
      <c r="D112" s="2">
        <v>1.0099980281665921E-3</v>
      </c>
      <c r="E112" s="3">
        <f t="shared" si="9"/>
        <v>1.0000000000000002</v>
      </c>
    </row>
    <row r="113" spans="1:5">
      <c r="A113" s="1">
        <v>6</v>
      </c>
      <c r="B113" t="s">
        <v>7</v>
      </c>
      <c r="C113" s="1">
        <v>0</v>
      </c>
      <c r="D113" s="2">
        <v>0</v>
      </c>
      <c r="E113" s="3">
        <f>D113</f>
        <v>0</v>
      </c>
    </row>
    <row r="114" spans="1:5">
      <c r="A114" s="1">
        <v>7</v>
      </c>
      <c r="B114" t="s">
        <v>7</v>
      </c>
      <c r="C114" s="1">
        <v>0</v>
      </c>
      <c r="D114" s="2">
        <v>0</v>
      </c>
      <c r="E114" s="3">
        <f>D114/SUM($D$113:$D$126)*$E$126+E113</f>
        <v>0</v>
      </c>
    </row>
    <row r="115" spans="1:5">
      <c r="A115" s="1">
        <v>8</v>
      </c>
      <c r="B115" t="s">
        <v>7</v>
      </c>
      <c r="C115" s="1">
        <v>2906.061279296875</v>
      </c>
      <c r="D115" s="2">
        <v>1.8957393476739526E-3</v>
      </c>
      <c r="E115" s="3">
        <f t="shared" ref="E115:E125" si="10">D115/SUM($D$113:$D$126)*$E$126+E114</f>
        <v>1.7898201754846081E-3</v>
      </c>
    </row>
    <row r="116" spans="1:5">
      <c r="A116" s="1">
        <v>9</v>
      </c>
      <c r="B116" t="s">
        <v>7</v>
      </c>
      <c r="C116" s="1">
        <v>2906.061279296875</v>
      </c>
      <c r="D116" s="2">
        <v>1.8957393476739526E-3</v>
      </c>
      <c r="E116" s="3">
        <f t="shared" si="10"/>
        <v>3.5796403509692162E-3</v>
      </c>
    </row>
    <row r="117" spans="1:5">
      <c r="A117" s="1">
        <v>10</v>
      </c>
      <c r="B117" t="s">
        <v>7</v>
      </c>
      <c r="C117" s="1">
        <v>11624.2451171875</v>
      </c>
      <c r="D117" s="2">
        <v>7.5829573906958103E-3</v>
      </c>
      <c r="E117" s="3">
        <f t="shared" si="10"/>
        <v>1.0738921052907649E-2</v>
      </c>
    </row>
    <row r="118" spans="1:5">
      <c r="A118" s="1">
        <v>11</v>
      </c>
      <c r="B118" t="s">
        <v>7</v>
      </c>
      <c r="C118" s="1">
        <v>34872.73828125</v>
      </c>
      <c r="D118" s="2">
        <v>2.2748874500393867E-2</v>
      </c>
      <c r="E118" s="3">
        <f t="shared" si="10"/>
        <v>3.2216765356941728E-2</v>
      </c>
    </row>
    <row r="119" spans="1:5">
      <c r="A119" s="1">
        <v>12</v>
      </c>
      <c r="B119" t="s">
        <v>7</v>
      </c>
      <c r="C119" s="1">
        <v>102757.984375</v>
      </c>
      <c r="D119" s="2">
        <v>6.703311949968338E-2</v>
      </c>
      <c r="E119" s="3">
        <f t="shared" si="10"/>
        <v>9.5504595434116907E-2</v>
      </c>
    </row>
    <row r="120" spans="1:5">
      <c r="A120" s="1">
        <v>13</v>
      </c>
      <c r="B120" t="s">
        <v>7</v>
      </c>
      <c r="C120" s="1">
        <v>171477.171875</v>
      </c>
      <c r="D120" s="2">
        <v>0.11186137795448303</v>
      </c>
      <c r="E120" s="3">
        <f t="shared" si="10"/>
        <v>0.20111602949866808</v>
      </c>
    </row>
    <row r="121" spans="1:5">
      <c r="A121" s="1">
        <v>14</v>
      </c>
      <c r="B121" t="s">
        <v>7</v>
      </c>
      <c r="C121" s="1">
        <v>168565.09375</v>
      </c>
      <c r="D121" s="2">
        <v>0.10996171087026596</v>
      </c>
      <c r="E121" s="3">
        <f t="shared" si="10"/>
        <v>0.30493393510256483</v>
      </c>
    </row>
    <row r="122" spans="1:5">
      <c r="A122" s="1">
        <v>15</v>
      </c>
      <c r="B122" t="s">
        <v>7</v>
      </c>
      <c r="C122" s="1">
        <v>258642.71875</v>
      </c>
      <c r="D122" s="2">
        <v>0.16872292757034302</v>
      </c>
      <c r="E122" s="3">
        <f t="shared" si="10"/>
        <v>0.46422993758452957</v>
      </c>
    </row>
    <row r="123" spans="1:5">
      <c r="A123" s="1">
        <v>16</v>
      </c>
      <c r="B123" t="s">
        <v>7</v>
      </c>
      <c r="C123" s="1">
        <v>238307.609375</v>
      </c>
      <c r="D123" s="2">
        <v>0.15545752644538879</v>
      </c>
      <c r="E123" s="3">
        <f t="shared" si="10"/>
        <v>0.61100170639562013</v>
      </c>
    </row>
    <row r="124" spans="1:5">
      <c r="A124" s="1">
        <v>17</v>
      </c>
      <c r="B124" t="s">
        <v>7</v>
      </c>
      <c r="C124" s="1">
        <v>237249.515625</v>
      </c>
      <c r="D124" s="2">
        <v>0.15476728975772858</v>
      </c>
      <c r="E124" s="3">
        <f t="shared" si="10"/>
        <v>0.75712180357740688</v>
      </c>
    </row>
    <row r="125" spans="1:5">
      <c r="A125" s="1">
        <v>18</v>
      </c>
      <c r="B125" t="s">
        <v>7</v>
      </c>
      <c r="C125" s="1">
        <v>97312.8125</v>
      </c>
      <c r="D125" s="2">
        <v>6.348101794719696E-2</v>
      </c>
      <c r="E125" s="3">
        <f t="shared" si="10"/>
        <v>0.8170559959132907</v>
      </c>
    </row>
    <row r="126" spans="1:5">
      <c r="A126" s="1">
        <v>19</v>
      </c>
      <c r="B126" t="s">
        <v>7</v>
      </c>
      <c r="C126" s="1">
        <v>42124.26953125</v>
      </c>
      <c r="D126" s="2">
        <v>2.747933566570282E-2</v>
      </c>
      <c r="E126" s="4">
        <v>0.84299999999999997</v>
      </c>
    </row>
    <row r="127" spans="1:5">
      <c r="A127" s="1">
        <v>20</v>
      </c>
      <c r="B127" t="s">
        <v>7</v>
      </c>
      <c r="C127" s="1">
        <v>44101.82421875</v>
      </c>
      <c r="D127" s="2">
        <v>2.8769373893737793E-2</v>
      </c>
      <c r="E127" s="3">
        <f t="shared" ref="E127:E137" si="11">D127/SUM($D$127:$D$137)*(1-$E$126)+E126</f>
        <v>0.88516873377072336</v>
      </c>
    </row>
    <row r="128" spans="1:5">
      <c r="A128" s="1">
        <v>21</v>
      </c>
      <c r="B128" t="s">
        <v>7</v>
      </c>
      <c r="C128" s="1">
        <v>62566.72265625</v>
      </c>
      <c r="D128" s="2">
        <v>4.0814761072397232E-2</v>
      </c>
      <c r="E128" s="3">
        <f t="shared" si="11"/>
        <v>0.94499300384120399</v>
      </c>
    </row>
    <row r="129" spans="1:5">
      <c r="A129" s="1">
        <v>22</v>
      </c>
      <c r="B129" t="s">
        <v>7</v>
      </c>
      <c r="C129" s="1">
        <v>8160.86376953125</v>
      </c>
      <c r="D129" s="2">
        <v>5.323655903339386E-3</v>
      </c>
      <c r="E129" s="3">
        <f t="shared" si="11"/>
        <v>0.9527961569200315</v>
      </c>
    </row>
    <row r="130" spans="1:5">
      <c r="A130" s="1">
        <v>23</v>
      </c>
      <c r="B130" t="s">
        <v>7</v>
      </c>
      <c r="C130" s="1">
        <v>6246.23681640625</v>
      </c>
      <c r="D130" s="2">
        <v>4.0746685117483139E-3</v>
      </c>
      <c r="E130" s="3">
        <f t="shared" si="11"/>
        <v>0.95876860568831235</v>
      </c>
    </row>
    <row r="131" spans="1:5">
      <c r="A131" s="1">
        <v>24</v>
      </c>
      <c r="B131" t="s">
        <v>7</v>
      </c>
      <c r="C131" s="1">
        <v>21872.640625</v>
      </c>
      <c r="D131" s="2">
        <v>1.4268393628299236E-2</v>
      </c>
      <c r="E131" s="3">
        <f t="shared" si="11"/>
        <v>0.97968251554502306</v>
      </c>
    </row>
    <row r="132" spans="1:5">
      <c r="A132" s="1">
        <v>25</v>
      </c>
      <c r="B132" t="s">
        <v>7</v>
      </c>
      <c r="C132" s="1">
        <v>1638.665771484375</v>
      </c>
      <c r="D132" s="2">
        <v>1.068966812454164E-3</v>
      </c>
      <c r="E132" s="3">
        <f t="shared" si="11"/>
        <v>0.98124935454161066</v>
      </c>
    </row>
    <row r="133" spans="1:5">
      <c r="A133" s="1">
        <v>26</v>
      </c>
      <c r="B133" t="s">
        <v>7</v>
      </c>
      <c r="C133" s="1">
        <v>3599.79736328125</v>
      </c>
      <c r="D133" s="2">
        <v>2.3482909891754389E-3</v>
      </c>
      <c r="E133" s="3">
        <f t="shared" si="11"/>
        <v>0.98469136401684232</v>
      </c>
    </row>
    <row r="134" spans="1:5">
      <c r="A134" s="1">
        <v>27</v>
      </c>
      <c r="B134" t="s">
        <v>7</v>
      </c>
      <c r="C134" s="1">
        <v>15982.32421875</v>
      </c>
      <c r="D134" s="2">
        <v>1.042590569704771E-2</v>
      </c>
      <c r="E134" s="3">
        <f t="shared" si="11"/>
        <v>0.99997314398471193</v>
      </c>
    </row>
    <row r="135" spans="1:5">
      <c r="A135" s="1">
        <v>28</v>
      </c>
      <c r="B135" t="s">
        <v>7</v>
      </c>
      <c r="C135" s="1">
        <v>3.2634668350219727</v>
      </c>
      <c r="D135" s="2">
        <v>2.1288892639859114E-6</v>
      </c>
      <c r="E135" s="3">
        <f t="shared" si="11"/>
        <v>0.99997626440592557</v>
      </c>
    </row>
    <row r="136" spans="1:5">
      <c r="A136" s="1">
        <v>29</v>
      </c>
      <c r="B136" t="s">
        <v>7</v>
      </c>
      <c r="C136" s="1">
        <v>0</v>
      </c>
      <c r="D136" s="2">
        <v>0</v>
      </c>
      <c r="E136" s="3">
        <f t="shared" si="11"/>
        <v>0.99997626440592557</v>
      </c>
    </row>
    <row r="137" spans="1:5">
      <c r="A137" s="1">
        <v>30</v>
      </c>
      <c r="B137" t="s">
        <v>7</v>
      </c>
      <c r="C137" s="1">
        <v>24.823677062988281</v>
      </c>
      <c r="D137" s="2">
        <v>1.6193471310543828E-5</v>
      </c>
      <c r="E137" s="3">
        <f t="shared" si="11"/>
        <v>1</v>
      </c>
    </row>
    <row r="138" spans="1:5">
      <c r="A138" s="1">
        <v>6</v>
      </c>
      <c r="B138" t="s">
        <v>10</v>
      </c>
      <c r="C138" s="1">
        <v>101713.2421875</v>
      </c>
      <c r="D138" s="2">
        <v>3.9560325443744659E-2</v>
      </c>
      <c r="E138" s="3">
        <f>D138</f>
        <v>3.9560325443744659E-2</v>
      </c>
    </row>
    <row r="139" spans="1:5">
      <c r="A139" s="1">
        <v>7</v>
      </c>
      <c r="B139" t="s">
        <v>10</v>
      </c>
      <c r="C139" s="1">
        <v>116774.453125</v>
      </c>
      <c r="D139" s="2">
        <v>4.5418228954076767E-2</v>
      </c>
      <c r="E139" s="3">
        <f>D139/SUM($D$138:$D$149)*$E$149+E138</f>
        <v>8.3662929046468382E-2</v>
      </c>
    </row>
    <row r="140" spans="1:5">
      <c r="A140" s="1">
        <v>8</v>
      </c>
      <c r="B140" t="s">
        <v>10</v>
      </c>
      <c r="C140" s="1">
        <v>124829.890625</v>
      </c>
      <c r="D140" s="2">
        <v>4.8551306128501892E-2</v>
      </c>
      <c r="E140" s="3">
        <f t="shared" ref="E140:E148" si="12">D140/SUM($D$138:$D$149)*$E$149+E139</f>
        <v>0.13080785428661496</v>
      </c>
    </row>
    <row r="141" spans="1:5">
      <c r="A141" s="1">
        <v>9</v>
      </c>
      <c r="B141" t="s">
        <v>10</v>
      </c>
      <c r="C141" s="1">
        <v>173381.734375</v>
      </c>
      <c r="D141" s="2">
        <v>6.7435048520565033E-2</v>
      </c>
      <c r="E141" s="3">
        <f t="shared" si="12"/>
        <v>0.19628951841843414</v>
      </c>
    </row>
    <row r="142" spans="1:5">
      <c r="A142" s="1">
        <v>10</v>
      </c>
      <c r="B142" t="s">
        <v>10</v>
      </c>
      <c r="C142" s="1">
        <v>425346.3125</v>
      </c>
      <c r="D142" s="2">
        <v>0.1654340922832489</v>
      </c>
      <c r="E142" s="3">
        <f t="shared" si="12"/>
        <v>0.35693149769335786</v>
      </c>
    </row>
    <row r="143" spans="1:5">
      <c r="A143" s="1">
        <v>11</v>
      </c>
      <c r="B143" t="s">
        <v>10</v>
      </c>
      <c r="C143" s="1">
        <v>711992.6875</v>
      </c>
      <c r="D143" s="2">
        <v>0.27692225575447083</v>
      </c>
      <c r="E143" s="3">
        <f t="shared" si="12"/>
        <v>0.62583217382188527</v>
      </c>
    </row>
    <row r="144" spans="1:5">
      <c r="A144" s="1">
        <v>12</v>
      </c>
      <c r="B144" t="s">
        <v>10</v>
      </c>
      <c r="C144" s="1">
        <v>300539.375</v>
      </c>
      <c r="D144" s="2">
        <v>0.11689171195030212</v>
      </c>
      <c r="E144" s="3">
        <f t="shared" si="12"/>
        <v>0.73933789509957948</v>
      </c>
    </row>
    <row r="145" spans="1:5">
      <c r="A145" s="1">
        <v>13</v>
      </c>
      <c r="B145" t="s">
        <v>10</v>
      </c>
      <c r="C145" s="1">
        <v>143716.6875</v>
      </c>
      <c r="D145" s="2">
        <v>5.589713528752327E-2</v>
      </c>
      <c r="E145" s="3">
        <f t="shared" si="12"/>
        <v>0.7936158635911752</v>
      </c>
    </row>
    <row r="146" spans="1:5">
      <c r="A146" s="1">
        <v>14</v>
      </c>
      <c r="B146" t="s">
        <v>10</v>
      </c>
      <c r="C146" s="1">
        <v>136188.375</v>
      </c>
      <c r="D146" s="2">
        <v>5.2969072014093399E-2</v>
      </c>
      <c r="E146" s="3">
        <f t="shared" si="12"/>
        <v>0.845050585728926</v>
      </c>
    </row>
    <row r="147" spans="1:5">
      <c r="A147" s="1">
        <v>15</v>
      </c>
      <c r="B147" t="s">
        <v>10</v>
      </c>
      <c r="C147" s="1">
        <v>94907</v>
      </c>
      <c r="D147" s="2">
        <v>3.6913104355335236E-2</v>
      </c>
      <c r="E147" s="3">
        <f t="shared" si="12"/>
        <v>0.8808944318369587</v>
      </c>
    </row>
    <row r="148" spans="1:5">
      <c r="A148" s="1">
        <v>16</v>
      </c>
      <c r="B148" t="s">
        <v>10</v>
      </c>
      <c r="C148" s="1">
        <v>52384.94921875</v>
      </c>
      <c r="D148" s="2">
        <v>2.0374588668346405E-2</v>
      </c>
      <c r="E148" s="3">
        <f t="shared" si="12"/>
        <v>0.90067883180810671</v>
      </c>
    </row>
    <row r="149" spans="1:5">
      <c r="A149" s="1">
        <v>17</v>
      </c>
      <c r="B149" t="s">
        <v>10</v>
      </c>
      <c r="C149" s="1">
        <v>62135.98828125</v>
      </c>
      <c r="D149" s="2">
        <v>2.4167155846953392E-2</v>
      </c>
      <c r="E149" s="4">
        <v>0.92300000000000004</v>
      </c>
    </row>
    <row r="150" spans="1:5">
      <c r="A150" s="1">
        <v>18</v>
      </c>
      <c r="B150" t="s">
        <v>10</v>
      </c>
      <c r="C150" s="1">
        <v>49902.70703125</v>
      </c>
      <c r="D150" s="2">
        <v>1.9409146159887314E-2</v>
      </c>
      <c r="E150" s="3">
        <f t="shared" ref="E150:E155" si="13">D150/SUM($D$150:$D$155)*(1-$E$149)+E149</f>
        <v>0.95321277305052199</v>
      </c>
    </row>
    <row r="151" spans="1:5">
      <c r="A151" s="1">
        <v>19</v>
      </c>
      <c r="B151" t="s">
        <v>10</v>
      </c>
      <c r="C151" s="1">
        <v>50254.56640625</v>
      </c>
      <c r="D151" s="2">
        <v>1.9545998424291611E-2</v>
      </c>
      <c r="E151" s="3">
        <f t="shared" si="13"/>
        <v>0.98363857383404341</v>
      </c>
    </row>
    <row r="152" spans="1:5">
      <c r="A152" s="1">
        <v>20</v>
      </c>
      <c r="B152" t="s">
        <v>10</v>
      </c>
      <c r="C152" s="1">
        <v>13769.1904296875</v>
      </c>
      <c r="D152" s="2">
        <v>5.355385597795248E-3</v>
      </c>
      <c r="E152" s="3">
        <f t="shared" si="13"/>
        <v>0.99197490395033749</v>
      </c>
    </row>
    <row r="153" spans="1:5">
      <c r="A153" s="1">
        <v>21</v>
      </c>
      <c r="B153" t="s">
        <v>10</v>
      </c>
      <c r="C153" s="1">
        <v>6925.6318359375</v>
      </c>
      <c r="D153" s="2">
        <v>2.6936535723507404E-3</v>
      </c>
      <c r="E153" s="3">
        <f t="shared" si="13"/>
        <v>0.99616791395643212</v>
      </c>
    </row>
    <row r="154" spans="1:5">
      <c r="A154" s="1">
        <v>22</v>
      </c>
      <c r="B154" t="s">
        <v>10</v>
      </c>
      <c r="C154" s="1">
        <v>5534.2236328125</v>
      </c>
      <c r="D154" s="2">
        <v>2.1524797193706036E-3</v>
      </c>
      <c r="E154" s="3">
        <f t="shared" si="13"/>
        <v>0.99951851890945143</v>
      </c>
    </row>
    <row r="155" spans="1:5">
      <c r="A155" s="1">
        <v>23</v>
      </c>
      <c r="B155" t="s">
        <v>10</v>
      </c>
      <c r="C155" s="1">
        <v>795.2666015625</v>
      </c>
      <c r="D155" s="2">
        <v>3.0931079527363181E-4</v>
      </c>
      <c r="E155" s="3">
        <f t="shared" si="13"/>
        <v>1</v>
      </c>
    </row>
    <row r="156" spans="1:5">
      <c r="A156" s="1">
        <v>6</v>
      </c>
      <c r="B156" t="s">
        <v>11</v>
      </c>
      <c r="C156" s="1">
        <v>101713.2421875</v>
      </c>
      <c r="D156" s="2">
        <v>3.9560325443744659E-2</v>
      </c>
      <c r="E156" s="3">
        <f>D156</f>
        <v>3.9560325443744659E-2</v>
      </c>
    </row>
    <row r="157" spans="1:5">
      <c r="A157" s="1">
        <v>7</v>
      </c>
      <c r="B157" t="s">
        <v>11</v>
      </c>
      <c r="C157" s="1">
        <v>116774.453125</v>
      </c>
      <c r="D157" s="2">
        <v>4.5418228954076767E-2</v>
      </c>
      <c r="E157" s="3">
        <f>D157/SUM($D$156:$D$167)*$E$167+E156</f>
        <v>8.2325038579646848E-2</v>
      </c>
    </row>
    <row r="158" spans="1:5">
      <c r="A158" s="1">
        <v>8</v>
      </c>
      <c r="B158" t="s">
        <v>11</v>
      </c>
      <c r="C158" s="1">
        <v>124829.890625</v>
      </c>
      <c r="D158" s="2">
        <v>4.8551306128501892E-2</v>
      </c>
      <c r="E158" s="3">
        <f t="shared" ref="E158:E166" si="14">D158/SUM($D$156:$D$167)*$E$167+E157</f>
        <v>0.1280397819056828</v>
      </c>
    </row>
    <row r="159" spans="1:5">
      <c r="A159" s="1">
        <v>9</v>
      </c>
      <c r="B159" t="s">
        <v>11</v>
      </c>
      <c r="C159" s="1">
        <v>173381.734375</v>
      </c>
      <c r="D159" s="2">
        <v>6.7435048520565033E-2</v>
      </c>
      <c r="E159" s="3">
        <f t="shared" si="14"/>
        <v>0.19153500335527995</v>
      </c>
    </row>
    <row r="160" spans="1:5">
      <c r="A160" s="1">
        <v>10</v>
      </c>
      <c r="B160" t="s">
        <v>11</v>
      </c>
      <c r="C160" s="1">
        <v>425346.3125</v>
      </c>
      <c r="D160" s="2">
        <v>0.1654340922832489</v>
      </c>
      <c r="E160" s="3">
        <f t="shared" si="14"/>
        <v>0.34730376982446387</v>
      </c>
    </row>
    <row r="161" spans="1:7">
      <c r="A161" s="1">
        <v>11</v>
      </c>
      <c r="B161" t="s">
        <v>11</v>
      </c>
      <c r="C161" s="1">
        <v>711992.6875</v>
      </c>
      <c r="D161" s="2">
        <v>0.27692225575447083</v>
      </c>
      <c r="E161" s="3">
        <f t="shared" si="14"/>
        <v>0.60804711233262432</v>
      </c>
    </row>
    <row r="162" spans="1:7">
      <c r="A162" s="1">
        <v>12</v>
      </c>
      <c r="B162" t="s">
        <v>11</v>
      </c>
      <c r="C162" s="1">
        <v>300539.375</v>
      </c>
      <c r="D162" s="2">
        <v>0.11689171195030212</v>
      </c>
      <c r="E162" s="3">
        <f t="shared" si="14"/>
        <v>0.71810953979041015</v>
      </c>
    </row>
    <row r="163" spans="1:7">
      <c r="A163" s="1">
        <v>13</v>
      </c>
      <c r="B163" t="s">
        <v>11</v>
      </c>
      <c r="C163" s="1">
        <v>143716.6875</v>
      </c>
      <c r="D163" s="2">
        <v>5.589713528752327E-2</v>
      </c>
      <c r="E163" s="3">
        <f t="shared" si="14"/>
        <v>0.77074093935701704</v>
      </c>
    </row>
    <row r="164" spans="1:7">
      <c r="A164" s="1">
        <v>14</v>
      </c>
      <c r="B164" t="s">
        <v>11</v>
      </c>
      <c r="C164" s="1">
        <v>136188.375</v>
      </c>
      <c r="D164" s="2">
        <v>5.2969072014093399E-2</v>
      </c>
      <c r="E164" s="3">
        <f t="shared" si="14"/>
        <v>0.82061534489687293</v>
      </c>
    </row>
    <row r="165" spans="1:7">
      <c r="A165" s="1">
        <v>15</v>
      </c>
      <c r="B165" t="s">
        <v>11</v>
      </c>
      <c r="C165" s="1">
        <v>94907</v>
      </c>
      <c r="D165" s="2">
        <v>3.6913104355335236E-2</v>
      </c>
      <c r="E165" s="3">
        <f t="shared" si="14"/>
        <v>0.85537183706013331</v>
      </c>
    </row>
    <row r="166" spans="1:7">
      <c r="A166" s="1">
        <v>16</v>
      </c>
      <c r="B166" t="s">
        <v>11</v>
      </c>
      <c r="C166" s="1">
        <v>52384.94921875</v>
      </c>
      <c r="D166" s="2">
        <v>2.0374588668346405E-2</v>
      </c>
      <c r="E166" s="3">
        <f t="shared" si="14"/>
        <v>0.87455606021742194</v>
      </c>
    </row>
    <row r="167" spans="1:7">
      <c r="A167" s="1">
        <v>17</v>
      </c>
      <c r="B167" t="s">
        <v>11</v>
      </c>
      <c r="C167" s="1">
        <v>62135.98828125</v>
      </c>
      <c r="D167" s="2">
        <v>2.4167155846953392E-2</v>
      </c>
      <c r="E167" s="4">
        <v>0.89500000000000002</v>
      </c>
    </row>
    <row r="168" spans="1:7">
      <c r="A168" s="1">
        <v>18</v>
      </c>
      <c r="B168" t="s">
        <v>11</v>
      </c>
      <c r="C168" s="1">
        <v>49902.70703125</v>
      </c>
      <c r="D168" s="2">
        <v>1.9409146159887314E-2</v>
      </c>
      <c r="E168" s="3">
        <f t="shared" ref="E168:E173" si="15">D168/SUM($D$168:$D$173)*(1-$E$167)+E167</f>
        <v>0.93619923597798449</v>
      </c>
    </row>
    <row r="169" spans="1:7">
      <c r="A169" s="1">
        <v>19</v>
      </c>
      <c r="B169" t="s">
        <v>11</v>
      </c>
      <c r="C169" s="1">
        <v>50254.56640625</v>
      </c>
      <c r="D169" s="2">
        <v>1.9545998424291611E-2</v>
      </c>
      <c r="E169" s="3">
        <f t="shared" si="15"/>
        <v>0.97768896431915009</v>
      </c>
    </row>
    <row r="170" spans="1:7">
      <c r="A170" s="1">
        <v>20</v>
      </c>
      <c r="B170" t="s">
        <v>11</v>
      </c>
      <c r="C170" s="1">
        <v>13769.1904296875</v>
      </c>
      <c r="D170" s="2">
        <v>5.355385597795248E-3</v>
      </c>
      <c r="E170" s="3">
        <f t="shared" si="15"/>
        <v>0.98905668720500561</v>
      </c>
    </row>
    <row r="171" spans="1:7">
      <c r="A171" s="1">
        <v>21</v>
      </c>
      <c r="B171" t="s">
        <v>11</v>
      </c>
      <c r="C171" s="1">
        <v>6925.6318359375</v>
      </c>
      <c r="D171" s="2">
        <v>2.6936535723507404E-3</v>
      </c>
      <c r="E171" s="3">
        <f t="shared" si="15"/>
        <v>0.99477442812240735</v>
      </c>
    </row>
    <row r="172" spans="1:7">
      <c r="A172" s="1">
        <v>22</v>
      </c>
      <c r="B172" t="s">
        <v>11</v>
      </c>
      <c r="C172" s="1">
        <v>5534.2236328125</v>
      </c>
      <c r="D172" s="2">
        <v>2.1524797193706036E-3</v>
      </c>
      <c r="E172" s="3">
        <f t="shared" si="15"/>
        <v>0.99934343487652466</v>
      </c>
    </row>
    <row r="173" spans="1:7">
      <c r="A173" s="1">
        <v>23</v>
      </c>
      <c r="B173" t="s">
        <v>11</v>
      </c>
      <c r="C173" s="1">
        <v>795.2666015625</v>
      </c>
      <c r="D173" s="2">
        <v>3.0931079527363181E-4</v>
      </c>
      <c r="E173" s="3">
        <f t="shared" si="15"/>
        <v>1</v>
      </c>
    </row>
    <row r="174" spans="1:7">
      <c r="A174" s="1"/>
      <c r="C174" s="1"/>
      <c r="D174" s="2"/>
      <c r="E174" s="3"/>
      <c r="F174" s="3"/>
    </row>
    <row r="175" spans="1:7">
      <c r="A175" s="1"/>
      <c r="C175" s="1"/>
      <c r="D175" s="2"/>
      <c r="E175" s="3"/>
      <c r="F175" s="3"/>
      <c r="G175" s="3"/>
    </row>
    <row r="176" spans="1:7">
      <c r="A176" s="1"/>
      <c r="C176" s="1"/>
      <c r="D176" s="2"/>
      <c r="E176" s="3"/>
      <c r="F176" s="3"/>
    </row>
    <row r="177" spans="1:6">
      <c r="A177" s="1"/>
      <c r="C177" s="1"/>
      <c r="D177" s="2"/>
      <c r="E177" s="3"/>
      <c r="F177" s="3"/>
    </row>
    <row r="178" spans="1:6">
      <c r="A178" s="1"/>
      <c r="C178" s="1"/>
      <c r="D178" s="2"/>
      <c r="E178" s="3"/>
      <c r="F178" s="3"/>
    </row>
    <row r="179" spans="1:6">
      <c r="A179" s="1"/>
      <c r="C179" s="1"/>
      <c r="D179" s="2"/>
      <c r="E179" s="3"/>
      <c r="F179" s="3"/>
    </row>
    <row r="180" spans="1:6">
      <c r="A180" s="1"/>
      <c r="C180" s="1"/>
      <c r="D180" s="2"/>
      <c r="E180" s="3"/>
      <c r="F180" s="3"/>
    </row>
    <row r="181" spans="1:6">
      <c r="A181" s="1"/>
      <c r="C181" s="1"/>
      <c r="D181" s="2"/>
      <c r="E181" s="3"/>
      <c r="F181" s="3"/>
    </row>
    <row r="182" spans="1:6">
      <c r="A182" s="1"/>
      <c r="C182" s="1"/>
      <c r="D182" s="2"/>
      <c r="E182" s="3"/>
      <c r="F182" s="3"/>
    </row>
    <row r="183" spans="1:6">
      <c r="A183" s="1"/>
      <c r="C183" s="1"/>
      <c r="D183" s="2"/>
      <c r="E183" s="4"/>
      <c r="F183" s="3"/>
    </row>
    <row r="184" spans="1:6">
      <c r="A184" s="1"/>
      <c r="C184" s="1"/>
      <c r="D184" s="2"/>
      <c r="E184" s="3"/>
      <c r="F184" s="3"/>
    </row>
    <row r="185" spans="1:6">
      <c r="A185" s="1"/>
      <c r="C185" s="1"/>
      <c r="D185" s="2"/>
      <c r="E185" s="3"/>
      <c r="F185" s="3"/>
    </row>
    <row r="186" spans="1:6">
      <c r="A186" s="1"/>
      <c r="C186" s="1"/>
      <c r="D186" s="2"/>
      <c r="E186" s="3"/>
      <c r="F186" s="3"/>
    </row>
    <row r="187" spans="1:6">
      <c r="A187" s="1"/>
      <c r="C187" s="1"/>
      <c r="D187" s="2"/>
      <c r="E187" s="3"/>
      <c r="F187" s="3"/>
    </row>
    <row r="188" spans="1:6">
      <c r="A188" s="1"/>
      <c r="C188" s="1"/>
      <c r="D188" s="2"/>
      <c r="E188" s="3"/>
      <c r="F188" s="3"/>
    </row>
    <row r="189" spans="1:6">
      <c r="A189" s="1"/>
      <c r="C189" s="1"/>
      <c r="D189" s="2"/>
      <c r="E189" s="3"/>
      <c r="F189" s="3"/>
    </row>
    <row r="190" spans="1:6">
      <c r="A190" s="1"/>
      <c r="C190" s="1"/>
      <c r="D190" s="2"/>
      <c r="E190" s="3"/>
      <c r="F190" s="3"/>
    </row>
    <row r="191" spans="1:6">
      <c r="A191" s="1"/>
      <c r="C191" s="1"/>
      <c r="D191" s="2"/>
      <c r="E191" s="3"/>
      <c r="F191" s="3"/>
    </row>
    <row r="193" spans="5:5">
      <c r="E19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2022-02-11T21:12:27Z</dcterms:created>
  <dcterms:modified xsi:type="dcterms:W3CDTF">2022-02-14T15:46:38Z</dcterms:modified>
</cp:coreProperties>
</file>