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4. Strategic Planning\API\2022 Ridership\SIP Forecast\planapi-sip-data-request-220314\"/>
    </mc:Choice>
  </mc:AlternateContent>
  <xr:revisionPtr revIDLastSave="0" documentId="8_{C6969D62-F04E-4E35-A929-6163D0BDE0C9}" xr6:coauthVersionLast="47" xr6:coauthVersionMax="47" xr10:uidLastSave="{00000000-0000-0000-0000-000000000000}"/>
  <bookViews>
    <workbookView xWindow="28680" yWindow="-120" windowWidth="29040" windowHeight="15840" xr2:uid="{1F2DE295-8546-43B8-8364-F1E98F095F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17" i="1"/>
  <c r="G18" i="1"/>
  <c r="F18" i="1"/>
  <c r="F17" i="1"/>
  <c r="F16" i="1"/>
  <c r="F5" i="1"/>
  <c r="F4" i="1"/>
  <c r="F3" i="1"/>
  <c r="G3" i="1" s="1"/>
  <c r="G16" i="1"/>
  <c r="D17" i="1"/>
  <c r="E17" i="1" s="1"/>
  <c r="D18" i="1"/>
  <c r="E18" i="1" s="1"/>
  <c r="D16" i="1"/>
  <c r="E16" i="1" s="1"/>
  <c r="D4" i="1"/>
  <c r="E4" i="1" s="1"/>
  <c r="D5" i="1"/>
  <c r="E5" i="1" s="1"/>
  <c r="D3" i="1"/>
  <c r="E3" i="1" s="1"/>
</calcChain>
</file>

<file path=xl/sharedStrings.xml><?xml version="1.0" encoding="utf-8"?>
<sst xmlns="http://schemas.openxmlformats.org/spreadsheetml/2006/main" count="28" uniqueCount="12">
  <si>
    <t>is null</t>
  </si>
  <si>
    <t>is not null</t>
  </si>
  <si>
    <t>avg daily</t>
  </si>
  <si>
    <t>total</t>
  </si>
  <si>
    <t>all transfers</t>
  </si>
  <si>
    <t>% xfer</t>
  </si>
  <si>
    <t>all trips</t>
  </si>
  <si>
    <t>% all trips</t>
  </si>
  <si>
    <t>avg daily mode</t>
  </si>
  <si>
    <t>bus</t>
  </si>
  <si>
    <t>rail</t>
  </si>
  <si>
    <t>total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</si>
</sst>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2" applyFont="1"/>
    <xf numFmtId="165" fontId="0" fillId="0" borderId="0" xfId="1" applyNumberFormat="1" applyFont="1"/>
    <xf numFmtId="165" fontId="0" fillId="0" borderId="0" xfId="0" applyNumberFormat="1"/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CCB07-EB8F-4F2B-A6A8-82AA5F007EDF}">
  <dimension ref="A1:G26"/>
  <sheetViews>
    <sheetView tabSelected="1" workbookViewId="0">
      <selection activeCell="I5" sqref="I5"/>
    </sheetView>
  </sheetViews>
  <sheetFormatPr defaultRowHeight="14.4" x14ac:dyDescent="0.3"/>
  <cols>
    <col min="2" max="3" width="11.21875" bestFit="1" customWidth="1"/>
    <col min="4" max="6" width="12.88671875" bestFit="1" customWidth="1"/>
  </cols>
  <sheetData>
    <row r="1" spans="1:7" x14ac:dyDescent="0.3">
      <c r="A1" t="s">
        <v>2</v>
      </c>
    </row>
    <row r="2" spans="1:7" x14ac:dyDescent="0.3">
      <c r="A2" t="s">
        <v>0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A3">
        <v>201910</v>
      </c>
      <c r="B3" s="2">
        <v>15297</v>
      </c>
      <c r="C3" s="2">
        <v>32048</v>
      </c>
      <c r="D3" s="2">
        <f>B3+C3</f>
        <v>47345</v>
      </c>
      <c r="E3" s="1">
        <f>B3/D3</f>
        <v>0.32309641989650439</v>
      </c>
      <c r="F3" s="2">
        <f>SUM(E8:E9)</f>
        <v>1053580</v>
      </c>
      <c r="G3" s="4">
        <f>B3/F3</f>
        <v>1.4519068319444181E-2</v>
      </c>
    </row>
    <row r="4" spans="1:7" x14ac:dyDescent="0.3">
      <c r="A4">
        <v>202109</v>
      </c>
      <c r="B4" s="2">
        <v>2663</v>
      </c>
      <c r="C4" s="2">
        <v>9553</v>
      </c>
      <c r="D4" s="2">
        <f t="shared" ref="D4:D5" si="0">B4+C4</f>
        <v>12216</v>
      </c>
      <c r="E4" s="1">
        <f t="shared" ref="E4:E5" si="1">B4/D4</f>
        <v>0.21799279633267846</v>
      </c>
      <c r="F4" s="2">
        <f>SUM(E10:E11)</f>
        <v>368300</v>
      </c>
      <c r="G4" s="4">
        <f t="shared" ref="G4:G5" si="2">B4/F4</f>
        <v>7.2305185989682327E-3</v>
      </c>
    </row>
    <row r="5" spans="1:7" x14ac:dyDescent="0.3">
      <c r="A5">
        <v>202110</v>
      </c>
      <c r="B5" s="2">
        <v>2583</v>
      </c>
      <c r="C5" s="2">
        <v>9777</v>
      </c>
      <c r="D5" s="2">
        <f t="shared" si="0"/>
        <v>12360</v>
      </c>
      <c r="E5" s="1">
        <f t="shared" si="1"/>
        <v>0.20898058252427185</v>
      </c>
      <c r="F5" s="2">
        <f>SUM(E12:E13)</f>
        <v>361200</v>
      </c>
      <c r="G5" s="4">
        <f t="shared" si="2"/>
        <v>7.1511627906976748E-3</v>
      </c>
    </row>
    <row r="6" spans="1:7" x14ac:dyDescent="0.3">
      <c r="B6" s="3"/>
      <c r="C6" s="3"/>
      <c r="D6" s="3"/>
    </row>
    <row r="7" spans="1:7" x14ac:dyDescent="0.3">
      <c r="A7" t="s">
        <v>1</v>
      </c>
      <c r="B7" s="3"/>
      <c r="C7" s="3"/>
      <c r="D7" s="3" t="s">
        <v>8</v>
      </c>
    </row>
    <row r="8" spans="1:7" x14ac:dyDescent="0.3">
      <c r="A8">
        <v>201910</v>
      </c>
      <c r="B8" s="3"/>
      <c r="C8" s="3"/>
      <c r="D8" s="3" t="s">
        <v>9</v>
      </c>
      <c r="E8">
        <v>368430</v>
      </c>
    </row>
    <row r="9" spans="1:7" x14ac:dyDescent="0.3">
      <c r="A9">
        <v>202109</v>
      </c>
      <c r="B9" s="3"/>
      <c r="C9" s="3"/>
      <c r="D9" s="3" t="s">
        <v>10</v>
      </c>
      <c r="E9" s="2">
        <v>685150</v>
      </c>
    </row>
    <row r="10" spans="1:7" x14ac:dyDescent="0.3">
      <c r="A10">
        <v>202110</v>
      </c>
      <c r="B10" s="3"/>
      <c r="C10" s="3"/>
      <c r="D10" s="3" t="s">
        <v>9</v>
      </c>
      <c r="E10">
        <v>183030</v>
      </c>
    </row>
    <row r="11" spans="1:7" x14ac:dyDescent="0.3">
      <c r="B11" s="3"/>
      <c r="C11" s="3"/>
      <c r="D11" s="3" t="s">
        <v>10</v>
      </c>
      <c r="E11">
        <v>185270</v>
      </c>
    </row>
    <row r="12" spans="1:7" x14ac:dyDescent="0.3">
      <c r="B12" s="3"/>
      <c r="C12" s="3"/>
      <c r="D12" s="3" t="s">
        <v>9</v>
      </c>
      <c r="E12">
        <v>175290</v>
      </c>
    </row>
    <row r="13" spans="1:7" x14ac:dyDescent="0.3">
      <c r="B13" s="3"/>
      <c r="C13" s="3"/>
      <c r="D13" s="3" t="s">
        <v>10</v>
      </c>
      <c r="E13">
        <v>185910</v>
      </c>
    </row>
    <row r="14" spans="1:7" x14ac:dyDescent="0.3">
      <c r="A14" t="s">
        <v>3</v>
      </c>
      <c r="B14" s="3"/>
      <c r="C14" s="3"/>
      <c r="D14" s="3"/>
    </row>
    <row r="15" spans="1:7" x14ac:dyDescent="0.3">
      <c r="A15" t="s">
        <v>0</v>
      </c>
      <c r="B15" s="3"/>
      <c r="C15" s="3"/>
      <c r="D15" t="s">
        <v>4</v>
      </c>
      <c r="E15" t="s">
        <v>5</v>
      </c>
      <c r="F15" t="s">
        <v>6</v>
      </c>
      <c r="G15" t="s">
        <v>7</v>
      </c>
    </row>
    <row r="16" spans="1:7" x14ac:dyDescent="0.3">
      <c r="A16">
        <v>201910</v>
      </c>
      <c r="B16" s="2">
        <v>316612</v>
      </c>
      <c r="C16" s="2">
        <v>692698</v>
      </c>
      <c r="D16" s="2">
        <f>B16+C16</f>
        <v>1009310</v>
      </c>
      <c r="E16" s="1">
        <f>B16/D16</f>
        <v>0.31369153183858278</v>
      </c>
      <c r="F16" s="2">
        <f>SUM(E21:E22)</f>
        <v>23140000</v>
      </c>
      <c r="G16" s="4">
        <f>B16/F16</f>
        <v>1.3682454624027658E-2</v>
      </c>
    </row>
    <row r="17" spans="1:7" x14ac:dyDescent="0.3">
      <c r="A17">
        <v>202109</v>
      </c>
      <c r="B17" s="2">
        <v>39176</v>
      </c>
      <c r="C17" s="2">
        <v>168858</v>
      </c>
      <c r="D17" s="2">
        <f t="shared" ref="D17:D18" si="3">B17+C17</f>
        <v>208034</v>
      </c>
      <c r="E17" s="1">
        <f t="shared" ref="E17:E18" si="4">B17/D17</f>
        <v>0.18831537152580829</v>
      </c>
      <c r="F17" s="2">
        <f>SUM(E23:E24)</f>
        <v>7370000</v>
      </c>
      <c r="G17" s="4">
        <f t="shared" ref="G17:G18" si="5">B17/F17</f>
        <v>5.3156037991858888E-3</v>
      </c>
    </row>
    <row r="18" spans="1:7" x14ac:dyDescent="0.3">
      <c r="A18">
        <v>202110</v>
      </c>
      <c r="B18" s="2">
        <v>21711</v>
      </c>
      <c r="C18" s="2">
        <v>96127</v>
      </c>
      <c r="D18" s="2">
        <f t="shared" si="3"/>
        <v>117838</v>
      </c>
      <c r="E18" s="1">
        <f t="shared" si="4"/>
        <v>0.18424447122320473</v>
      </c>
      <c r="F18" s="2">
        <f>SUM(E25:E26)</f>
        <v>11300000</v>
      </c>
      <c r="G18" s="4">
        <f t="shared" si="5"/>
        <v>1.9213274336283186E-3</v>
      </c>
    </row>
    <row r="19" spans="1:7" x14ac:dyDescent="0.3">
      <c r="A19" t="s">
        <v>1</v>
      </c>
    </row>
    <row r="20" spans="1:7" x14ac:dyDescent="0.3">
      <c r="A20">
        <v>201910</v>
      </c>
      <c r="B20">
        <v>692698</v>
      </c>
      <c r="D20" s="3" t="s">
        <v>11</v>
      </c>
      <c r="E20">
        <v>2019</v>
      </c>
      <c r="F20">
        <v>2021</v>
      </c>
      <c r="G20">
        <v>2021</v>
      </c>
    </row>
    <row r="21" spans="1:7" x14ac:dyDescent="0.3">
      <c r="A21">
        <v>202109</v>
      </c>
      <c r="B21">
        <v>168858</v>
      </c>
      <c r="D21" s="3" t="s">
        <v>9</v>
      </c>
      <c r="E21" s="2">
        <v>8110000</v>
      </c>
    </row>
    <row r="22" spans="1:7" x14ac:dyDescent="0.3">
      <c r="A22">
        <v>202110</v>
      </c>
      <c r="B22">
        <v>96127</v>
      </c>
      <c r="D22" s="3" t="s">
        <v>10</v>
      </c>
      <c r="E22" s="2">
        <v>15030000</v>
      </c>
    </row>
    <row r="23" spans="1:7" x14ac:dyDescent="0.3">
      <c r="D23" s="3" t="s">
        <v>9</v>
      </c>
      <c r="E23">
        <v>3660000</v>
      </c>
    </row>
    <row r="24" spans="1:7" x14ac:dyDescent="0.3">
      <c r="D24" s="3" t="s">
        <v>10</v>
      </c>
      <c r="E24">
        <v>3710000</v>
      </c>
    </row>
    <row r="25" spans="1:7" x14ac:dyDescent="0.3">
      <c r="D25" s="3" t="s">
        <v>9</v>
      </c>
      <c r="E25">
        <v>3680000</v>
      </c>
    </row>
    <row r="26" spans="1:7" x14ac:dyDescent="0.3">
      <c r="D26" s="3" t="s">
        <v>10</v>
      </c>
      <c r="E26">
        <v>7620000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Castañeda, Antonio</dc:creator>
  <cp:lastModifiedBy>Castañeda, Antonio</cp:lastModifiedBy>
  <dcterms:created xsi:type="dcterms:W3CDTF">2022-03-21T20:49:44Z</dcterms:created>
  <dcterms:modified xsi:type="dcterms:W3CDTF">2022-03-21T21:04:45Z</dcterms:modified>
</cp:coreProperties>
</file>