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uq-my.sharepoint.com/personal/uqacatli_uq_edu_au/Documents/UQ Research/Eucalyptus drought experiment/Glasshouse/R/Data/sp_interactions_exp/"/>
    </mc:Choice>
  </mc:AlternateContent>
  <xr:revisionPtr revIDLastSave="1" documentId="8_{2EAEF25C-4DDD-466C-ACCA-0C439DF6749B}" xr6:coauthVersionLast="47" xr6:coauthVersionMax="47" xr10:uidLastSave="{27672C63-95A4-4F78-B773-E9E8E2AEBC81}"/>
  <bookViews>
    <workbookView xWindow="-110" yWindow="-110" windowWidth="22780" windowHeight="14660" activeTab="1" xr2:uid="{74C6B7E4-21FB-43C1-862E-D4B680092A2A}"/>
  </bookViews>
  <sheets>
    <sheet name="TB data" sheetId="1" r:id="rId1"/>
    <sheet name="FM DM WV LA" sheetId="3" r:id="rId2"/>
    <sheet name="Metadata" sheetId="2"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9" i="1"/>
  <c r="D8" i="1"/>
  <c r="D7" i="1"/>
  <c r="D5" i="1"/>
  <c r="D42" i="1"/>
</calcChain>
</file>

<file path=xl/sharedStrings.xml><?xml version="1.0" encoding="utf-8"?>
<sst xmlns="http://schemas.openxmlformats.org/spreadsheetml/2006/main" count="152" uniqueCount="37">
  <si>
    <t xml:space="preserve"> Pot_number</t>
  </si>
  <si>
    <t>Composition</t>
  </si>
  <si>
    <t>Terminal_branch</t>
  </si>
  <si>
    <t>Leaf_area</t>
  </si>
  <si>
    <t>Leaf_area is the one-sided leaf area of fully expanded leaves plus non-fully expanded leaves plus unhealthy leaves measuring using a light scanner with petioles included, for Al:As</t>
  </si>
  <si>
    <t>AMYG-A</t>
  </si>
  <si>
    <t>A</t>
  </si>
  <si>
    <t>B</t>
  </si>
  <si>
    <t>C</t>
  </si>
  <si>
    <t>VIMI-D</t>
  </si>
  <si>
    <t>Sapwood_diameter</t>
  </si>
  <si>
    <t>Fully_exp_leaf_area</t>
  </si>
  <si>
    <t>Fully_exp_leaf_area is leaf area of fully expanded and healthy leaves only with petioles attached, for SLA/LDMC calculations</t>
  </si>
  <si>
    <t>Fresh_mass_FE</t>
  </si>
  <si>
    <t>Dry_mass_FE</t>
  </si>
  <si>
    <t>Leaf_count</t>
  </si>
  <si>
    <t>Sapwood diameter was measured after peeling off outer bark layer</t>
  </si>
  <si>
    <t>OVAT-C</t>
  </si>
  <si>
    <t>OBLI-B</t>
  </si>
  <si>
    <t>AAAA</t>
  </si>
  <si>
    <t>Leaf count is of healthy and fully expanded healthy leaves from terminal branches. Other datasheet has leaf count of everything but TBs, will need to sum them for total leaf count</t>
  </si>
  <si>
    <t>Leaf_count_excl_TBs</t>
  </si>
  <si>
    <t>Wood_volume</t>
  </si>
  <si>
    <t>Wood volume is in g</t>
  </si>
  <si>
    <t>Fresh_mass_leaves</t>
  </si>
  <si>
    <t>Dry_mass_leaves</t>
  </si>
  <si>
    <t>Fresh and dry mass leaves are in g and are for calculating above-ground biomass, they are in addition to TBs</t>
  </si>
  <si>
    <t>AB</t>
  </si>
  <si>
    <t>Leaf_area_excl_TBs</t>
  </si>
  <si>
    <t>Wood_dry_mass</t>
  </si>
  <si>
    <t>Wood_dry_mass is in mg</t>
  </si>
  <si>
    <t>Rest_dry_mass</t>
  </si>
  <si>
    <t>Rest_dry_mass is in g (no fresh mass for this)</t>
  </si>
  <si>
    <t>Fresh mass measured on 22/10, dry mass on 28/10</t>
  </si>
  <si>
    <t>Leaf count not recorrded for pot 56 tb C</t>
  </si>
  <si>
    <t>Samples put into a 60 degree oven. Wood samples put into 105 oven.</t>
  </si>
  <si>
    <t>Fresh and dry mass FE are of fully exanded and healthy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</si>
</sst>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64266-B388-4A3B-A217-DB65DE952C3D}">
  <dimension ref="A1:I53"/>
  <sheetViews>
    <sheetView zoomScale="190" zoomScaleNormal="190" workbookViewId="0">
      <selection activeCell="I1" sqref="I1"/>
    </sheetView>
  </sheetViews>
  <sheetFormatPr defaultRowHeight="14.5" x14ac:dyDescent="0.35"/>
  <cols>
    <col min="1" max="1" width="11.6328125" bestFit="1" customWidth="1"/>
    <col min="2" max="2" width="11.36328125" bestFit="1" customWidth="1"/>
    <col min="3" max="3" width="15.08984375" bestFit="1" customWidth="1"/>
    <col min="4" max="4" width="9" bestFit="1" customWidth="1"/>
  </cols>
  <sheetData>
    <row r="1" spans="1:9" x14ac:dyDescent="0.35">
      <c r="A1" t="s">
        <v>0</v>
      </c>
      <c r="B1" t="s">
        <v>1</v>
      </c>
      <c r="C1" t="s">
        <v>2</v>
      </c>
      <c r="D1" t="s">
        <v>3</v>
      </c>
      <c r="E1" t="s">
        <v>10</v>
      </c>
      <c r="F1" t="s">
        <v>11</v>
      </c>
      <c r="G1" t="s">
        <v>13</v>
      </c>
      <c r="H1" t="s">
        <v>14</v>
      </c>
      <c r="I1" t="s">
        <v>15</v>
      </c>
    </row>
    <row r="2" spans="1:9" x14ac:dyDescent="0.35">
      <c r="A2">
        <v>120</v>
      </c>
      <c r="B2" t="s">
        <v>5</v>
      </c>
      <c r="C2" t="s">
        <v>6</v>
      </c>
      <c r="D2">
        <v>23.253</v>
      </c>
      <c r="E2">
        <v>0.93</v>
      </c>
      <c r="F2">
        <v>21.724</v>
      </c>
      <c r="G2">
        <v>721.4</v>
      </c>
      <c r="H2">
        <v>0.2283</v>
      </c>
      <c r="I2">
        <v>8</v>
      </c>
    </row>
    <row r="3" spans="1:9" x14ac:dyDescent="0.35">
      <c r="A3">
        <v>120</v>
      </c>
      <c r="B3" t="s">
        <v>5</v>
      </c>
      <c r="C3" t="s">
        <v>7</v>
      </c>
      <c r="D3">
        <v>20.626999999999999</v>
      </c>
      <c r="E3">
        <v>0.95</v>
      </c>
      <c r="F3">
        <v>16.611999999999998</v>
      </c>
      <c r="G3">
        <v>563.20000000000005</v>
      </c>
      <c r="H3">
        <v>0.1812</v>
      </c>
      <c r="I3">
        <v>6</v>
      </c>
    </row>
    <row r="4" spans="1:9" x14ac:dyDescent="0.35">
      <c r="A4">
        <v>120</v>
      </c>
      <c r="B4" t="s">
        <v>5</v>
      </c>
      <c r="C4" t="s">
        <v>8</v>
      </c>
      <c r="D4">
        <v>19.890999999999998</v>
      </c>
      <c r="E4">
        <v>0.98</v>
      </c>
      <c r="F4">
        <v>16.024999999999999</v>
      </c>
      <c r="G4">
        <v>551.20000000000005</v>
      </c>
      <c r="H4">
        <v>0.17879999999999999</v>
      </c>
      <c r="I4">
        <v>6</v>
      </c>
    </row>
    <row r="5" spans="1:9" x14ac:dyDescent="0.35">
      <c r="A5">
        <v>114</v>
      </c>
      <c r="B5" t="s">
        <v>9</v>
      </c>
      <c r="C5" t="s">
        <v>6</v>
      </c>
      <c r="D5">
        <f>24.074+1.381</f>
        <v>25.455000000000002</v>
      </c>
      <c r="E5">
        <v>0.92</v>
      </c>
      <c r="F5">
        <v>24.074000000000002</v>
      </c>
      <c r="G5">
        <v>0.64039999999999997</v>
      </c>
      <c r="H5">
        <v>0.26910000000000001</v>
      </c>
      <c r="I5">
        <v>10</v>
      </c>
    </row>
    <row r="6" spans="1:9" x14ac:dyDescent="0.35">
      <c r="A6">
        <v>114</v>
      </c>
      <c r="B6" t="s">
        <v>9</v>
      </c>
      <c r="C6" t="s">
        <v>7</v>
      </c>
      <c r="D6">
        <v>28.210999999999999</v>
      </c>
      <c r="E6">
        <v>0.97</v>
      </c>
      <c r="F6">
        <v>28.210999999999999</v>
      </c>
      <c r="G6">
        <v>0.79430000000000001</v>
      </c>
      <c r="H6">
        <v>0.31730000000000003</v>
      </c>
      <c r="I6">
        <v>12</v>
      </c>
    </row>
    <row r="7" spans="1:9" x14ac:dyDescent="0.35">
      <c r="A7">
        <v>114</v>
      </c>
      <c r="B7" t="s">
        <v>9</v>
      </c>
      <c r="C7" t="s">
        <v>8</v>
      </c>
      <c r="D7">
        <f>19.393+2.098</f>
        <v>21.491</v>
      </c>
      <c r="E7">
        <v>0.73</v>
      </c>
      <c r="F7">
        <v>19.393000000000001</v>
      </c>
      <c r="G7">
        <v>0.55910000000000004</v>
      </c>
      <c r="H7">
        <v>0.22839999999999999</v>
      </c>
      <c r="I7">
        <v>10</v>
      </c>
    </row>
    <row r="8" spans="1:9" x14ac:dyDescent="0.35">
      <c r="A8">
        <v>109</v>
      </c>
      <c r="B8" t="s">
        <v>17</v>
      </c>
      <c r="C8" t="s">
        <v>6</v>
      </c>
      <c r="D8">
        <f>51.722+11.325</f>
        <v>63.046999999999997</v>
      </c>
      <c r="E8">
        <v>1.19</v>
      </c>
      <c r="F8">
        <v>51.722000000000001</v>
      </c>
      <c r="G8">
        <v>1.0881000000000001</v>
      </c>
      <c r="H8">
        <v>0.43659999999999999</v>
      </c>
      <c r="I8">
        <v>3</v>
      </c>
    </row>
    <row r="9" spans="1:9" x14ac:dyDescent="0.35">
      <c r="A9">
        <v>109</v>
      </c>
      <c r="B9" t="s">
        <v>17</v>
      </c>
      <c r="C9" t="s">
        <v>7</v>
      </c>
      <c r="D9">
        <f>24.799+4.136</f>
        <v>28.934999999999999</v>
      </c>
      <c r="E9">
        <v>0.89</v>
      </c>
      <c r="F9">
        <v>24.798999999999999</v>
      </c>
      <c r="G9">
        <v>0.57909999999999995</v>
      </c>
      <c r="H9">
        <v>0.23480000000000001</v>
      </c>
      <c r="I9">
        <v>2</v>
      </c>
    </row>
    <row r="10" spans="1:9" x14ac:dyDescent="0.35">
      <c r="A10">
        <v>109</v>
      </c>
      <c r="B10" t="s">
        <v>17</v>
      </c>
      <c r="C10" t="s">
        <v>8</v>
      </c>
      <c r="D10">
        <f>43.761+11.325</f>
        <v>55.085999999999999</v>
      </c>
      <c r="E10">
        <v>1.1599999999999999</v>
      </c>
      <c r="F10">
        <v>43.761000000000003</v>
      </c>
      <c r="G10">
        <v>0.98040000000000005</v>
      </c>
      <c r="H10">
        <v>0.38650000000000001</v>
      </c>
      <c r="I10">
        <v>3</v>
      </c>
    </row>
    <row r="11" spans="1:9" x14ac:dyDescent="0.35">
      <c r="A11">
        <v>104</v>
      </c>
      <c r="B11" t="s">
        <v>17</v>
      </c>
      <c r="C11" t="s">
        <v>6</v>
      </c>
      <c r="D11">
        <v>42.539000000000001</v>
      </c>
      <c r="E11">
        <v>0.93</v>
      </c>
      <c r="F11">
        <v>14.288</v>
      </c>
      <c r="G11">
        <v>0.40179999999999999</v>
      </c>
      <c r="H11">
        <v>9.7600000000000006E-2</v>
      </c>
      <c r="I11">
        <v>2</v>
      </c>
    </row>
    <row r="12" spans="1:9" x14ac:dyDescent="0.35">
      <c r="A12">
        <v>104</v>
      </c>
      <c r="B12" t="s">
        <v>17</v>
      </c>
      <c r="C12" t="s">
        <v>7</v>
      </c>
      <c r="D12">
        <v>25.533000000000001</v>
      </c>
      <c r="E12">
        <v>0.61</v>
      </c>
      <c r="F12">
        <v>18.7</v>
      </c>
      <c r="G12">
        <v>0.46539999999999998</v>
      </c>
      <c r="H12">
        <v>0.11990000000000001</v>
      </c>
      <c r="I12">
        <v>4</v>
      </c>
    </row>
    <row r="13" spans="1:9" x14ac:dyDescent="0.35">
      <c r="A13">
        <v>72</v>
      </c>
      <c r="B13" t="s">
        <v>5</v>
      </c>
      <c r="C13" t="s">
        <v>6</v>
      </c>
      <c r="D13">
        <v>32.854999999999997</v>
      </c>
      <c r="E13">
        <v>0.97</v>
      </c>
      <c r="F13">
        <v>26.084</v>
      </c>
      <c r="G13">
        <v>0.81310000000000004</v>
      </c>
      <c r="H13">
        <v>0.25940000000000002</v>
      </c>
      <c r="I13">
        <v>7</v>
      </c>
    </row>
    <row r="14" spans="1:9" x14ac:dyDescent="0.35">
      <c r="A14">
        <v>72</v>
      </c>
      <c r="B14" t="s">
        <v>5</v>
      </c>
      <c r="C14" t="s">
        <v>7</v>
      </c>
      <c r="D14">
        <v>25.129000000000001</v>
      </c>
      <c r="E14">
        <v>0.96</v>
      </c>
      <c r="F14">
        <v>17.997</v>
      </c>
      <c r="G14">
        <v>0.56259999999999999</v>
      </c>
      <c r="H14">
        <v>0.1711</v>
      </c>
      <c r="I14">
        <v>4</v>
      </c>
    </row>
    <row r="15" spans="1:9" x14ac:dyDescent="0.35">
      <c r="A15">
        <v>72</v>
      </c>
      <c r="B15" t="s">
        <v>5</v>
      </c>
      <c r="C15" t="s">
        <v>8</v>
      </c>
      <c r="D15">
        <v>26.454000000000001</v>
      </c>
      <c r="E15">
        <v>0.92</v>
      </c>
      <c r="F15">
        <v>18.245999999999999</v>
      </c>
      <c r="G15">
        <v>0.57679999999999998</v>
      </c>
      <c r="H15">
        <v>0.1802</v>
      </c>
      <c r="I15">
        <v>5</v>
      </c>
    </row>
    <row r="16" spans="1:9" x14ac:dyDescent="0.35">
      <c r="A16">
        <v>40</v>
      </c>
      <c r="B16" t="s">
        <v>9</v>
      </c>
      <c r="C16" t="s">
        <v>6</v>
      </c>
      <c r="D16">
        <v>44.771000000000001</v>
      </c>
      <c r="E16">
        <v>0.99</v>
      </c>
      <c r="F16">
        <v>41.360999999999997</v>
      </c>
      <c r="G16">
        <v>0.98119999999999996</v>
      </c>
      <c r="H16">
        <v>0.43180000000000002</v>
      </c>
      <c r="I16">
        <v>14</v>
      </c>
    </row>
    <row r="17" spans="1:9" x14ac:dyDescent="0.35">
      <c r="A17">
        <v>40</v>
      </c>
      <c r="B17" t="s">
        <v>9</v>
      </c>
      <c r="C17" t="s">
        <v>7</v>
      </c>
      <c r="D17">
        <v>43.671999999999997</v>
      </c>
      <c r="E17">
        <v>0.98</v>
      </c>
      <c r="F17">
        <v>38.804000000000002</v>
      </c>
      <c r="G17">
        <v>0.97809999999999997</v>
      </c>
      <c r="H17">
        <v>0.43020000000000003</v>
      </c>
      <c r="I17">
        <v>14</v>
      </c>
    </row>
    <row r="18" spans="1:9" x14ac:dyDescent="0.35">
      <c r="A18">
        <v>40</v>
      </c>
      <c r="B18" t="s">
        <v>9</v>
      </c>
      <c r="C18" t="s">
        <v>8</v>
      </c>
      <c r="D18">
        <v>41.4</v>
      </c>
      <c r="E18">
        <v>0.84</v>
      </c>
      <c r="F18">
        <v>38.340000000000003</v>
      </c>
      <c r="G18">
        <v>1.0078</v>
      </c>
      <c r="H18">
        <v>0.42870000000000003</v>
      </c>
      <c r="I18">
        <v>14</v>
      </c>
    </row>
    <row r="19" spans="1:9" x14ac:dyDescent="0.35">
      <c r="A19">
        <v>38</v>
      </c>
      <c r="B19" t="s">
        <v>18</v>
      </c>
      <c r="C19" t="s">
        <v>6</v>
      </c>
      <c r="D19">
        <v>82.388000000000005</v>
      </c>
      <c r="E19">
        <v>1.59</v>
      </c>
      <c r="F19">
        <v>54.737000000000002</v>
      </c>
      <c r="G19">
        <v>1.3409</v>
      </c>
      <c r="H19">
        <v>0.45500000000000002</v>
      </c>
      <c r="I19">
        <v>4</v>
      </c>
    </row>
    <row r="20" spans="1:9" x14ac:dyDescent="0.35">
      <c r="A20">
        <v>38</v>
      </c>
      <c r="B20" t="s">
        <v>18</v>
      </c>
      <c r="C20" t="s">
        <v>7</v>
      </c>
      <c r="D20">
        <v>109.161</v>
      </c>
      <c r="E20">
        <v>1.78</v>
      </c>
      <c r="F20">
        <v>92.721999999999994</v>
      </c>
      <c r="G20">
        <v>2.9782999999999999</v>
      </c>
      <c r="H20">
        <v>0.94289999999999996</v>
      </c>
      <c r="I20">
        <v>3</v>
      </c>
    </row>
    <row r="21" spans="1:9" x14ac:dyDescent="0.35">
      <c r="A21">
        <v>38</v>
      </c>
      <c r="B21" t="s">
        <v>18</v>
      </c>
      <c r="C21" t="s">
        <v>8</v>
      </c>
      <c r="D21">
        <v>95.13</v>
      </c>
      <c r="E21">
        <v>1.57</v>
      </c>
      <c r="F21">
        <v>64.623999999999995</v>
      </c>
      <c r="G21">
        <v>1.9922</v>
      </c>
      <c r="H21">
        <v>0.60270000000000001</v>
      </c>
      <c r="I21">
        <v>2</v>
      </c>
    </row>
    <row r="22" spans="1:9" x14ac:dyDescent="0.35">
      <c r="A22">
        <v>23</v>
      </c>
      <c r="B22" t="s">
        <v>9</v>
      </c>
      <c r="C22" t="s">
        <v>6</v>
      </c>
      <c r="D22">
        <v>37.646999999999998</v>
      </c>
      <c r="E22">
        <v>1.0900000000000001</v>
      </c>
      <c r="F22">
        <v>34.411999999999999</v>
      </c>
      <c r="G22">
        <v>0.97119999999999995</v>
      </c>
      <c r="H22">
        <v>0.43940000000000001</v>
      </c>
      <c r="I22">
        <v>12</v>
      </c>
    </row>
    <row r="23" spans="1:9" x14ac:dyDescent="0.35">
      <c r="A23">
        <v>23</v>
      </c>
      <c r="B23" t="s">
        <v>9</v>
      </c>
      <c r="C23" t="s">
        <v>7</v>
      </c>
      <c r="D23">
        <v>40.79</v>
      </c>
      <c r="E23">
        <v>1.02</v>
      </c>
      <c r="F23">
        <v>38.145000000000003</v>
      </c>
      <c r="G23">
        <v>1.0963000000000001</v>
      </c>
      <c r="H23">
        <v>0.47649999999999998</v>
      </c>
      <c r="I23">
        <v>14</v>
      </c>
    </row>
    <row r="24" spans="1:9" x14ac:dyDescent="0.35">
      <c r="A24">
        <v>23</v>
      </c>
      <c r="B24" t="s">
        <v>9</v>
      </c>
      <c r="C24" t="s">
        <v>8</v>
      </c>
      <c r="D24">
        <v>18.913</v>
      </c>
      <c r="E24">
        <v>0.7</v>
      </c>
      <c r="F24">
        <v>17.065999999999999</v>
      </c>
      <c r="G24">
        <v>0.5252</v>
      </c>
      <c r="H24">
        <v>0.2266</v>
      </c>
      <c r="I24">
        <v>10</v>
      </c>
    </row>
    <row r="25" spans="1:9" x14ac:dyDescent="0.35">
      <c r="A25">
        <v>16</v>
      </c>
      <c r="B25" t="s">
        <v>5</v>
      </c>
      <c r="C25" t="s">
        <v>6</v>
      </c>
      <c r="D25">
        <v>16.539000000000001</v>
      </c>
      <c r="E25">
        <v>0.86</v>
      </c>
      <c r="F25">
        <v>15.865</v>
      </c>
      <c r="G25">
        <v>0.50170000000000003</v>
      </c>
      <c r="H25">
        <v>0.17649999999999999</v>
      </c>
      <c r="I25">
        <v>8</v>
      </c>
    </row>
    <row r="26" spans="1:9" x14ac:dyDescent="0.35">
      <c r="A26">
        <v>16</v>
      </c>
      <c r="B26" t="s">
        <v>5</v>
      </c>
      <c r="C26" t="s">
        <v>7</v>
      </c>
      <c r="D26">
        <v>14.019</v>
      </c>
      <c r="E26">
        <v>0.73</v>
      </c>
      <c r="F26">
        <v>12.759</v>
      </c>
      <c r="G26">
        <v>0.37690000000000001</v>
      </c>
      <c r="H26">
        <v>0.1212</v>
      </c>
      <c r="I26">
        <v>6</v>
      </c>
    </row>
    <row r="27" spans="1:9" x14ac:dyDescent="0.35">
      <c r="A27">
        <v>16</v>
      </c>
      <c r="B27" t="s">
        <v>5</v>
      </c>
      <c r="C27" t="s">
        <v>8</v>
      </c>
      <c r="D27">
        <v>22.716999999999999</v>
      </c>
      <c r="E27">
        <v>0.82</v>
      </c>
      <c r="F27">
        <v>21.050999999999998</v>
      </c>
      <c r="G27">
        <v>0.60150000000000003</v>
      </c>
      <c r="H27">
        <v>0.2024</v>
      </c>
      <c r="I27">
        <v>10</v>
      </c>
    </row>
    <row r="28" spans="1:9" x14ac:dyDescent="0.35">
      <c r="A28">
        <v>101</v>
      </c>
      <c r="B28" t="s">
        <v>17</v>
      </c>
      <c r="C28" t="s">
        <v>6</v>
      </c>
      <c r="D28">
        <v>65.022000000000006</v>
      </c>
      <c r="E28">
        <v>1.01</v>
      </c>
      <c r="F28">
        <v>30.164000000000001</v>
      </c>
      <c r="G28">
        <v>0.96970000000000001</v>
      </c>
      <c r="H28">
        <v>0.41949999999999998</v>
      </c>
      <c r="I28">
        <v>4</v>
      </c>
    </row>
    <row r="29" spans="1:9" x14ac:dyDescent="0.35">
      <c r="A29">
        <v>101</v>
      </c>
      <c r="B29" t="s">
        <v>17</v>
      </c>
      <c r="C29" t="s">
        <v>7</v>
      </c>
      <c r="D29">
        <v>24.437999999999999</v>
      </c>
      <c r="E29">
        <v>0.74</v>
      </c>
      <c r="F29">
        <v>19.66</v>
      </c>
      <c r="G29">
        <v>0.64649999999999996</v>
      </c>
      <c r="H29">
        <v>0.28239999999999998</v>
      </c>
      <c r="I29">
        <v>3</v>
      </c>
    </row>
    <row r="30" spans="1:9" x14ac:dyDescent="0.35">
      <c r="A30">
        <v>101</v>
      </c>
      <c r="B30" t="s">
        <v>17</v>
      </c>
      <c r="C30" t="s">
        <v>8</v>
      </c>
      <c r="D30">
        <v>34.594000000000001</v>
      </c>
      <c r="E30">
        <v>0.83</v>
      </c>
      <c r="F30">
        <v>32.636000000000003</v>
      </c>
      <c r="G30">
        <v>0.93389999999999995</v>
      </c>
      <c r="H30">
        <v>0.38500000000000001</v>
      </c>
      <c r="I30">
        <v>4</v>
      </c>
    </row>
    <row r="31" spans="1:9" x14ac:dyDescent="0.35">
      <c r="A31">
        <v>96</v>
      </c>
      <c r="B31" t="s">
        <v>18</v>
      </c>
      <c r="C31" t="s">
        <v>6</v>
      </c>
      <c r="D31">
        <v>88.076999999999998</v>
      </c>
      <c r="E31">
        <v>1.42</v>
      </c>
      <c r="F31">
        <v>79.108000000000004</v>
      </c>
      <c r="G31">
        <v>2.7728000000000002</v>
      </c>
      <c r="H31">
        <v>0.95760000000000001</v>
      </c>
      <c r="I31">
        <v>3</v>
      </c>
    </row>
    <row r="32" spans="1:9" x14ac:dyDescent="0.35">
      <c r="A32">
        <v>96</v>
      </c>
      <c r="B32" t="s">
        <v>18</v>
      </c>
      <c r="C32" t="s">
        <v>7</v>
      </c>
      <c r="D32">
        <v>75.876999999999995</v>
      </c>
      <c r="E32">
        <v>1.46</v>
      </c>
      <c r="F32">
        <v>43.966000000000001</v>
      </c>
      <c r="G32">
        <v>1.6411</v>
      </c>
      <c r="H32">
        <v>0.51100000000000001</v>
      </c>
      <c r="I32">
        <v>2</v>
      </c>
    </row>
    <row r="33" spans="1:9" x14ac:dyDescent="0.35">
      <c r="A33">
        <v>96</v>
      </c>
      <c r="B33" t="s">
        <v>18</v>
      </c>
      <c r="C33" t="s">
        <v>8</v>
      </c>
      <c r="D33">
        <v>121.569</v>
      </c>
      <c r="E33">
        <v>1.71</v>
      </c>
      <c r="F33">
        <v>102.614</v>
      </c>
      <c r="G33">
        <v>3.7764000000000002</v>
      </c>
      <c r="H33">
        <v>1.246</v>
      </c>
      <c r="I33">
        <v>3</v>
      </c>
    </row>
    <row r="34" spans="1:9" x14ac:dyDescent="0.35">
      <c r="A34">
        <v>79</v>
      </c>
      <c r="B34" t="s">
        <v>9</v>
      </c>
      <c r="C34" t="s">
        <v>6</v>
      </c>
      <c r="D34">
        <v>21.091000000000001</v>
      </c>
      <c r="E34">
        <v>0.65</v>
      </c>
      <c r="F34">
        <v>17.559000000000001</v>
      </c>
      <c r="G34">
        <v>0.50060000000000004</v>
      </c>
      <c r="H34">
        <v>0.20269999999999999</v>
      </c>
      <c r="I34">
        <v>8</v>
      </c>
    </row>
    <row r="35" spans="1:9" x14ac:dyDescent="0.35">
      <c r="A35">
        <v>79</v>
      </c>
      <c r="B35" t="s">
        <v>9</v>
      </c>
      <c r="C35" t="s">
        <v>7</v>
      </c>
      <c r="D35">
        <v>19.071000000000002</v>
      </c>
      <c r="E35">
        <v>0.57999999999999996</v>
      </c>
      <c r="F35">
        <v>16.54</v>
      </c>
      <c r="G35">
        <v>0.46650000000000003</v>
      </c>
      <c r="H35">
        <v>0.1827</v>
      </c>
      <c r="I35">
        <v>8</v>
      </c>
    </row>
    <row r="36" spans="1:9" x14ac:dyDescent="0.35">
      <c r="A36">
        <v>79</v>
      </c>
      <c r="B36" t="s">
        <v>9</v>
      </c>
      <c r="C36" t="s">
        <v>8</v>
      </c>
      <c r="D36">
        <v>25.585000000000001</v>
      </c>
      <c r="E36">
        <v>0.73</v>
      </c>
      <c r="F36">
        <v>22.774000000000001</v>
      </c>
      <c r="G36">
        <v>0.64610000000000001</v>
      </c>
      <c r="H36">
        <v>0.27060000000000001</v>
      </c>
      <c r="I36">
        <v>10</v>
      </c>
    </row>
    <row r="37" spans="1:9" x14ac:dyDescent="0.35">
      <c r="A37">
        <v>76</v>
      </c>
      <c r="B37" t="s">
        <v>9</v>
      </c>
      <c r="C37" t="s">
        <v>6</v>
      </c>
      <c r="D37">
        <v>31.46</v>
      </c>
      <c r="E37">
        <v>0.97</v>
      </c>
      <c r="F37">
        <v>27.457000000000001</v>
      </c>
      <c r="G37">
        <v>0.62519999999999998</v>
      </c>
      <c r="H37">
        <v>0.28060000000000002</v>
      </c>
      <c r="I37">
        <v>8</v>
      </c>
    </row>
    <row r="38" spans="1:9" x14ac:dyDescent="0.35">
      <c r="A38">
        <v>76</v>
      </c>
      <c r="B38" t="s">
        <v>9</v>
      </c>
      <c r="C38" t="s">
        <v>7</v>
      </c>
      <c r="D38">
        <v>39.545000000000002</v>
      </c>
      <c r="E38">
        <v>1.01</v>
      </c>
      <c r="F38">
        <v>35.75</v>
      </c>
      <c r="G38">
        <v>0.80800000000000005</v>
      </c>
      <c r="H38">
        <v>0.34689999999999999</v>
      </c>
      <c r="I38">
        <v>10</v>
      </c>
    </row>
    <row r="39" spans="1:9" x14ac:dyDescent="0.35">
      <c r="A39">
        <v>73</v>
      </c>
      <c r="B39" t="s">
        <v>19</v>
      </c>
      <c r="C39" t="s">
        <v>6</v>
      </c>
      <c r="D39">
        <v>23.602</v>
      </c>
      <c r="E39">
        <v>0.62</v>
      </c>
      <c r="F39">
        <v>20.95</v>
      </c>
      <c r="G39">
        <v>0.52569999999999995</v>
      </c>
      <c r="H39">
        <v>0.1734</v>
      </c>
      <c r="I39">
        <v>6</v>
      </c>
    </row>
    <row r="40" spans="1:9" x14ac:dyDescent="0.35">
      <c r="A40">
        <v>73</v>
      </c>
      <c r="B40" t="s">
        <v>19</v>
      </c>
      <c r="C40" t="s">
        <v>7</v>
      </c>
      <c r="D40">
        <v>25.983000000000001</v>
      </c>
      <c r="E40">
        <v>0.71</v>
      </c>
      <c r="F40">
        <v>22.486999999999998</v>
      </c>
      <c r="G40">
        <v>0.54900000000000004</v>
      </c>
      <c r="H40">
        <v>0.184</v>
      </c>
      <c r="I40">
        <v>6</v>
      </c>
    </row>
    <row r="41" spans="1:9" x14ac:dyDescent="0.35">
      <c r="A41">
        <v>73</v>
      </c>
      <c r="B41" t="s">
        <v>19</v>
      </c>
      <c r="C41" t="s">
        <v>8</v>
      </c>
      <c r="D41">
        <v>41.350999999999999</v>
      </c>
      <c r="E41">
        <v>0.87</v>
      </c>
      <c r="F41">
        <v>34.698999999999998</v>
      </c>
      <c r="G41">
        <v>0.88280000000000003</v>
      </c>
      <c r="H41">
        <v>0.2863</v>
      </c>
      <c r="I41">
        <v>8</v>
      </c>
    </row>
    <row r="42" spans="1:9" x14ac:dyDescent="0.35">
      <c r="A42">
        <v>64</v>
      </c>
      <c r="B42" t="s">
        <v>17</v>
      </c>
      <c r="C42" t="s">
        <v>6</v>
      </c>
      <c r="D42">
        <f>35.098+3.415</f>
        <v>38.512999999999998</v>
      </c>
      <c r="E42">
        <v>1</v>
      </c>
      <c r="F42">
        <v>35.097999999999999</v>
      </c>
      <c r="G42">
        <v>1.2310000000000001</v>
      </c>
      <c r="H42">
        <v>0.4521</v>
      </c>
      <c r="I42">
        <v>5</v>
      </c>
    </row>
    <row r="43" spans="1:9" x14ac:dyDescent="0.35">
      <c r="A43">
        <v>64</v>
      </c>
      <c r="B43" t="s">
        <v>17</v>
      </c>
      <c r="C43" t="s">
        <v>7</v>
      </c>
      <c r="D43">
        <v>54.031999999999996</v>
      </c>
      <c r="E43">
        <v>1.1599999999999999</v>
      </c>
      <c r="F43">
        <v>37.74</v>
      </c>
      <c r="G43">
        <v>1.0788</v>
      </c>
      <c r="H43">
        <v>0.43369999999999997</v>
      </c>
      <c r="I43">
        <v>3</v>
      </c>
    </row>
    <row r="44" spans="1:9" x14ac:dyDescent="0.35">
      <c r="A44">
        <v>64</v>
      </c>
      <c r="B44" t="s">
        <v>17</v>
      </c>
      <c r="C44" t="s">
        <v>8</v>
      </c>
      <c r="D44">
        <v>72.549000000000007</v>
      </c>
      <c r="E44">
        <v>1.36</v>
      </c>
      <c r="F44">
        <v>60.862000000000002</v>
      </c>
      <c r="G44">
        <v>1.8884000000000001</v>
      </c>
      <c r="H44">
        <v>0.74029999999999996</v>
      </c>
      <c r="I44">
        <v>6</v>
      </c>
    </row>
    <row r="45" spans="1:9" x14ac:dyDescent="0.35">
      <c r="A45">
        <v>62</v>
      </c>
      <c r="B45" t="s">
        <v>9</v>
      </c>
      <c r="C45" t="s">
        <v>6</v>
      </c>
      <c r="D45">
        <v>25.530999999999999</v>
      </c>
      <c r="E45">
        <v>0.71</v>
      </c>
      <c r="F45">
        <v>20.248000000000001</v>
      </c>
      <c r="G45">
        <v>0.58509999999999995</v>
      </c>
      <c r="H45">
        <v>0.24959999999999999</v>
      </c>
      <c r="I45">
        <v>8</v>
      </c>
    </row>
    <row r="46" spans="1:9" x14ac:dyDescent="0.35">
      <c r="A46">
        <v>62</v>
      </c>
      <c r="B46" t="s">
        <v>9</v>
      </c>
      <c r="C46" t="s">
        <v>7</v>
      </c>
      <c r="D46">
        <v>24.126999999999999</v>
      </c>
      <c r="E46">
        <v>0.73</v>
      </c>
      <c r="F46">
        <v>21.244</v>
      </c>
      <c r="G46">
        <v>0.60709999999999997</v>
      </c>
      <c r="H46">
        <v>0.26340000000000002</v>
      </c>
      <c r="I46">
        <v>8</v>
      </c>
    </row>
    <row r="47" spans="1:9" x14ac:dyDescent="0.35">
      <c r="A47">
        <v>62</v>
      </c>
      <c r="B47" t="s">
        <v>9</v>
      </c>
      <c r="C47" t="s">
        <v>8</v>
      </c>
      <c r="D47">
        <v>28.314</v>
      </c>
      <c r="E47">
        <v>0.78</v>
      </c>
      <c r="F47">
        <v>25.274999999999999</v>
      </c>
      <c r="G47">
        <v>0.73399999999999999</v>
      </c>
      <c r="H47">
        <v>0.32390000000000002</v>
      </c>
      <c r="I47">
        <v>10</v>
      </c>
    </row>
    <row r="48" spans="1:9" x14ac:dyDescent="0.35">
      <c r="A48">
        <v>56</v>
      </c>
      <c r="B48" t="s">
        <v>17</v>
      </c>
      <c r="C48" t="s">
        <v>6</v>
      </c>
      <c r="D48">
        <v>96.45</v>
      </c>
      <c r="E48">
        <v>1.63</v>
      </c>
      <c r="F48">
        <v>29.831</v>
      </c>
      <c r="G48">
        <v>0.95130000000000003</v>
      </c>
      <c r="H48">
        <v>0.34250000000000003</v>
      </c>
      <c r="I48">
        <v>2</v>
      </c>
    </row>
    <row r="49" spans="1:9" x14ac:dyDescent="0.35">
      <c r="A49">
        <v>56</v>
      </c>
      <c r="B49" t="s">
        <v>17</v>
      </c>
      <c r="C49" t="s">
        <v>7</v>
      </c>
      <c r="D49">
        <v>114.187</v>
      </c>
      <c r="E49">
        <v>1.67</v>
      </c>
      <c r="F49">
        <v>80.691999999999993</v>
      </c>
      <c r="G49">
        <v>2.4104999999999999</v>
      </c>
      <c r="H49">
        <v>0.80479999999999996</v>
      </c>
      <c r="I49">
        <v>7</v>
      </c>
    </row>
    <row r="50" spans="1:9" x14ac:dyDescent="0.35">
      <c r="A50">
        <v>56</v>
      </c>
      <c r="B50" t="s">
        <v>17</v>
      </c>
      <c r="C50" t="s">
        <v>8</v>
      </c>
      <c r="D50">
        <v>86.108000000000004</v>
      </c>
      <c r="E50">
        <v>1.42</v>
      </c>
      <c r="F50">
        <v>58.320999999999998</v>
      </c>
      <c r="G50">
        <v>1.7383999999999999</v>
      </c>
      <c r="H50">
        <v>0.62860000000000005</v>
      </c>
    </row>
    <row r="51" spans="1:9" x14ac:dyDescent="0.35">
      <c r="A51">
        <v>84</v>
      </c>
      <c r="B51" t="s">
        <v>27</v>
      </c>
      <c r="C51" t="s">
        <v>6</v>
      </c>
      <c r="D51">
        <v>27.314</v>
      </c>
      <c r="E51">
        <v>0.9</v>
      </c>
      <c r="F51">
        <v>27.314</v>
      </c>
      <c r="G51">
        <v>0.70409999999999995</v>
      </c>
      <c r="H51">
        <v>0.15140000000000001</v>
      </c>
      <c r="I51">
        <v>2</v>
      </c>
    </row>
    <row r="52" spans="1:9" x14ac:dyDescent="0.35">
      <c r="A52">
        <v>84</v>
      </c>
      <c r="B52" t="s">
        <v>27</v>
      </c>
      <c r="C52" t="s">
        <v>7</v>
      </c>
      <c r="D52">
        <v>35.884</v>
      </c>
      <c r="E52">
        <v>0.84</v>
      </c>
      <c r="F52">
        <v>20.13</v>
      </c>
      <c r="G52">
        <v>0.57010000000000005</v>
      </c>
      <c r="H52">
        <v>0.10299999999999999</v>
      </c>
      <c r="I52">
        <v>2</v>
      </c>
    </row>
    <row r="53" spans="1:9" x14ac:dyDescent="0.35">
      <c r="A53">
        <v>84</v>
      </c>
      <c r="B53" t="s">
        <v>27</v>
      </c>
      <c r="C53" t="s">
        <v>8</v>
      </c>
      <c r="D53">
        <v>23.818999999999999</v>
      </c>
      <c r="E53">
        <v>0.72</v>
      </c>
      <c r="F53">
        <v>23.818999999999999</v>
      </c>
      <c r="G53">
        <v>0.62970000000000004</v>
      </c>
      <c r="H53">
        <v>0.1245</v>
      </c>
      <c r="I53">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E725A-3902-40D5-93CE-89C6D79737C8}">
  <dimension ref="A1:I19"/>
  <sheetViews>
    <sheetView tabSelected="1" zoomScale="196" workbookViewId="0">
      <selection activeCell="G3" sqref="G3"/>
    </sheetView>
  </sheetViews>
  <sheetFormatPr defaultRowHeight="14.5" x14ac:dyDescent="0.35"/>
  <cols>
    <col min="1" max="1" width="11.6328125" bestFit="1" customWidth="1"/>
  </cols>
  <sheetData>
    <row r="1" spans="1:9" x14ac:dyDescent="0.35">
      <c r="A1" t="s">
        <v>0</v>
      </c>
      <c r="B1" t="s">
        <v>1</v>
      </c>
      <c r="C1" t="s">
        <v>21</v>
      </c>
      <c r="D1" t="s">
        <v>22</v>
      </c>
      <c r="E1" t="s">
        <v>28</v>
      </c>
      <c r="F1" t="s">
        <v>24</v>
      </c>
      <c r="G1" t="s">
        <v>25</v>
      </c>
      <c r="H1" t="s">
        <v>29</v>
      </c>
      <c r="I1" t="s">
        <v>31</v>
      </c>
    </row>
    <row r="2" spans="1:9" x14ac:dyDescent="0.35">
      <c r="A2">
        <v>120</v>
      </c>
      <c r="B2" t="s">
        <v>5</v>
      </c>
      <c r="C2">
        <v>125</v>
      </c>
      <c r="D2">
        <v>0.69</v>
      </c>
      <c r="E2">
        <v>534.49400000000003</v>
      </c>
      <c r="F2">
        <v>13.891999999999999</v>
      </c>
      <c r="G2">
        <v>5.085</v>
      </c>
      <c r="H2">
        <v>305.2</v>
      </c>
      <c r="I2">
        <v>8.14</v>
      </c>
    </row>
    <row r="3" spans="1:9" x14ac:dyDescent="0.35">
      <c r="A3">
        <v>56</v>
      </c>
      <c r="B3" t="s">
        <v>17</v>
      </c>
      <c r="C3">
        <v>28</v>
      </c>
      <c r="D3">
        <v>1.04</v>
      </c>
      <c r="E3">
        <v>308.37700000000001</v>
      </c>
      <c r="F3">
        <v>9.4550000000000001</v>
      </c>
      <c r="G3">
        <v>3.2730000000000001</v>
      </c>
      <c r="H3">
        <v>490.8</v>
      </c>
      <c r="I3">
        <v>12.78</v>
      </c>
    </row>
    <row r="4" spans="1:9" x14ac:dyDescent="0.35">
      <c r="A4">
        <v>62</v>
      </c>
      <c r="B4" t="s">
        <v>9</v>
      </c>
      <c r="C4">
        <v>204</v>
      </c>
      <c r="D4">
        <v>1.05</v>
      </c>
      <c r="E4">
        <v>789.90499999999997</v>
      </c>
      <c r="F4">
        <v>18.264099999999999</v>
      </c>
      <c r="G4">
        <v>8.9365000000000006</v>
      </c>
      <c r="H4">
        <v>463.5</v>
      </c>
      <c r="I4">
        <v>15.68</v>
      </c>
    </row>
    <row r="5" spans="1:9" x14ac:dyDescent="0.35">
      <c r="A5">
        <v>64</v>
      </c>
      <c r="B5" t="s">
        <v>17</v>
      </c>
      <c r="C5">
        <v>55</v>
      </c>
      <c r="D5">
        <v>1.81</v>
      </c>
      <c r="E5">
        <v>948.73400000000004</v>
      </c>
      <c r="F5">
        <v>22.943000000000001</v>
      </c>
      <c r="G5">
        <v>9.2583000000000002</v>
      </c>
      <c r="H5">
        <v>881.4</v>
      </c>
      <c r="I5">
        <v>15.55</v>
      </c>
    </row>
    <row r="6" spans="1:9" x14ac:dyDescent="0.35">
      <c r="A6">
        <v>73</v>
      </c>
      <c r="B6" t="s">
        <v>19</v>
      </c>
      <c r="C6">
        <v>95</v>
      </c>
      <c r="D6">
        <v>0.43</v>
      </c>
      <c r="E6">
        <v>366.48500000000001</v>
      </c>
      <c r="F6">
        <v>10.354799999999999</v>
      </c>
      <c r="G6">
        <v>3.3443999999999998</v>
      </c>
      <c r="H6">
        <v>233.7</v>
      </c>
      <c r="I6">
        <v>8.39</v>
      </c>
    </row>
    <row r="7" spans="1:9" x14ac:dyDescent="0.35">
      <c r="A7">
        <v>76</v>
      </c>
      <c r="B7" t="s">
        <v>9</v>
      </c>
      <c r="C7">
        <v>219</v>
      </c>
      <c r="D7">
        <v>0.99</v>
      </c>
      <c r="E7">
        <v>567.46299999999997</v>
      </c>
      <c r="F7">
        <v>14.851000000000001</v>
      </c>
      <c r="G7">
        <v>5.8159999999999998</v>
      </c>
      <c r="H7">
        <v>463.8</v>
      </c>
      <c r="I7">
        <v>16.79</v>
      </c>
    </row>
    <row r="8" spans="1:9" x14ac:dyDescent="0.35">
      <c r="A8">
        <v>79</v>
      </c>
      <c r="B8" t="s">
        <v>9</v>
      </c>
      <c r="C8">
        <v>339</v>
      </c>
      <c r="D8">
        <v>0.76</v>
      </c>
      <c r="E8">
        <v>977.05499999999995</v>
      </c>
      <c r="F8">
        <v>23.236000000000001</v>
      </c>
      <c r="G8">
        <v>10.7545</v>
      </c>
      <c r="H8">
        <v>350.7</v>
      </c>
      <c r="I8">
        <v>14.45</v>
      </c>
    </row>
    <row r="9" spans="1:9" x14ac:dyDescent="0.35">
      <c r="A9">
        <v>96</v>
      </c>
      <c r="B9" t="s">
        <v>18</v>
      </c>
      <c r="C9">
        <v>22</v>
      </c>
      <c r="D9">
        <v>0.51</v>
      </c>
      <c r="E9">
        <v>864.84400000000005</v>
      </c>
      <c r="F9">
        <v>25.707999999999998</v>
      </c>
      <c r="G9">
        <v>8.6775000000000002</v>
      </c>
      <c r="H9">
        <v>243.8</v>
      </c>
      <c r="I9">
        <v>9.1</v>
      </c>
    </row>
    <row r="10" spans="1:9" x14ac:dyDescent="0.35">
      <c r="A10">
        <v>101</v>
      </c>
      <c r="B10" t="s">
        <v>17</v>
      </c>
      <c r="C10">
        <v>42</v>
      </c>
      <c r="D10">
        <v>0.97</v>
      </c>
      <c r="E10">
        <v>569.65499999999997</v>
      </c>
      <c r="F10">
        <v>15.982900000000001</v>
      </c>
      <c r="G10">
        <v>6.6505999999999998</v>
      </c>
      <c r="H10">
        <v>443.8</v>
      </c>
      <c r="I10">
        <v>9.5399999999999991</v>
      </c>
    </row>
    <row r="11" spans="1:9" x14ac:dyDescent="0.35">
      <c r="A11">
        <v>16</v>
      </c>
      <c r="B11" t="s">
        <v>5</v>
      </c>
      <c r="C11">
        <v>178</v>
      </c>
      <c r="D11">
        <v>0.77</v>
      </c>
      <c r="E11">
        <v>707.78800000000001</v>
      </c>
      <c r="F11">
        <v>20.198</v>
      </c>
      <c r="G11">
        <v>7.24</v>
      </c>
      <c r="H11">
        <v>420.5</v>
      </c>
      <c r="I11">
        <v>7.55</v>
      </c>
    </row>
    <row r="12" spans="1:9" x14ac:dyDescent="0.35">
      <c r="A12">
        <v>23</v>
      </c>
      <c r="B12" t="s">
        <v>9</v>
      </c>
      <c r="C12">
        <v>301</v>
      </c>
      <c r="D12">
        <v>0.67</v>
      </c>
      <c r="E12">
        <v>805.18899999999996</v>
      </c>
      <c r="F12">
        <v>20.842700000000001</v>
      </c>
      <c r="G12">
        <v>9.2401999999999997</v>
      </c>
      <c r="H12">
        <v>358.4</v>
      </c>
      <c r="I12">
        <v>12.03</v>
      </c>
    </row>
    <row r="13" spans="1:9" x14ac:dyDescent="0.35">
      <c r="A13">
        <v>38</v>
      </c>
      <c r="B13" t="s">
        <v>18</v>
      </c>
      <c r="C13">
        <v>19</v>
      </c>
      <c r="D13">
        <v>0.85</v>
      </c>
      <c r="E13">
        <v>533.79499999999996</v>
      </c>
      <c r="F13">
        <v>16.142299999999999</v>
      </c>
      <c r="G13">
        <v>5.01</v>
      </c>
      <c r="H13">
        <v>373.9</v>
      </c>
      <c r="I13">
        <v>8.89</v>
      </c>
    </row>
    <row r="14" spans="1:9" x14ac:dyDescent="0.35">
      <c r="A14">
        <v>40</v>
      </c>
      <c r="B14" t="s">
        <v>9</v>
      </c>
      <c r="C14">
        <v>355</v>
      </c>
      <c r="D14">
        <v>1.04</v>
      </c>
      <c r="E14">
        <v>1491.587</v>
      </c>
      <c r="F14">
        <v>30.412099999999999</v>
      </c>
      <c r="G14">
        <v>13.852</v>
      </c>
      <c r="H14">
        <v>535.1</v>
      </c>
      <c r="I14">
        <v>15.6</v>
      </c>
    </row>
    <row r="15" spans="1:9" x14ac:dyDescent="0.35">
      <c r="A15">
        <v>72</v>
      </c>
      <c r="B15" t="s">
        <v>5</v>
      </c>
      <c r="C15">
        <v>107</v>
      </c>
      <c r="D15">
        <v>0.88</v>
      </c>
      <c r="E15">
        <v>450.50900000000001</v>
      </c>
      <c r="F15">
        <v>14.4862</v>
      </c>
      <c r="G15">
        <v>4.7294999999999998</v>
      </c>
      <c r="H15">
        <v>375.4</v>
      </c>
      <c r="I15">
        <v>12.16</v>
      </c>
    </row>
    <row r="16" spans="1:9" x14ac:dyDescent="0.35">
      <c r="A16">
        <v>104</v>
      </c>
      <c r="B16" t="s">
        <v>17</v>
      </c>
      <c r="C16">
        <v>9</v>
      </c>
      <c r="D16">
        <v>0.99</v>
      </c>
      <c r="E16">
        <v>68.338999999999999</v>
      </c>
      <c r="F16">
        <v>2.0038999999999998</v>
      </c>
      <c r="G16">
        <v>0.66500000000000004</v>
      </c>
      <c r="H16">
        <v>449.9</v>
      </c>
      <c r="I16">
        <v>14.01</v>
      </c>
    </row>
    <row r="17" spans="1:9" x14ac:dyDescent="0.35">
      <c r="A17">
        <v>109</v>
      </c>
      <c r="B17" t="s">
        <v>17</v>
      </c>
      <c r="C17">
        <v>53</v>
      </c>
      <c r="D17">
        <v>0.56000000000000005</v>
      </c>
      <c r="E17">
        <v>931.71299999999997</v>
      </c>
      <c r="F17">
        <v>23.864599999999999</v>
      </c>
      <c r="G17">
        <v>8.9619999999999997</v>
      </c>
      <c r="H17">
        <v>273.3</v>
      </c>
      <c r="I17">
        <v>6.99</v>
      </c>
    </row>
    <row r="18" spans="1:9" x14ac:dyDescent="0.35">
      <c r="A18">
        <v>114</v>
      </c>
      <c r="B18" t="s">
        <v>9</v>
      </c>
      <c r="C18">
        <v>213</v>
      </c>
      <c r="D18">
        <v>0.99</v>
      </c>
      <c r="E18">
        <v>628.22699999999998</v>
      </c>
      <c r="F18">
        <v>15.663399999999999</v>
      </c>
      <c r="G18">
        <v>6.4560000000000004</v>
      </c>
      <c r="H18">
        <v>442.7</v>
      </c>
      <c r="I18">
        <v>9.32</v>
      </c>
    </row>
    <row r="19" spans="1:9" x14ac:dyDescent="0.35">
      <c r="A19">
        <v>84</v>
      </c>
      <c r="B19" t="s">
        <v>27</v>
      </c>
      <c r="C19">
        <v>9</v>
      </c>
      <c r="D19">
        <v>0.13</v>
      </c>
      <c r="E19">
        <v>208.46600000000001</v>
      </c>
      <c r="F19">
        <v>5.2088000000000001</v>
      </c>
      <c r="G19">
        <v>0.9869</v>
      </c>
      <c r="H19">
        <v>63.2</v>
      </c>
      <c r="I19">
        <v>1.29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A70D-76E2-43B3-8A8A-C60A7CA6F510}">
  <dimension ref="A1:A14"/>
  <sheetViews>
    <sheetView workbookViewId="0">
      <selection activeCell="A4" sqref="A4"/>
    </sheetView>
  </sheetViews>
  <sheetFormatPr defaultRowHeight="14.5" x14ac:dyDescent="0.35"/>
  <sheetData>
    <row r="1" spans="1:1" x14ac:dyDescent="0.35">
      <c r="A1" t="s">
        <v>4</v>
      </c>
    </row>
    <row r="2" spans="1:1" x14ac:dyDescent="0.35">
      <c r="A2" t="s">
        <v>12</v>
      </c>
    </row>
    <row r="3" spans="1:1" x14ac:dyDescent="0.35">
      <c r="A3" t="s">
        <v>36</v>
      </c>
    </row>
    <row r="4" spans="1:1" x14ac:dyDescent="0.35">
      <c r="A4" t="s">
        <v>20</v>
      </c>
    </row>
    <row r="5" spans="1:1" x14ac:dyDescent="0.35">
      <c r="A5" t="s">
        <v>16</v>
      </c>
    </row>
    <row r="6" spans="1:1" x14ac:dyDescent="0.35">
      <c r="A6" t="s">
        <v>34</v>
      </c>
    </row>
    <row r="8" spans="1:1" x14ac:dyDescent="0.35">
      <c r="A8" t="s">
        <v>23</v>
      </c>
    </row>
    <row r="9" spans="1:1" x14ac:dyDescent="0.35">
      <c r="A9" t="s">
        <v>26</v>
      </c>
    </row>
    <row r="10" spans="1:1" x14ac:dyDescent="0.35">
      <c r="A10" t="s">
        <v>30</v>
      </c>
    </row>
    <row r="11" spans="1:1" x14ac:dyDescent="0.35">
      <c r="A11" t="s">
        <v>32</v>
      </c>
    </row>
    <row r="12" spans="1:1" x14ac:dyDescent="0.35">
      <c r="A12" t="s">
        <v>33</v>
      </c>
    </row>
    <row r="14" spans="1:1" x14ac:dyDescent="0.35">
      <c r="A14"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 data</vt:lpstr>
      <vt:lpstr>FM DM WV LA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Catling</dc:creator>
  <cp:lastModifiedBy>Alexandra Catling</cp:lastModifiedBy>
  <dcterms:created xsi:type="dcterms:W3CDTF">2023-02-03T10:50:54Z</dcterms:created>
  <dcterms:modified xsi:type="dcterms:W3CDTF">2023-02-03T12:49:01Z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2023-02-03T10:50:55Z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3b8a872f-3d53-4f94-8bca-e118d059eb0a</vt:lpwstr>
  </property>
  <property fmtid="{D5CDD505-2E9C-101B-9397-08002B2CF9AE}" pid="8" name="MSIP_Label_0f488380-630a-4f55-a077-a19445e3f360_ContentBits">
    <vt:lpwstr>0</vt:lpwstr>
  </property>
</Properties>
</file>