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31182BF7-B85C-49F6-9723-8682EC62D65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5" i="2" l="1"/>
  <c r="O21" i="2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<sst xmlns="http://schemas.openxmlformats.org/spreadsheetml/2006/main" count="62" uniqueCount="28">
  <si>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</si>
  <si>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</si>
  <si>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</si>
  <si>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</si>
  <si>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</si>
  <si>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</si>
  <si>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</si>
  <si>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</si>
  <si>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</si>
  <si>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</si>
  <si>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</si>
  <si>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</si>
  <si>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</si>
  <si>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</si>
  <si>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</si>
  <si>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</si>
  <si>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</si>
  <si>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</si>
  <si>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</si>
  <si>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</si>
  <si>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</si>
  <si>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</si>
  <si>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</si>
  <si>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</si>
  <si>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</si>
  <si>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D8- 1.6.2023</t>
  </si>
  <si>
    <t>CPA-52Z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</si>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</sst>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2" fontId="1" fillId="3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25.399999999999995</c:v>
                </c:pt>
                <c:pt idx="1">
                  <c:v>30.366666666666664</c:v>
                </c:pt>
                <c:pt idx="2">
                  <c:v>40.266666666666673</c:v>
                </c:pt>
                <c:pt idx="3">
                  <c:v>50.1</c:v>
                </c:pt>
                <c:pt idx="4">
                  <c:v>59.666666666666664</c:v>
                </c:pt>
                <c:pt idx="5">
                  <c:v>64.3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 formatCode="0.00">
                  <c:v>209233.33333333334</c:v>
                </c:pt>
                <c:pt idx="1">
                  <c:v>69640</c:v>
                </c:pt>
                <c:pt idx="2">
                  <c:v>12436.666666666666</c:v>
                </c:pt>
                <c:pt idx="3">
                  <c:v>2695.3333333333335</c:v>
                </c:pt>
                <c:pt idx="4">
                  <c:v>760.26666666666677</c:v>
                </c:pt>
                <c:pt idx="5">
                  <c:v>449.8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3.3495226930162457E-3</c:v>
                </c:pt>
                <c:pt idx="1">
                  <c:v>3.2947120667458835E-3</c:v>
                </c:pt>
                <c:pt idx="2">
                  <c:v>3.1906412923666722E-3</c:v>
                </c:pt>
                <c:pt idx="3">
                  <c:v>3.0935810171743897E-3</c:v>
                </c:pt>
                <c:pt idx="4">
                  <c:v>3.0046583641761444E-3</c:v>
                </c:pt>
                <c:pt idx="5">
                  <c:v>2.9634042418084775E-3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5.3434416570267631</c:v>
                </c:pt>
                <c:pt idx="1">
                  <c:v>4.243331681547212</c:v>
                </c:pt>
                <c:pt idx="2">
                  <c:v>2.5198655743458458</c:v>
                </c:pt>
                <c:pt idx="3">
                  <c:v>0.9912268752854404</c:v>
                </c:pt>
                <c:pt idx="4">
                  <c:v>-0.27449335470422537</c:v>
                </c:pt>
                <c:pt idx="5">
                  <c:v>-0.79954786505724318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H10" sqref="H10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25</v>
      </c>
      <c r="C2" s="17" t="s">
        <v>11</v>
      </c>
      <c r="D2" s="17"/>
      <c r="E2" s="17"/>
      <c r="F2" s="17" t="s">
        <v>10</v>
      </c>
      <c r="G2" s="17"/>
      <c r="H2" s="17"/>
      <c r="I2" s="17" t="s">
        <v>9</v>
      </c>
      <c r="J2" s="17"/>
      <c r="K2" s="17"/>
      <c r="L2" s="17" t="s">
        <v>21</v>
      </c>
      <c r="M2" s="17"/>
      <c r="N2" s="17"/>
      <c r="O2" s="17" t="s">
        <v>20</v>
      </c>
      <c r="P2" s="17"/>
      <c r="Q2" s="17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26</v>
      </c>
      <c r="B4">
        <v>2</v>
      </c>
      <c r="C4">
        <v>25.4</v>
      </c>
      <c r="D4">
        <v>53</v>
      </c>
      <c r="E4" s="15">
        <v>210300</v>
      </c>
      <c r="F4">
        <v>25.4</v>
      </c>
      <c r="G4">
        <v>52.7</v>
      </c>
      <c r="H4" s="15">
        <v>209200</v>
      </c>
      <c r="I4">
        <v>25.4</v>
      </c>
      <c r="J4">
        <v>52.6</v>
      </c>
      <c r="K4" s="15">
        <v>208200</v>
      </c>
      <c r="L4" s="10">
        <f>AVERAGE(C4,F4,I4)</f>
        <v>25.399999999999995</v>
      </c>
      <c r="M4" s="2">
        <f>AVERAGE(D4,G4,J4)</f>
        <v>52.766666666666673</v>
      </c>
      <c r="N4" s="16">
        <f>AVERAGE(E4,H4,K4)</f>
        <v>209233.33333333334</v>
      </c>
      <c r="O4" s="7">
        <f>STDEV(C4,F4,I4)</f>
        <v>4.3511678576336583E-15</v>
      </c>
      <c r="P4" s="7">
        <f>STDEV(D4,G4,J4)</f>
        <v>0.20816659994661224</v>
      </c>
      <c r="Q4" s="7">
        <f>STDEV(E4,H4,K4)</f>
        <v>1050.3967504392488</v>
      </c>
    </row>
    <row r="5" spans="1:24" x14ac:dyDescent="0.35">
      <c r="A5" t="s">
        <v>26</v>
      </c>
      <c r="B5">
        <v>5</v>
      </c>
      <c r="C5">
        <v>30.3</v>
      </c>
      <c r="D5">
        <v>44.1</v>
      </c>
      <c r="E5" s="15">
        <v>70010</v>
      </c>
      <c r="F5">
        <v>30.4</v>
      </c>
      <c r="G5">
        <v>43.8</v>
      </c>
      <c r="H5" s="15">
        <v>69530</v>
      </c>
      <c r="I5">
        <v>30.4</v>
      </c>
      <c r="J5">
        <v>43.7</v>
      </c>
      <c r="K5">
        <v>69380</v>
      </c>
      <c r="L5" s="10">
        <f t="shared" ref="L5:L13" si="0">AVERAGE(C5,F5,I5)</f>
        <v>30.366666666666664</v>
      </c>
      <c r="M5" s="2">
        <f t="shared" ref="M5:M13" si="1">AVERAGE(D5,G5,J5)</f>
        <v>43.866666666666674</v>
      </c>
      <c r="N5" s="9">
        <f t="shared" ref="N5:N13" si="2">AVERAGE(E5,H5,K5)</f>
        <v>69640</v>
      </c>
      <c r="O5" s="7">
        <f t="shared" ref="O5:O13" si="3">STDEV(C5,F5,I5)</f>
        <v>5.7735026918961339E-2</v>
      </c>
      <c r="P5" s="7">
        <f t="shared" ref="P5:P13" si="4">STDEV(D5,G5,J5)</f>
        <v>0.20816659994661338</v>
      </c>
      <c r="Q5" s="7">
        <f t="shared" ref="Q5:Q13" si="5">STDEV(E5,H5,K5)</f>
        <v>329.08965343808671</v>
      </c>
    </row>
    <row r="6" spans="1:24" x14ac:dyDescent="0.35">
      <c r="A6" t="s">
        <v>26</v>
      </c>
      <c r="B6">
        <v>25</v>
      </c>
      <c r="C6">
        <v>40.1</v>
      </c>
      <c r="D6">
        <v>41.2</v>
      </c>
      <c r="E6" s="15">
        <v>13080</v>
      </c>
      <c r="F6">
        <v>40.299999999999997</v>
      </c>
      <c r="G6">
        <v>38.9</v>
      </c>
      <c r="H6">
        <v>12350</v>
      </c>
      <c r="I6">
        <v>40.4</v>
      </c>
      <c r="J6">
        <v>37.4</v>
      </c>
      <c r="K6" s="15">
        <v>11880</v>
      </c>
      <c r="L6" s="10">
        <f t="shared" si="0"/>
        <v>40.266666666666673</v>
      </c>
      <c r="M6" s="2">
        <f t="shared" si="1"/>
        <v>39.166666666666664</v>
      </c>
      <c r="N6" s="9">
        <f t="shared" si="2"/>
        <v>12436.666666666666</v>
      </c>
      <c r="O6" s="7">
        <f t="shared" si="3"/>
        <v>0.15275252316519294</v>
      </c>
      <c r="P6" s="7">
        <f t="shared" si="4"/>
        <v>1.9139836293274146</v>
      </c>
      <c r="Q6" s="7">
        <f t="shared" si="5"/>
        <v>604.67622190171608</v>
      </c>
    </row>
    <row r="7" spans="1:24" x14ac:dyDescent="0.35">
      <c r="A7" t="s">
        <v>26</v>
      </c>
      <c r="B7">
        <v>75</v>
      </c>
      <c r="C7">
        <v>50</v>
      </c>
      <c r="D7">
        <v>26.3</v>
      </c>
      <c r="E7" s="15">
        <v>2783</v>
      </c>
      <c r="F7">
        <v>50.1</v>
      </c>
      <c r="G7">
        <v>25.3</v>
      </c>
      <c r="H7">
        <v>2678</v>
      </c>
      <c r="I7">
        <v>50.2</v>
      </c>
      <c r="J7">
        <v>24.8</v>
      </c>
      <c r="K7">
        <v>2625</v>
      </c>
      <c r="L7" s="10">
        <f t="shared" si="0"/>
        <v>50.1</v>
      </c>
      <c r="M7" s="2">
        <f t="shared" si="1"/>
        <v>25.466666666666669</v>
      </c>
      <c r="N7" s="9">
        <f t="shared" si="2"/>
        <v>2695.3333333333335</v>
      </c>
      <c r="O7" s="7">
        <f t="shared" si="3"/>
        <v>0.10000000000000142</v>
      </c>
      <c r="P7" s="7">
        <f t="shared" si="4"/>
        <v>0.76376261582597327</v>
      </c>
      <c r="Q7" s="7">
        <f t="shared" si="5"/>
        <v>80.413514618709044</v>
      </c>
    </row>
    <row r="8" spans="1:24" x14ac:dyDescent="0.35">
      <c r="A8" t="s">
        <v>26</v>
      </c>
      <c r="B8">
        <v>150</v>
      </c>
      <c r="C8">
        <v>59.4</v>
      </c>
      <c r="D8">
        <v>14.9</v>
      </c>
      <c r="E8" s="15">
        <v>788.5</v>
      </c>
      <c r="F8">
        <v>59.7</v>
      </c>
      <c r="G8">
        <v>14.3</v>
      </c>
      <c r="H8">
        <v>756.7</v>
      </c>
      <c r="I8">
        <v>59.9</v>
      </c>
      <c r="J8">
        <v>13.9</v>
      </c>
      <c r="K8" s="15">
        <v>735.6</v>
      </c>
      <c r="L8" s="10">
        <f t="shared" si="0"/>
        <v>59.666666666666664</v>
      </c>
      <c r="M8" s="2">
        <f t="shared" si="1"/>
        <v>14.366666666666667</v>
      </c>
      <c r="N8" s="9">
        <f t="shared" si="2"/>
        <v>760.26666666666677</v>
      </c>
      <c r="O8" s="7">
        <f t="shared" si="3"/>
        <v>0.2516611478423586</v>
      </c>
      <c r="P8" s="7">
        <f t="shared" si="4"/>
        <v>0.50332229568471665</v>
      </c>
      <c r="Q8" s="7">
        <f t="shared" si="5"/>
        <v>26.629745273534489</v>
      </c>
    </row>
    <row r="9" spans="1:24" x14ac:dyDescent="0.35">
      <c r="A9" t="s">
        <v>26</v>
      </c>
      <c r="B9">
        <v>150</v>
      </c>
      <c r="C9">
        <v>63.9</v>
      </c>
      <c r="D9">
        <v>8.9</v>
      </c>
      <c r="E9" s="15">
        <v>471</v>
      </c>
      <c r="F9">
        <v>64.400000000000006</v>
      </c>
      <c r="G9">
        <v>8.4</v>
      </c>
      <c r="H9">
        <v>444.5</v>
      </c>
      <c r="I9">
        <v>64.599999999999994</v>
      </c>
      <c r="J9">
        <v>8.1999999999999993</v>
      </c>
      <c r="K9">
        <v>433.9</v>
      </c>
      <c r="L9" s="10">
        <f t="shared" si="0"/>
        <v>64.3</v>
      </c>
      <c r="M9" s="2">
        <f t="shared" si="1"/>
        <v>8.5</v>
      </c>
      <c r="N9" s="9">
        <f t="shared" si="2"/>
        <v>449.8</v>
      </c>
      <c r="O9" s="7">
        <f t="shared" si="3"/>
        <v>0.36055512754639812</v>
      </c>
      <c r="P9" s="7">
        <f t="shared" si="4"/>
        <v>0.36055512754639935</v>
      </c>
      <c r="Q9" s="7">
        <f t="shared" si="5"/>
        <v>19.109421759959154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D13" t="s">
        <v>27</v>
      </c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F16" t="s">
        <v>27</v>
      </c>
      <c r="L16" s="2"/>
      <c r="M16" s="2"/>
      <c r="N16" s="1"/>
    </row>
    <row r="17" spans="1:17" x14ac:dyDescent="0.35">
      <c r="A17" t="s">
        <v>12</v>
      </c>
      <c r="B17" t="str">
        <f>B2</f>
        <v>D8- 1.6.2023</v>
      </c>
      <c r="C17" s="17" t="s">
        <v>11</v>
      </c>
      <c r="D17" s="17"/>
      <c r="E17" s="17"/>
      <c r="F17" s="17" t="s">
        <v>10</v>
      </c>
      <c r="G17" s="17"/>
      <c r="H17" s="17"/>
      <c r="I17" s="17" t="s">
        <v>9</v>
      </c>
      <c r="J17" s="17"/>
      <c r="K17" s="17"/>
      <c r="L17" s="17" t="s">
        <v>8</v>
      </c>
      <c r="M17" s="17"/>
      <c r="N17" s="17"/>
      <c r="O17" s="17" t="s">
        <v>7</v>
      </c>
      <c r="P17" s="17"/>
      <c r="Q17" s="17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2</v>
      </c>
      <c r="C19">
        <f t="shared" ref="C19:C28" si="6">1/(C4+273.15)</f>
        <v>3.3495226930162457E-3</v>
      </c>
      <c r="D19">
        <f t="shared" ref="D19:D28" si="7">D4</f>
        <v>53</v>
      </c>
      <c r="E19">
        <f t="shared" ref="E19:E28" si="8">LN(E4/1000)</f>
        <v>5.3485350827086542</v>
      </c>
      <c r="F19">
        <f t="shared" ref="F19:F28" si="9">1/(F4+273.15)</f>
        <v>3.3495226930162457E-3</v>
      </c>
      <c r="G19">
        <f t="shared" ref="G19:G28" si="10">G4</f>
        <v>52.7</v>
      </c>
      <c r="H19">
        <f t="shared" ref="H19:H28" si="11">LN(H4/1000)</f>
        <v>5.3432907321907681</v>
      </c>
      <c r="I19">
        <f t="shared" ref="I19:I28" si="12">1/(I4+273.15)</f>
        <v>3.3495226930162457E-3</v>
      </c>
      <c r="J19">
        <f t="shared" ref="J19:J28" si="13">J4</f>
        <v>52.6</v>
      </c>
      <c r="K19">
        <f t="shared" ref="K19:K28" si="14">LN(K4/1000)</f>
        <v>5.3384991561808688</v>
      </c>
      <c r="L19" s="5">
        <f t="shared" ref="L19:L28" si="15">AVERAGE(C19,F19,I19)</f>
        <v>3.3495226930162457E-3</v>
      </c>
      <c r="M19" s="2">
        <f t="shared" ref="M19:M28" si="16">AVERAGE(D19,G19,J19)</f>
        <v>52.766666666666673</v>
      </c>
      <c r="N19" s="4">
        <f t="shared" ref="N19:N28" si="17">AVERAGE(E19,H19,K19)</f>
        <v>5.3434416570267631</v>
      </c>
      <c r="O19" s="5">
        <f t="shared" ref="O19:O28" si="18">STDEV(C19,F19,I19)</f>
        <v>0</v>
      </c>
      <c r="P19" s="2">
        <f t="shared" ref="P19:P28" si="19">STDEV(D19,G19,J19)</f>
        <v>0.20816659994661224</v>
      </c>
      <c r="Q19" s="4">
        <f t="shared" ref="Q19:Q28" si="20">STDEV(E19,H19,K19)</f>
        <v>5.0196652325993707E-3</v>
      </c>
    </row>
    <row r="20" spans="1:17" x14ac:dyDescent="0.35">
      <c r="B20">
        <f t="shared" ref="B20:B28" si="21">B5</f>
        <v>5</v>
      </c>
      <c r="C20">
        <f t="shared" si="6"/>
        <v>3.2954358213873785E-3</v>
      </c>
      <c r="D20">
        <f t="shared" si="7"/>
        <v>44.1</v>
      </c>
      <c r="E20">
        <f t="shared" si="8"/>
        <v>4.2486380889891064</v>
      </c>
      <c r="F20">
        <f t="shared" si="9"/>
        <v>3.2943501894251363E-3</v>
      </c>
      <c r="G20">
        <f t="shared" si="10"/>
        <v>43.8</v>
      </c>
      <c r="H20">
        <f t="shared" si="11"/>
        <v>4.2417583141109265</v>
      </c>
      <c r="I20">
        <f t="shared" si="12"/>
        <v>3.2943501894251363E-3</v>
      </c>
      <c r="J20">
        <f t="shared" si="13"/>
        <v>43.7</v>
      </c>
      <c r="K20">
        <f t="shared" si="14"/>
        <v>4.2395986415416038</v>
      </c>
      <c r="L20" s="5">
        <f t="shared" si="15"/>
        <v>3.2947120667458835E-3</v>
      </c>
      <c r="M20" s="2">
        <f t="shared" si="16"/>
        <v>43.866666666666674</v>
      </c>
      <c r="N20" s="4">
        <f t="shared" si="17"/>
        <v>4.243331681547212</v>
      </c>
      <c r="O20" s="5">
        <f t="shared" si="18"/>
        <v>6.2678990564136529E-7</v>
      </c>
      <c r="P20" s="2">
        <f t="shared" si="19"/>
        <v>0.20816659994661338</v>
      </c>
      <c r="Q20" s="4">
        <f t="shared" si="20"/>
        <v>4.7206478746262886E-3</v>
      </c>
    </row>
    <row r="21" spans="1:17" x14ac:dyDescent="0.35">
      <c r="B21">
        <f t="shared" si="21"/>
        <v>25</v>
      </c>
      <c r="C21">
        <f t="shared" si="6"/>
        <v>3.1923383878691143E-3</v>
      </c>
      <c r="D21">
        <f t="shared" si="7"/>
        <v>41.2</v>
      </c>
      <c r="E21">
        <f t="shared" si="8"/>
        <v>2.5710843460290524</v>
      </c>
      <c r="F21">
        <f t="shared" si="9"/>
        <v>3.1903014834901901E-3</v>
      </c>
      <c r="G21">
        <f t="shared" si="10"/>
        <v>38.9</v>
      </c>
      <c r="H21">
        <f t="shared" si="11"/>
        <v>2.5136560630739861</v>
      </c>
      <c r="I21">
        <f t="shared" si="12"/>
        <v>3.1892840057407119E-3</v>
      </c>
      <c r="J21">
        <f t="shared" si="13"/>
        <v>37.4</v>
      </c>
      <c r="K21">
        <f t="shared" si="14"/>
        <v>2.4748563139344988</v>
      </c>
      <c r="L21" s="5">
        <f t="shared" si="15"/>
        <v>3.1906412923666722E-3</v>
      </c>
      <c r="M21" s="2">
        <f t="shared" si="16"/>
        <v>39.166666666666664</v>
      </c>
      <c r="N21" s="4">
        <f t="shared" si="17"/>
        <v>2.5198655743458458</v>
      </c>
      <c r="O21" s="5">
        <f t="shared" si="18"/>
        <v>1.5552861797682101E-6</v>
      </c>
      <c r="P21" s="2">
        <f t="shared" si="19"/>
        <v>1.9139836293274146</v>
      </c>
      <c r="Q21" s="4">
        <f t="shared" si="20"/>
        <v>4.8413604109528205E-2</v>
      </c>
    </row>
    <row r="22" spans="1:17" x14ac:dyDescent="0.35">
      <c r="B22">
        <f t="shared" si="21"/>
        <v>75</v>
      </c>
      <c r="C22">
        <f t="shared" si="6"/>
        <v>3.0945381401825778E-3</v>
      </c>
      <c r="D22">
        <f t="shared" si="7"/>
        <v>26.3</v>
      </c>
      <c r="E22">
        <f t="shared" si="8"/>
        <v>1.0235294825437538</v>
      </c>
      <c r="F22">
        <f t="shared" si="9"/>
        <v>3.0935808197989174E-3</v>
      </c>
      <c r="G22">
        <f t="shared" si="10"/>
        <v>25.3</v>
      </c>
      <c r="H22">
        <f t="shared" si="11"/>
        <v>0.98507024726898074</v>
      </c>
      <c r="I22">
        <f t="shared" si="12"/>
        <v>3.0926240915416735E-3</v>
      </c>
      <c r="J22">
        <f t="shared" si="13"/>
        <v>24.8</v>
      </c>
      <c r="K22">
        <f t="shared" si="14"/>
        <v>0.96508089604358704</v>
      </c>
      <c r="L22" s="5">
        <f t="shared" si="15"/>
        <v>3.0935810171743897E-3</v>
      </c>
      <c r="M22" s="2">
        <f t="shared" si="16"/>
        <v>25.466666666666669</v>
      </c>
      <c r="N22" s="4">
        <f t="shared" si="17"/>
        <v>0.9912268752854404</v>
      </c>
      <c r="O22" s="5">
        <f t="shared" si="18"/>
        <v>9.5702433571704132E-7</v>
      </c>
      <c r="P22" s="2">
        <f t="shared" si="19"/>
        <v>0.76376261582597327</v>
      </c>
      <c r="Q22" s="4">
        <f t="shared" si="20"/>
        <v>2.970668893307803E-2</v>
      </c>
    </row>
    <row r="23" spans="1:17" x14ac:dyDescent="0.35">
      <c r="B23">
        <f t="shared" si="21"/>
        <v>150</v>
      </c>
      <c r="C23">
        <f t="shared" si="6"/>
        <v>3.0070666065253348E-3</v>
      </c>
      <c r="D23">
        <f t="shared" si="7"/>
        <v>14.9</v>
      </c>
      <c r="E23">
        <f t="shared" si="8"/>
        <v>-0.23762287257904399</v>
      </c>
      <c r="F23">
        <f t="shared" si="9"/>
        <v>3.0043563166591561E-3</v>
      </c>
      <c r="G23">
        <f t="shared" si="10"/>
        <v>14.3</v>
      </c>
      <c r="H23">
        <f t="shared" si="11"/>
        <v>-0.2787884052816611</v>
      </c>
      <c r="I23">
        <f t="shared" si="12"/>
        <v>3.0025521693439429E-3</v>
      </c>
      <c r="J23">
        <f t="shared" si="13"/>
        <v>13.9</v>
      </c>
      <c r="K23">
        <f t="shared" si="14"/>
        <v>-0.30706878625197098</v>
      </c>
      <c r="L23" s="5">
        <f t="shared" si="15"/>
        <v>3.0046583641761444E-3</v>
      </c>
      <c r="M23" s="2">
        <f t="shared" si="16"/>
        <v>14.366666666666667</v>
      </c>
      <c r="N23" s="4">
        <f t="shared" si="17"/>
        <v>-0.27449335470422537</v>
      </c>
      <c r="O23" s="5">
        <f t="shared" si="18"/>
        <v>2.2723248652146374E-6</v>
      </c>
      <c r="P23" s="2">
        <f t="shared" si="19"/>
        <v>0.50332229568471665</v>
      </c>
      <c r="Q23" s="4">
        <f t="shared" si="20"/>
        <v>3.4921616887881091E-2</v>
      </c>
    </row>
    <row r="24" spans="1:17" x14ac:dyDescent="0.35">
      <c r="B24">
        <f t="shared" si="21"/>
        <v>150</v>
      </c>
      <c r="C24">
        <f t="shared" si="6"/>
        <v>2.9669188547693224E-3</v>
      </c>
      <c r="D24">
        <f t="shared" si="7"/>
        <v>8.9</v>
      </c>
      <c r="E24">
        <f t="shared" si="8"/>
        <v>-0.75289718496571933</v>
      </c>
      <c r="F24">
        <f t="shared" si="9"/>
        <v>2.9625240705080731E-3</v>
      </c>
      <c r="G24">
        <f t="shared" si="10"/>
        <v>8.4</v>
      </c>
      <c r="H24">
        <f t="shared" si="11"/>
        <v>-0.81080522402817778</v>
      </c>
      <c r="I24">
        <f t="shared" si="12"/>
        <v>2.9607698001480384E-3</v>
      </c>
      <c r="J24">
        <f t="shared" si="13"/>
        <v>8.1999999999999993</v>
      </c>
      <c r="K24">
        <f t="shared" si="14"/>
        <v>-0.8349411861778322</v>
      </c>
      <c r="L24" s="5">
        <f t="shared" si="15"/>
        <v>2.9634042418084775E-3</v>
      </c>
      <c r="M24" s="2">
        <f t="shared" si="16"/>
        <v>8.5</v>
      </c>
      <c r="N24" s="4">
        <f t="shared" si="17"/>
        <v>-0.79954786505724318</v>
      </c>
      <c r="O24" s="5">
        <f t="shared" si="18"/>
        <v>3.1676086125697329E-6</v>
      </c>
      <c r="P24" s="2">
        <f t="shared" si="19"/>
        <v>0.36055512754639935</v>
      </c>
      <c r="Q24" s="4">
        <f t="shared" si="20"/>
        <v>4.2164566071212647E-2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 t="str">
        <f t="shared" si="7"/>
        <v xml:space="preserve">  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17:E17"/>
    <mergeCell ref="F17:H17"/>
    <mergeCell ref="I17:K17"/>
    <mergeCell ref="L17:N17"/>
    <mergeCell ref="O17:Q17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2024-04-01T19:54:37Z</dcterms:modified>
</cp:coreProperties>
</file>