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7FC7F7E7-230D-4989-B006-9D774B3CB21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<sst xmlns="http://schemas.openxmlformats.org/spreadsheetml/2006/main" count="60" uniqueCount="27">
  <si>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</si>
  <si>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</si>
  <si>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</si>
  <si>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</si>
  <si>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</si>
  <si>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</si>
  <si>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</si>
  <si>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</si>
  <si>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</si>
  <si>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</si>
  <si>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</si>
  <si>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</si>
  <si>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</si>
  <si>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</si>
  <si>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</si>
  <si>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</si>
  <si>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</si>
  <si>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</si>
  <si>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</si>
  <si>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</si>
  <si>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</si>
  <si>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</si>
  <si>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</si>
  <si>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</si>
  <si>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</si>
  <si>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</si>
  <si>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>D9 tigers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</si>
</sst>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3.6609921288669237E-3</c:v>
                </c:pt>
                <c:pt idx="1">
                  <c:v>3.6609921288669237E-3</c:v>
                </c:pt>
                <c:pt idx="2">
                  <c:v>3.6609921288669237E-3</c:v>
                </c:pt>
                <c:pt idx="3">
                  <c:v>3.6609921288669237E-3</c:v>
                </c:pt>
                <c:pt idx="4">
                  <c:v>3.6609921288669237E-3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E4" s="15"/>
      <c r="H4" s="15"/>
      <c r="K4" s="15"/>
      <c r="L4" s="10" t="e">
        <f>AVERAGE(C4,F4,I4)</f>
        <v>#DIV/0!</v>
      </c>
      <c r="M4" s="2" t="e">
        <f>AVERAGE(D4,G4,J4)</f>
        <v>#DIV/0!</v>
      </c>
      <c r="N4" s="9" t="e">
        <f>AVERAGE(E4,H4,K4)</f>
        <v>#DIV/0!</v>
      </c>
      <c r="O4" s="7" t="e">
        <f>STDEV(C4,F4,I4)</f>
        <v>#DIV/0!</v>
      </c>
      <c r="P4" s="7" t="e">
        <f>STDEV(D4,G4,J4)</f>
        <v>#DIV/0!</v>
      </c>
      <c r="Q4" s="7" t="e">
        <f>STDEV(E4,H4,K4)</f>
        <v>#DIV/0!</v>
      </c>
    </row>
    <row r="5" spans="1:24" x14ac:dyDescent="0.35">
      <c r="A5" t="s">
        <v>25</v>
      </c>
      <c r="E5" s="15"/>
      <c r="H5" s="15"/>
      <c r="K5" s="15"/>
      <c r="L5" s="10" t="e">
        <f t="shared" ref="L5:L13" si="0">AVERAGE(C5,F5,I5)</f>
        <v>#DIV/0!</v>
      </c>
      <c r="M5" s="2" t="e">
        <f t="shared" ref="M5:M13" si="1">AVERAGE(D5,G5,J5)</f>
        <v>#DIV/0!</v>
      </c>
      <c r="N5" s="9" t="e">
        <f t="shared" ref="N5:N13" si="2">AVERAGE(E5,H5,K5)</f>
        <v>#DIV/0!</v>
      </c>
      <c r="O5" s="7" t="e">
        <f t="shared" ref="O5:O13" si="3">STDEV(C5,F5,I5)</f>
        <v>#DIV/0!</v>
      </c>
      <c r="P5" s="7" t="e">
        <f t="shared" ref="P5:P13" si="4">STDEV(D5,G5,J5)</f>
        <v>#DIV/0!</v>
      </c>
      <c r="Q5" s="7" t="e">
        <f t="shared" ref="Q5:Q13" si="5">STDEV(E5,H5,K5)</f>
        <v>#DIV/0!</v>
      </c>
    </row>
    <row r="6" spans="1:24" x14ac:dyDescent="0.35">
      <c r="A6" t="s">
        <v>25</v>
      </c>
      <c r="E6" s="15"/>
      <c r="H6" s="15"/>
      <c r="K6" s="15"/>
      <c r="L6" s="10" t="e">
        <f t="shared" si="0"/>
        <v>#DIV/0!</v>
      </c>
      <c r="M6" s="2" t="e">
        <f t="shared" si="1"/>
        <v>#DIV/0!</v>
      </c>
      <c r="N6" s="9" t="e">
        <f t="shared" si="2"/>
        <v>#DIV/0!</v>
      </c>
      <c r="O6" s="7" t="e">
        <f t="shared" si="3"/>
        <v>#DIV/0!</v>
      </c>
      <c r="P6" s="7" t="e">
        <f t="shared" si="4"/>
        <v>#DIV/0!</v>
      </c>
      <c r="Q6" s="7" t="e">
        <f t="shared" si="5"/>
        <v>#DIV/0!</v>
      </c>
    </row>
    <row r="7" spans="1:24" x14ac:dyDescent="0.35">
      <c r="A7" t="s">
        <v>25</v>
      </c>
      <c r="E7" s="15"/>
      <c r="H7" s="15"/>
      <c r="K7" s="15"/>
      <c r="L7" s="10" t="e">
        <f t="shared" si="0"/>
        <v>#DIV/0!</v>
      </c>
      <c r="M7" s="2" t="e">
        <f t="shared" si="1"/>
        <v>#DIV/0!</v>
      </c>
      <c r="N7" s="9" t="e">
        <f t="shared" si="2"/>
        <v>#DIV/0!</v>
      </c>
      <c r="O7" s="7" t="e">
        <f t="shared" si="3"/>
        <v>#DIV/0!</v>
      </c>
      <c r="P7" s="7" t="e">
        <f t="shared" si="4"/>
        <v>#DIV/0!</v>
      </c>
      <c r="Q7" s="7" t="e">
        <f t="shared" si="5"/>
        <v>#DIV/0!</v>
      </c>
    </row>
    <row r="8" spans="1:24" x14ac:dyDescent="0.35">
      <c r="A8" t="s">
        <v>25</v>
      </c>
      <c r="E8" s="15"/>
      <c r="H8" s="15"/>
      <c r="K8" s="15"/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35">
      <c r="A9" t="s">
        <v>25</v>
      </c>
      <c r="E9" s="15"/>
      <c r="H9" s="15"/>
      <c r="K9" s="15"/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D9 tigers blood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</v>
      </c>
      <c r="C19">
        <f t="shared" ref="C19:C28" si="6">1/(C4+273.15)</f>
        <v>3.6609921288669233E-3</v>
      </c>
      <c r="D19">
        <f t="shared" ref="D19:D28" si="7">D4</f>
        <v>0</v>
      </c>
      <c r="E19" t="e">
        <f t="shared" ref="E19:E28" si="8">LN(E4/1000)</f>
        <v>#NUM!</v>
      </c>
      <c r="F19">
        <f t="shared" ref="F19:F28" si="9">1/(F4+273.15)</f>
        <v>3.6609921288669233E-3</v>
      </c>
      <c r="G19">
        <f t="shared" ref="G19:G28" si="10">G4</f>
        <v>0</v>
      </c>
      <c r="H19" t="e">
        <f t="shared" ref="H19:H28" si="11">LN(H4/1000)</f>
        <v>#NUM!</v>
      </c>
      <c r="I19">
        <f t="shared" ref="I19:I28" si="12">1/(I4+273.15)</f>
        <v>3.6609921288669233E-3</v>
      </c>
      <c r="J19">
        <f t="shared" ref="J19:J28" si="13">J4</f>
        <v>0</v>
      </c>
      <c r="K19" t="e">
        <f t="shared" ref="K19:K28" si="14">LN(K4/1000)</f>
        <v>#NUM!</v>
      </c>
      <c r="L19" s="5">
        <f t="shared" ref="L19:L28" si="15">AVERAGE(C19,F19,I19)</f>
        <v>3.6609921288669237E-3</v>
      </c>
      <c r="M19" s="2">
        <f t="shared" ref="M19:M28" si="16">AVERAGE(D19,G19,J19)</f>
        <v>0</v>
      </c>
      <c r="N19" s="4" t="e">
        <f t="shared" ref="N19:N28" si="17">AVERAGE(E19,H19,K19)</f>
        <v>#NUM!</v>
      </c>
      <c r="O19" s="5">
        <f t="shared" ref="O19:O28" si="18">STDEV(C19,F19,I19)</f>
        <v>5.3114842012129618E-19</v>
      </c>
      <c r="P19" s="2">
        <f t="shared" ref="P19:P28" si="19">STDEV(D19,G19,J19)</f>
        <v>0</v>
      </c>
      <c r="Q19" s="4" t="e">
        <f t="shared" ref="Q19:Q28" si="20">STDEV(E19,H19,K19)</f>
        <v>#NUM!</v>
      </c>
    </row>
    <row r="20" spans="1:17" x14ac:dyDescent="0.35">
      <c r="B20">
        <f t="shared" ref="B20:B28" si="21">B5</f>
        <v>0</v>
      </c>
      <c r="C20">
        <f t="shared" si="6"/>
        <v>3.6609921288669233E-3</v>
      </c>
      <c r="D20">
        <f t="shared" si="7"/>
        <v>0</v>
      </c>
      <c r="E20" t="e">
        <f t="shared" si="8"/>
        <v>#NUM!</v>
      </c>
      <c r="F20">
        <f t="shared" si="9"/>
        <v>3.6609921288669233E-3</v>
      </c>
      <c r="G20">
        <f t="shared" si="10"/>
        <v>0</v>
      </c>
      <c r="H20" t="e">
        <f t="shared" si="11"/>
        <v>#NUM!</v>
      </c>
      <c r="I20">
        <f t="shared" si="12"/>
        <v>3.6609921288669233E-3</v>
      </c>
      <c r="J20">
        <f t="shared" si="13"/>
        <v>0</v>
      </c>
      <c r="K20" t="e">
        <f t="shared" si="14"/>
        <v>#NUM!</v>
      </c>
      <c r="L20" s="5">
        <f t="shared" si="15"/>
        <v>3.6609921288669237E-3</v>
      </c>
      <c r="M20" s="2">
        <f t="shared" si="16"/>
        <v>0</v>
      </c>
      <c r="N20" s="4" t="e">
        <f t="shared" si="17"/>
        <v>#NUM!</v>
      </c>
      <c r="O20" s="5">
        <f t="shared" si="18"/>
        <v>5.3114842012129618E-19</v>
      </c>
      <c r="P20" s="2">
        <f t="shared" si="19"/>
        <v>0</v>
      </c>
      <c r="Q20" s="4" t="e">
        <f t="shared" si="20"/>
        <v>#NUM!</v>
      </c>
    </row>
    <row r="21" spans="1:17" x14ac:dyDescent="0.35">
      <c r="B21">
        <f t="shared" si="21"/>
        <v>0</v>
      </c>
      <c r="C21">
        <f t="shared" si="6"/>
        <v>3.6609921288669233E-3</v>
      </c>
      <c r="D21">
        <f t="shared" si="7"/>
        <v>0</v>
      </c>
      <c r="E21" t="e">
        <f t="shared" si="8"/>
        <v>#NUM!</v>
      </c>
      <c r="F21">
        <f t="shared" si="9"/>
        <v>3.6609921288669233E-3</v>
      </c>
      <c r="G21">
        <f t="shared" si="10"/>
        <v>0</v>
      </c>
      <c r="H21" t="e">
        <f t="shared" si="11"/>
        <v>#NUM!</v>
      </c>
      <c r="I21">
        <f t="shared" si="12"/>
        <v>3.6609921288669233E-3</v>
      </c>
      <c r="J21">
        <f t="shared" si="13"/>
        <v>0</v>
      </c>
      <c r="K21" t="e">
        <f t="shared" si="14"/>
        <v>#NUM!</v>
      </c>
      <c r="L21" s="5">
        <f t="shared" si="15"/>
        <v>3.6609921288669237E-3</v>
      </c>
      <c r="M21" s="2">
        <f t="shared" si="16"/>
        <v>0</v>
      </c>
      <c r="N21" s="4" t="e">
        <f t="shared" si="17"/>
        <v>#NUM!</v>
      </c>
      <c r="O21" s="5">
        <f t="shared" si="18"/>
        <v>5.3114842012129618E-19</v>
      </c>
      <c r="P21" s="2">
        <f t="shared" si="19"/>
        <v>0</v>
      </c>
      <c r="Q21" s="4" t="e">
        <f t="shared" si="20"/>
        <v>#NUM!</v>
      </c>
    </row>
    <row r="22" spans="1:17" x14ac:dyDescent="0.35">
      <c r="B22">
        <f t="shared" si="21"/>
        <v>0</v>
      </c>
      <c r="C22">
        <f t="shared" si="6"/>
        <v>3.6609921288669233E-3</v>
      </c>
      <c r="D22">
        <f t="shared" si="7"/>
        <v>0</v>
      </c>
      <c r="E22" t="e">
        <f t="shared" si="8"/>
        <v>#NUM!</v>
      </c>
      <c r="F22">
        <f t="shared" si="9"/>
        <v>3.6609921288669233E-3</v>
      </c>
      <c r="G22">
        <f t="shared" si="10"/>
        <v>0</v>
      </c>
      <c r="H22" t="e">
        <f t="shared" si="11"/>
        <v>#NUM!</v>
      </c>
      <c r="I22">
        <f t="shared" si="12"/>
        <v>3.6609921288669233E-3</v>
      </c>
      <c r="J22">
        <f t="shared" si="13"/>
        <v>0</v>
      </c>
      <c r="K22" t="e">
        <f t="shared" si="14"/>
        <v>#NUM!</v>
      </c>
      <c r="L22" s="5">
        <f t="shared" si="15"/>
        <v>3.6609921288669237E-3</v>
      </c>
      <c r="M22" s="2">
        <f t="shared" si="16"/>
        <v>0</v>
      </c>
      <c r="N22" s="4" t="e">
        <f t="shared" si="17"/>
        <v>#NUM!</v>
      </c>
      <c r="O22" s="5">
        <f t="shared" si="18"/>
        <v>5.3114842012129618E-19</v>
      </c>
      <c r="P22" s="2">
        <f t="shared" si="19"/>
        <v>0</v>
      </c>
      <c r="Q22" s="4" t="e">
        <f t="shared" si="20"/>
        <v>#NUM!</v>
      </c>
    </row>
    <row r="23" spans="1:17" x14ac:dyDescent="0.3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3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2024-07-22T21:33:26Z</dcterms:modified>
</cp:coreProperties>
</file>