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13_ncr:1_{B313E9B3-E131-4BEB-A9F9-CC0E5D0764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O25" i="2" s="1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1" i="2" l="1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<sst xmlns="http://schemas.openxmlformats.org/spreadsheetml/2006/main" count="60" uniqueCount="27">
  <si>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</si>
  <si>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</si>
  <si>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</si>
  <si>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</si>
  <si>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</si>
  <si>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</si>
  <si>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</si>
  <si>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</si>
  <si>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</si>
  <si>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</si>
  <si>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</si>
  <si>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</si>
  <si>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</si>
  <si>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</si>
  <si>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</si>
  <si>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</si>
  <si>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</si>
  <si>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</si>
  <si>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</si>
  <si>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</si>
  <si>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</si>
  <si>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</si>
  <si>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</si>
  <si>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</si>
  <si>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</si>
  <si>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CPA-40Z</t>
  </si>
  <si>
    <t>D8- 1.6.2023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</si>
</sst>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23.8</c:v>
                </c:pt>
                <c:pt idx="1">
                  <c:v>29.599999999999998</c:v>
                </c:pt>
                <c:pt idx="2">
                  <c:v>39.700000000000003</c:v>
                </c:pt>
                <c:pt idx="3">
                  <c:v>49.5</c:v>
                </c:pt>
                <c:pt idx="4">
                  <c:v>59.766666666666673</c:v>
                </c:pt>
                <c:pt idx="5">
                  <c:v>69.466666666666669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>
                  <c:v>11246.666666666666</c:v>
                </c:pt>
                <c:pt idx="1">
                  <c:v>4368.333333333333</c:v>
                </c:pt>
                <c:pt idx="2">
                  <c:v>1424</c:v>
                </c:pt>
                <c:pt idx="3">
                  <c:v>340.09999999999997</c:v>
                </c:pt>
                <c:pt idx="4">
                  <c:v>128.70000000000002</c:v>
                </c:pt>
                <c:pt idx="5">
                  <c:v>61.373333333333335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3.3675702980299712E-3</c:v>
                </c:pt>
                <c:pt idx="1">
                  <c:v>3.3030555664228058E-3</c:v>
                </c:pt>
                <c:pt idx="2">
                  <c:v>3.1964200095892605E-3</c:v>
                </c:pt>
                <c:pt idx="3">
                  <c:v>3.0993336432666978E-3</c:v>
                </c:pt>
                <c:pt idx="4">
                  <c:v>3.0037554760882889E-3</c:v>
                </c:pt>
                <c:pt idx="5">
                  <c:v>2.9187138753691E-3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2.419275765970724</c:v>
                </c:pt>
                <c:pt idx="1">
                  <c:v>1.474307483820402</c:v>
                </c:pt>
                <c:pt idx="2">
                  <c:v>0.35344398573910779</c:v>
                </c:pt>
                <c:pt idx="3">
                  <c:v>-1.0785350685800379</c:v>
                </c:pt>
                <c:pt idx="4">
                  <c:v>-2.0503599245370521</c:v>
                </c:pt>
                <c:pt idx="5">
                  <c:v>-2.7907887899183152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topLeftCell="A34" workbookViewId="0">
      <selection activeCell="I53" sqref="I53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26</v>
      </c>
      <c r="C2" s="16" t="s">
        <v>11</v>
      </c>
      <c r="D2" s="16"/>
      <c r="E2" s="16"/>
      <c r="F2" s="16" t="s">
        <v>10</v>
      </c>
      <c r="G2" s="16"/>
      <c r="H2" s="16"/>
      <c r="I2" s="16" t="s">
        <v>9</v>
      </c>
      <c r="J2" s="16"/>
      <c r="K2" s="16"/>
      <c r="L2" s="16" t="s">
        <v>21</v>
      </c>
      <c r="M2" s="16"/>
      <c r="N2" s="16"/>
      <c r="O2" s="16" t="s">
        <v>20</v>
      </c>
      <c r="P2" s="16"/>
      <c r="Q2" s="16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25</v>
      </c>
      <c r="B4">
        <v>1</v>
      </c>
      <c r="C4">
        <v>23.8</v>
      </c>
      <c r="D4">
        <v>40.799999999999997</v>
      </c>
      <c r="E4">
        <v>10670</v>
      </c>
      <c r="F4">
        <v>23.8</v>
      </c>
      <c r="G4">
        <v>39.4</v>
      </c>
      <c r="H4">
        <v>11310</v>
      </c>
      <c r="I4">
        <v>23.8</v>
      </c>
      <c r="J4">
        <v>41.4</v>
      </c>
      <c r="K4">
        <v>11760</v>
      </c>
      <c r="L4" s="10">
        <f>AVERAGE(C4,F4,I4)</f>
        <v>23.8</v>
      </c>
      <c r="M4" s="2">
        <f>AVERAGE(D4,G4,J4)</f>
        <v>40.533333333333331</v>
      </c>
      <c r="N4" s="9">
        <f>AVERAGE(E4,H4,K4)</f>
        <v>11246.666666666666</v>
      </c>
      <c r="O4" s="7">
        <f>STDEV(C4,F4,I4)</f>
        <v>0</v>
      </c>
      <c r="P4" s="7">
        <f>STDEV(D4,G4,J4)</f>
        <v>1.0263202878893767</v>
      </c>
      <c r="Q4" s="7">
        <f>STDEV(E4,H4,K4)</f>
        <v>547.75298569093468</v>
      </c>
    </row>
    <row r="5" spans="1:24" x14ac:dyDescent="0.35">
      <c r="A5" t="s">
        <v>25</v>
      </c>
      <c r="B5">
        <v>1</v>
      </c>
      <c r="C5">
        <v>29.5</v>
      </c>
      <c r="D5">
        <v>16.7</v>
      </c>
      <c r="E5" s="15">
        <v>4378</v>
      </c>
      <c r="F5">
        <v>29.6</v>
      </c>
      <c r="G5">
        <v>16.899999999999999</v>
      </c>
      <c r="H5">
        <v>4428</v>
      </c>
      <c r="I5">
        <v>29.7</v>
      </c>
      <c r="J5">
        <v>16.3</v>
      </c>
      <c r="K5">
        <v>4299</v>
      </c>
      <c r="L5" s="10">
        <f t="shared" ref="L5:L13" si="0">AVERAGE(C5,F5,I5)</f>
        <v>29.599999999999998</v>
      </c>
      <c r="M5" s="2">
        <f t="shared" ref="M5:M13" si="1">AVERAGE(D5,G5,J5)</f>
        <v>16.633333333333329</v>
      </c>
      <c r="N5" s="9">
        <f t="shared" ref="N5:N13" si="2">AVERAGE(E5,H5,K5)</f>
        <v>4368.333333333333</v>
      </c>
      <c r="O5" s="7">
        <f t="shared" ref="O5:O13" si="3">STDEV(C5,F5,I5)</f>
        <v>9.9999999999999645E-2</v>
      </c>
      <c r="P5" s="7">
        <f t="shared" ref="P5:P13" si="4">STDEV(D5,G5,J5)</f>
        <v>0.30550504633038827</v>
      </c>
      <c r="Q5" s="7">
        <f t="shared" ref="Q5:Q13" si="5">STDEV(E5,H5,K5)</f>
        <v>65.041012702242995</v>
      </c>
    </row>
    <row r="6" spans="1:24" x14ac:dyDescent="0.35">
      <c r="A6" t="s">
        <v>25</v>
      </c>
      <c r="B6">
        <v>5</v>
      </c>
      <c r="C6">
        <v>39.700000000000003</v>
      </c>
      <c r="D6">
        <v>19.8</v>
      </c>
      <c r="E6" s="15">
        <v>1436</v>
      </c>
      <c r="F6">
        <v>39.700000000000003</v>
      </c>
      <c r="G6">
        <v>19.100000000000001</v>
      </c>
      <c r="H6">
        <v>1411</v>
      </c>
      <c r="I6">
        <v>39.700000000000003</v>
      </c>
      <c r="J6">
        <v>19.600000000000001</v>
      </c>
      <c r="K6">
        <v>1425</v>
      </c>
      <c r="L6" s="10">
        <f t="shared" si="0"/>
        <v>39.700000000000003</v>
      </c>
      <c r="M6" s="2">
        <f t="shared" si="1"/>
        <v>19.500000000000004</v>
      </c>
      <c r="N6" s="9">
        <f t="shared" si="2"/>
        <v>1424</v>
      </c>
      <c r="O6" s="7">
        <f t="shared" si="3"/>
        <v>0</v>
      </c>
      <c r="P6" s="7">
        <f t="shared" si="4"/>
        <v>0.36055512754639862</v>
      </c>
      <c r="Q6" s="7">
        <f t="shared" si="5"/>
        <v>12.529964086141668</v>
      </c>
    </row>
    <row r="7" spans="1:24" x14ac:dyDescent="0.35">
      <c r="A7" t="s">
        <v>25</v>
      </c>
      <c r="B7">
        <v>10</v>
      </c>
      <c r="C7">
        <v>49.5</v>
      </c>
      <c r="D7">
        <v>13</v>
      </c>
      <c r="E7">
        <v>340.1</v>
      </c>
      <c r="F7">
        <v>49.5</v>
      </c>
      <c r="G7">
        <v>13.1</v>
      </c>
      <c r="H7">
        <v>342.7</v>
      </c>
      <c r="I7">
        <v>49.5</v>
      </c>
      <c r="J7">
        <v>12.9</v>
      </c>
      <c r="K7">
        <v>337.5</v>
      </c>
      <c r="L7" s="10">
        <f t="shared" si="0"/>
        <v>49.5</v>
      </c>
      <c r="M7" s="2">
        <f t="shared" si="1"/>
        <v>13</v>
      </c>
      <c r="N7" s="9">
        <f t="shared" si="2"/>
        <v>340.09999999999997</v>
      </c>
      <c r="O7" s="7">
        <f t="shared" si="3"/>
        <v>0</v>
      </c>
      <c r="P7" s="7">
        <f t="shared" si="4"/>
        <v>9.9999999999999645E-2</v>
      </c>
      <c r="Q7" s="7">
        <f t="shared" si="5"/>
        <v>2.5999999999999943</v>
      </c>
    </row>
    <row r="8" spans="1:24" x14ac:dyDescent="0.35">
      <c r="A8" t="s">
        <v>25</v>
      </c>
      <c r="B8">
        <v>25</v>
      </c>
      <c r="C8">
        <v>59.6</v>
      </c>
      <c r="D8">
        <v>12.5</v>
      </c>
      <c r="E8">
        <v>130.80000000000001</v>
      </c>
      <c r="F8">
        <v>59.7</v>
      </c>
      <c r="G8">
        <v>12.3</v>
      </c>
      <c r="H8">
        <v>128.69999999999999</v>
      </c>
      <c r="I8">
        <v>60</v>
      </c>
      <c r="J8">
        <v>12.1</v>
      </c>
      <c r="K8">
        <v>126.6</v>
      </c>
      <c r="L8" s="10">
        <f t="shared" si="0"/>
        <v>59.766666666666673</v>
      </c>
      <c r="M8" s="2">
        <f t="shared" si="1"/>
        <v>12.299999999999999</v>
      </c>
      <c r="N8" s="9">
        <f t="shared" si="2"/>
        <v>128.70000000000002</v>
      </c>
      <c r="O8" s="7">
        <f t="shared" si="3"/>
        <v>0.20816659994661224</v>
      </c>
      <c r="P8" s="7">
        <f t="shared" si="4"/>
        <v>0.20000000000000018</v>
      </c>
      <c r="Q8" s="7">
        <f t="shared" si="5"/>
        <v>2.1000000000000085</v>
      </c>
    </row>
    <row r="9" spans="1:24" x14ac:dyDescent="0.35">
      <c r="A9" t="s">
        <v>25</v>
      </c>
      <c r="B9">
        <v>50</v>
      </c>
      <c r="C9">
        <v>69.5</v>
      </c>
      <c r="D9">
        <v>11.5</v>
      </c>
      <c r="E9">
        <v>61.17</v>
      </c>
      <c r="F9">
        <v>69.5</v>
      </c>
      <c r="G9">
        <v>11.7</v>
      </c>
      <c r="H9">
        <v>61.21</v>
      </c>
      <c r="I9">
        <v>69.400000000000006</v>
      </c>
      <c r="J9">
        <v>11.8</v>
      </c>
      <c r="K9">
        <v>61.74</v>
      </c>
      <c r="L9" s="10">
        <f t="shared" si="0"/>
        <v>69.466666666666669</v>
      </c>
      <c r="M9" s="2">
        <f t="shared" si="1"/>
        <v>11.666666666666666</v>
      </c>
      <c r="N9" s="9">
        <f t="shared" si="2"/>
        <v>61.373333333333335</v>
      </c>
      <c r="O9" s="7">
        <f t="shared" si="3"/>
        <v>5.7735026918959292E-2</v>
      </c>
      <c r="P9" s="7">
        <f t="shared" si="4"/>
        <v>0.15275252316519491</v>
      </c>
      <c r="Q9" s="7">
        <f t="shared" si="5"/>
        <v>0.31817186131607172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>D8- 1.6.2023</v>
      </c>
      <c r="C17" s="16" t="s">
        <v>11</v>
      </c>
      <c r="D17" s="16"/>
      <c r="E17" s="16"/>
      <c r="F17" s="16" t="s">
        <v>10</v>
      </c>
      <c r="G17" s="16"/>
      <c r="H17" s="16"/>
      <c r="I17" s="16" t="s">
        <v>9</v>
      </c>
      <c r="J17" s="16"/>
      <c r="K17" s="16"/>
      <c r="L17" s="16" t="s">
        <v>8</v>
      </c>
      <c r="M17" s="16"/>
      <c r="N17" s="16"/>
      <c r="O17" s="16" t="s">
        <v>7</v>
      </c>
      <c r="P17" s="16"/>
      <c r="Q17" s="16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1</v>
      </c>
      <c r="C19">
        <f t="shared" ref="C19:C28" si="6">1/(C4+273.15)</f>
        <v>3.3675702980299716E-3</v>
      </c>
      <c r="D19">
        <f t="shared" ref="D19:D28" si="7">D4</f>
        <v>40.799999999999997</v>
      </c>
      <c r="E19">
        <f t="shared" ref="E19:E28" si="8">LN(E4/1000)</f>
        <v>2.3674360653136621</v>
      </c>
      <c r="F19">
        <f t="shared" ref="F19:F28" si="9">1/(F4+273.15)</f>
        <v>3.3675702980299716E-3</v>
      </c>
      <c r="G19">
        <f t="shared" ref="G19:G28" si="10">G4</f>
        <v>39.4</v>
      </c>
      <c r="H19">
        <f t="shared" ref="H19:H28" si="11">LN(H4/1000)</f>
        <v>2.4256872901280291</v>
      </c>
      <c r="I19">
        <f t="shared" ref="I19:I28" si="12">1/(I4+273.15)</f>
        <v>3.3675702980299716E-3</v>
      </c>
      <c r="J19">
        <f t="shared" ref="J19:J28" si="13">J4</f>
        <v>41.4</v>
      </c>
      <c r="K19">
        <f t="shared" ref="K19:K28" si="14">LN(K4/1000)</f>
        <v>2.4647039424704809</v>
      </c>
      <c r="L19" s="5">
        <f t="shared" ref="L19:L28" si="15">AVERAGE(C19,F19,I19)</f>
        <v>3.3675702980299712E-3</v>
      </c>
      <c r="M19" s="2">
        <f t="shared" ref="M19:M28" si="16">AVERAGE(D19,G19,J19)</f>
        <v>40.533333333333331</v>
      </c>
      <c r="N19" s="4">
        <f t="shared" ref="N19:N28" si="17">AVERAGE(E19,H19,K19)</f>
        <v>2.419275765970724</v>
      </c>
      <c r="O19" s="5">
        <f t="shared" ref="O19:O28" si="18">STDEV(C19,F19,I19)</f>
        <v>5.3114842012129618E-19</v>
      </c>
      <c r="P19" s="2">
        <f t="shared" ref="P19:P28" si="19">STDEV(D19,G19,J19)</f>
        <v>1.0263202878893767</v>
      </c>
      <c r="Q19" s="4">
        <f t="shared" ref="Q19:Q28" si="20">STDEV(E19,H19,K19)</f>
        <v>4.8949879603154021E-2</v>
      </c>
    </row>
    <row r="20" spans="1:17" x14ac:dyDescent="0.35">
      <c r="B20">
        <f t="shared" ref="B20:B28" si="21">B5</f>
        <v>1</v>
      </c>
      <c r="C20">
        <f t="shared" si="6"/>
        <v>3.3041467041136628E-3</v>
      </c>
      <c r="D20">
        <f t="shared" si="7"/>
        <v>16.7</v>
      </c>
      <c r="E20">
        <f t="shared" si="8"/>
        <v>1.4765919991006713</v>
      </c>
      <c r="F20">
        <f t="shared" si="9"/>
        <v>3.3030553261767133E-3</v>
      </c>
      <c r="G20">
        <f t="shared" si="10"/>
        <v>16.899999999999999</v>
      </c>
      <c r="H20">
        <f t="shared" si="11"/>
        <v>1.4879480148463904</v>
      </c>
      <c r="I20">
        <f t="shared" si="12"/>
        <v>3.3019646689780423E-3</v>
      </c>
      <c r="J20">
        <f t="shared" si="13"/>
        <v>16.3</v>
      </c>
      <c r="K20">
        <f t="shared" si="14"/>
        <v>1.4583824375141445</v>
      </c>
      <c r="L20" s="5">
        <f t="shared" si="15"/>
        <v>3.3030555664228058E-3</v>
      </c>
      <c r="M20" s="2">
        <f t="shared" si="16"/>
        <v>16.633333333333329</v>
      </c>
      <c r="N20" s="4">
        <f t="shared" si="17"/>
        <v>1.474307483820402</v>
      </c>
      <c r="O20" s="5">
        <f t="shared" si="18"/>
        <v>1.0910175876488634E-6</v>
      </c>
      <c r="P20" s="2">
        <f t="shared" si="19"/>
        <v>0.30550504633038827</v>
      </c>
      <c r="Q20" s="4">
        <f t="shared" si="20"/>
        <v>1.4914593467359079E-2</v>
      </c>
    </row>
    <row r="21" spans="1:17" x14ac:dyDescent="0.35">
      <c r="B21">
        <f t="shared" si="21"/>
        <v>5</v>
      </c>
      <c r="C21">
        <f t="shared" si="6"/>
        <v>3.1964200095892605E-3</v>
      </c>
      <c r="D21">
        <f t="shared" si="7"/>
        <v>19.8</v>
      </c>
      <c r="E21">
        <f t="shared" si="8"/>
        <v>0.36186147062603241</v>
      </c>
      <c r="F21">
        <f t="shared" si="9"/>
        <v>3.1964200095892605E-3</v>
      </c>
      <c r="G21">
        <f t="shared" si="10"/>
        <v>19.100000000000001</v>
      </c>
      <c r="H21">
        <f t="shared" si="11"/>
        <v>0.34429867287067695</v>
      </c>
      <c r="I21">
        <f t="shared" si="12"/>
        <v>3.1964200095892605E-3</v>
      </c>
      <c r="J21">
        <f t="shared" si="13"/>
        <v>19.600000000000001</v>
      </c>
      <c r="K21">
        <f t="shared" si="14"/>
        <v>0.3541718137206139</v>
      </c>
      <c r="L21" s="5">
        <f t="shared" si="15"/>
        <v>3.1964200095892605E-3</v>
      </c>
      <c r="M21" s="2">
        <f t="shared" si="16"/>
        <v>19.500000000000004</v>
      </c>
      <c r="N21" s="4">
        <f t="shared" si="17"/>
        <v>0.35344398573910779</v>
      </c>
      <c r="O21" s="5">
        <f t="shared" si="18"/>
        <v>0</v>
      </c>
      <c r="P21" s="2">
        <f t="shared" si="19"/>
        <v>0.36055512754639862</v>
      </c>
      <c r="Q21" s="4">
        <f t="shared" si="20"/>
        <v>8.8039915053842038E-3</v>
      </c>
    </row>
    <row r="22" spans="1:17" x14ac:dyDescent="0.35">
      <c r="B22">
        <f t="shared" si="21"/>
        <v>10</v>
      </c>
      <c r="C22">
        <f t="shared" si="6"/>
        <v>3.0993336432666978E-3</v>
      </c>
      <c r="D22">
        <f t="shared" si="7"/>
        <v>13</v>
      </c>
      <c r="E22">
        <f t="shared" si="8"/>
        <v>-1.0785155869689873</v>
      </c>
      <c r="F22">
        <f t="shared" si="9"/>
        <v>3.0993336432666978E-3</v>
      </c>
      <c r="G22">
        <f t="shared" si="10"/>
        <v>13.1</v>
      </c>
      <c r="H22">
        <f t="shared" si="11"/>
        <v>-1.0708998501015738</v>
      </c>
      <c r="I22">
        <f t="shared" si="12"/>
        <v>3.0993336432666978E-3</v>
      </c>
      <c r="J22">
        <f t="shared" si="13"/>
        <v>12.9</v>
      </c>
      <c r="K22">
        <f t="shared" si="14"/>
        <v>-1.0861897686695525</v>
      </c>
      <c r="L22" s="5">
        <f t="shared" si="15"/>
        <v>3.0993336432666978E-3</v>
      </c>
      <c r="M22" s="2">
        <f t="shared" si="16"/>
        <v>13</v>
      </c>
      <c r="N22" s="4">
        <f t="shared" si="17"/>
        <v>-1.0785350685800379</v>
      </c>
      <c r="O22" s="5">
        <f t="shared" si="18"/>
        <v>0</v>
      </c>
      <c r="P22" s="2">
        <f t="shared" si="19"/>
        <v>9.9999999999999645E-2</v>
      </c>
      <c r="Q22" s="4">
        <f t="shared" si="20"/>
        <v>7.6449779008007359E-3</v>
      </c>
    </row>
    <row r="23" spans="1:17" x14ac:dyDescent="0.35">
      <c r="B23">
        <f t="shared" si="21"/>
        <v>25</v>
      </c>
      <c r="C23">
        <f t="shared" si="6"/>
        <v>3.0052592036063112E-3</v>
      </c>
      <c r="D23">
        <f t="shared" si="7"/>
        <v>12.5</v>
      </c>
      <c r="E23">
        <f t="shared" si="8"/>
        <v>-2.0340858399590389</v>
      </c>
      <c r="F23">
        <f t="shared" si="9"/>
        <v>3.0043563166591561E-3</v>
      </c>
      <c r="G23">
        <f t="shared" si="10"/>
        <v>12.3</v>
      </c>
      <c r="H23">
        <f t="shared" si="11"/>
        <v>-2.0502711643800562</v>
      </c>
      <c r="I23">
        <f t="shared" si="12"/>
        <v>3.0016509079993999E-3</v>
      </c>
      <c r="J23">
        <f t="shared" si="13"/>
        <v>12.1</v>
      </c>
      <c r="K23">
        <f t="shared" si="14"/>
        <v>-2.0667227692720611</v>
      </c>
      <c r="L23" s="5">
        <f t="shared" si="15"/>
        <v>3.0037554760882889E-3</v>
      </c>
      <c r="M23" s="2">
        <f t="shared" si="16"/>
        <v>12.299999999999999</v>
      </c>
      <c r="N23" s="4">
        <f t="shared" si="17"/>
        <v>-2.0503599245370521</v>
      </c>
      <c r="O23" s="5">
        <f t="shared" si="18"/>
        <v>1.877686432931167E-6</v>
      </c>
      <c r="P23" s="2">
        <f t="shared" si="19"/>
        <v>0.20000000000000018</v>
      </c>
      <c r="Q23" s="4">
        <f t="shared" si="20"/>
        <v>1.6318645701157448E-2</v>
      </c>
    </row>
    <row r="24" spans="1:17" x14ac:dyDescent="0.35">
      <c r="B24">
        <f t="shared" si="21"/>
        <v>50</v>
      </c>
      <c r="C24">
        <f t="shared" si="6"/>
        <v>2.9184298847220198E-3</v>
      </c>
      <c r="D24">
        <f t="shared" si="7"/>
        <v>11.5</v>
      </c>
      <c r="E24">
        <f t="shared" si="8"/>
        <v>-2.7940984057276634</v>
      </c>
      <c r="F24">
        <f t="shared" si="9"/>
        <v>2.9184298847220198E-3</v>
      </c>
      <c r="G24">
        <f t="shared" si="10"/>
        <v>11.7</v>
      </c>
      <c r="H24">
        <f t="shared" si="11"/>
        <v>-2.7934447041191586</v>
      </c>
      <c r="I24">
        <f t="shared" si="12"/>
        <v>2.9192818566632613E-3</v>
      </c>
      <c r="J24">
        <f t="shared" si="13"/>
        <v>11.8</v>
      </c>
      <c r="K24">
        <f t="shared" si="14"/>
        <v>-2.7848232599081237</v>
      </c>
      <c r="L24" s="5">
        <f t="shared" si="15"/>
        <v>2.9187138753691E-3</v>
      </c>
      <c r="M24" s="2">
        <f t="shared" si="16"/>
        <v>11.666666666666666</v>
      </c>
      <c r="N24" s="4">
        <f t="shared" si="17"/>
        <v>-2.7907887899183152</v>
      </c>
      <c r="O24" s="5">
        <f t="shared" si="18"/>
        <v>4.9188622961780489E-7</v>
      </c>
      <c r="P24" s="2">
        <f t="shared" si="19"/>
        <v>0.15275252316519491</v>
      </c>
      <c r="Q24" s="4">
        <f t="shared" si="20"/>
        <v>5.1766294705254019E-3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17:E17"/>
    <mergeCell ref="F17:H17"/>
    <mergeCell ref="I17:K17"/>
    <mergeCell ref="L17:N17"/>
    <mergeCell ref="O17:Q17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2024-02-23T21:34:07Z</dcterms:modified>
</cp:coreProperties>
</file>