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DS7020 High Viscosity 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DS7020 High Viscosity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Viscosity-1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DS7020 High Viscosity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DS7020 Viscosity-2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DS7020 High Viscosity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Viscocity-3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DS7020 High Viscosity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Viscosity-4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DS7020 High Viscosity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 3.0 Viscosity-5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2.1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2.1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2.3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2.3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2.3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80kcp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3.2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4mcp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2.8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300kcp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300kcp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3.2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31.8824</v>
      </c>
      <c r="C4" t="n">
        <v>31.8372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extremely high TPm</t>
        </is>
      </c>
      <c r="I4" t="n">
        <v>4.520000000000124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28.4731</v>
      </c>
      <c r="O4" t="n">
        <v>28.4512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2.18999999999987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20</v>
      </c>
      <c r="Z4" t="n">
        <v>24.52</v>
      </c>
      <c r="AA4" t="n">
        <v>24.4716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2.420000000000044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20</v>
      </c>
      <c r="AL4" t="n">
        <v>24.5534</v>
      </c>
      <c r="AM4" t="n">
        <v>24.4952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2.909999999999968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20</v>
      </c>
      <c r="AX4" t="n">
        <v>23.5146</v>
      </c>
      <c r="AY4" t="n">
        <v>23.43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4.230000000000089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31.8372</v>
      </c>
      <c r="C5" t="n">
        <v>31.792</v>
      </c>
      <c r="F5" t="inlineStr">
        <is>
          <t>None</t>
        </is>
      </c>
      <c r="H5" t="inlineStr">
        <is>
          <t>None</t>
        </is>
      </c>
      <c r="I5" t="n">
        <v>4.519999999999769</v>
      </c>
      <c r="J5" s="121">
        <f>I5/F$2</f>
        <v/>
      </c>
      <c r="K5" s="17" t="n"/>
      <c r="M5" t="n">
        <v>20</v>
      </c>
      <c r="N5" t="n">
        <v>28.4512</v>
      </c>
      <c r="O5" t="n">
        <v>28.432</v>
      </c>
      <c r="R5" t="inlineStr">
        <is>
          <t>None</t>
        </is>
      </c>
      <c r="T5" t="inlineStr">
        <is>
          <t>None</t>
        </is>
      </c>
      <c r="U5" t="n">
        <v>1.920000000000144</v>
      </c>
      <c r="V5" s="121">
        <f>U5/R$2</f>
        <v/>
      </c>
      <c r="W5" s="17" t="n"/>
      <c r="Y5" t="n">
        <v>40</v>
      </c>
      <c r="Z5" t="n">
        <v>24.4716</v>
      </c>
      <c r="AA5" t="n">
        <v>24.4296</v>
      </c>
      <c r="AD5" t="inlineStr">
        <is>
          <t>None</t>
        </is>
      </c>
      <c r="AF5" t="inlineStr">
        <is>
          <t>None</t>
        </is>
      </c>
      <c r="AG5" t="n">
        <v>2.099999999999902</v>
      </c>
      <c r="AH5" s="121">
        <f>AG5/AD$2</f>
        <v/>
      </c>
      <c r="AI5" s="17" t="n"/>
      <c r="AK5" t="n">
        <v>40</v>
      </c>
      <c r="AL5" t="n">
        <v>24.4952</v>
      </c>
      <c r="AM5" t="n">
        <v>24.4378</v>
      </c>
      <c r="AP5" t="inlineStr">
        <is>
          <t>None</t>
        </is>
      </c>
      <c r="AR5" t="inlineStr">
        <is>
          <t>None</t>
        </is>
      </c>
      <c r="AS5" t="n">
        <v>2.870000000000061</v>
      </c>
      <c r="AT5" s="121">
        <f>AS5/AP$2</f>
        <v/>
      </c>
      <c r="AU5" s="17" t="n"/>
      <c r="AW5" t="n">
        <v>40</v>
      </c>
      <c r="AX5" t="n">
        <v>23.43</v>
      </c>
      <c r="AY5" t="n">
        <v>23.3498</v>
      </c>
      <c r="BB5" t="inlineStr">
        <is>
          <t>None</t>
        </is>
      </c>
      <c r="BD5" t="inlineStr">
        <is>
          <t>None</t>
        </is>
      </c>
      <c r="BE5" t="n">
        <v>4.010000000000069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31.792</v>
      </c>
      <c r="C6" t="n">
        <v>31.738</v>
      </c>
      <c r="F6" t="inlineStr">
        <is>
          <t>None</t>
        </is>
      </c>
      <c r="H6" t="inlineStr">
        <is>
          <t>None</t>
        </is>
      </c>
      <c r="I6" t="n">
        <v>5.400000000000205</v>
      </c>
      <c r="J6" s="121">
        <f>I6/F$2</f>
        <v/>
      </c>
      <c r="K6" s="17" t="n"/>
      <c r="M6" t="n">
        <v>30</v>
      </c>
      <c r="N6" t="n">
        <v>28.4281</v>
      </c>
      <c r="O6" t="n">
        <v>28.4098</v>
      </c>
      <c r="R6" t="inlineStr">
        <is>
          <t>None</t>
        </is>
      </c>
      <c r="T6" t="inlineStr">
        <is>
          <t>None</t>
        </is>
      </c>
      <c r="U6" t="n">
        <v>1.829999999999998</v>
      </c>
      <c r="V6" s="121">
        <f>U6/R$2</f>
        <v/>
      </c>
      <c r="W6" s="17" t="n"/>
      <c r="Y6" t="n">
        <v>60</v>
      </c>
      <c r="Z6" t="n">
        <v>24.4296</v>
      </c>
      <c r="AA6" t="n">
        <v>24.3887</v>
      </c>
      <c r="AD6" t="inlineStr">
        <is>
          <t>None</t>
        </is>
      </c>
      <c r="AF6" t="inlineStr">
        <is>
          <t>None</t>
        </is>
      </c>
      <c r="AG6" t="n">
        <v>2.04500000000003</v>
      </c>
      <c r="AH6" s="121">
        <f>AG6/AD$2</f>
        <v/>
      </c>
      <c r="AI6" s="17" t="n"/>
      <c r="AK6" t="n">
        <v>60</v>
      </c>
      <c r="AL6" t="n">
        <v>24.4378</v>
      </c>
      <c r="AM6" t="n">
        <v>24.3803</v>
      </c>
      <c r="AP6" t="inlineStr">
        <is>
          <t>None</t>
        </is>
      </c>
      <c r="AR6" t="inlineStr">
        <is>
          <t>None</t>
        </is>
      </c>
      <c r="AS6" t="n">
        <v>2.87500000000005</v>
      </c>
      <c r="AT6" s="121">
        <f>AS6/AP$2</f>
        <v/>
      </c>
      <c r="AU6" s="17" t="n"/>
      <c r="AW6" t="n">
        <v>60</v>
      </c>
      <c r="AX6" t="n">
        <v>23.3498</v>
      </c>
      <c r="AY6" t="n">
        <v>23.2707</v>
      </c>
      <c r="BB6" t="inlineStr">
        <is>
          <t>None</t>
        </is>
      </c>
      <c r="BD6" t="inlineStr">
        <is>
          <t>None</t>
        </is>
      </c>
      <c r="BE6" t="n">
        <v>3.954999999999842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31.738</v>
      </c>
      <c r="C7" t="n">
        <v>31.6901</v>
      </c>
      <c r="F7" t="inlineStr">
        <is>
          <t>None</t>
        </is>
      </c>
      <c r="H7" t="inlineStr">
        <is>
          <t>None</t>
        </is>
      </c>
      <c r="I7" t="n">
        <v>4.78999999999985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28.4098</v>
      </c>
      <c r="O7" t="n">
        <v>28.3903</v>
      </c>
      <c r="R7" t="inlineStr">
        <is>
          <t>None</t>
        </is>
      </c>
      <c r="T7" t="inlineStr">
        <is>
          <t>None</t>
        </is>
      </c>
      <c r="U7" t="n">
        <v>1.950000000000074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80</v>
      </c>
      <c r="Z7" t="n">
        <v>24.3887</v>
      </c>
      <c r="AA7" t="n">
        <v>24.3482</v>
      </c>
      <c r="AD7" t="inlineStr">
        <is>
          <t>None</t>
        </is>
      </c>
      <c r="AF7" t="inlineStr">
        <is>
          <t>None</t>
        </is>
      </c>
      <c r="AG7" t="n">
        <v>2.025000000000077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80</v>
      </c>
      <c r="AL7" t="n">
        <v>24.3803</v>
      </c>
      <c r="AM7" t="n">
        <v>24.323</v>
      </c>
      <c r="AP7" t="inlineStr">
        <is>
          <t>None</t>
        </is>
      </c>
      <c r="AR7" t="inlineStr">
        <is>
          <t>None</t>
        </is>
      </c>
      <c r="AS7" t="n">
        <v>2.864999999999895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80</v>
      </c>
      <c r="AX7" t="n">
        <v>23.2707</v>
      </c>
      <c r="AY7" t="n">
        <v>23.1919</v>
      </c>
      <c r="BB7" t="inlineStr">
        <is>
          <t>None</t>
        </is>
      </c>
      <c r="BD7" t="inlineStr">
        <is>
          <t>None</t>
        </is>
      </c>
      <c r="BE7" t="n">
        <v>3.940000000000055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31.6901</v>
      </c>
      <c r="C8" t="n">
        <v>31.641</v>
      </c>
      <c r="F8" t="inlineStr">
        <is>
          <t>None</t>
        </is>
      </c>
      <c r="H8" t="inlineStr">
        <is>
          <t>None</t>
        </is>
      </c>
      <c r="I8" t="n">
        <v>4.910000000000281</v>
      </c>
      <c r="J8" s="121">
        <f>I8/F$2</f>
        <v/>
      </c>
      <c r="M8" t="n">
        <v>50</v>
      </c>
      <c r="N8" t="n">
        <v>28.3903</v>
      </c>
      <c r="O8" t="n">
        <v>28.3726</v>
      </c>
      <c r="R8" t="inlineStr">
        <is>
          <t>None</t>
        </is>
      </c>
      <c r="T8" t="inlineStr">
        <is>
          <t>None</t>
        </is>
      </c>
      <c r="U8" t="n">
        <v>1.770000000000138</v>
      </c>
      <c r="V8" s="121">
        <f>U8/R$2</f>
        <v/>
      </c>
      <c r="Y8" t="n">
        <v>100</v>
      </c>
      <c r="Z8" t="n">
        <v>24.3482</v>
      </c>
      <c r="AA8" t="n">
        <v>24.308</v>
      </c>
      <c r="AD8" t="inlineStr">
        <is>
          <t>None</t>
        </is>
      </c>
      <c r="AF8" t="inlineStr">
        <is>
          <t>None</t>
        </is>
      </c>
      <c r="AG8" t="n">
        <v>2.009999999999934</v>
      </c>
      <c r="AH8" s="121">
        <f>AG8/AD$2</f>
        <v/>
      </c>
      <c r="AK8" t="n">
        <v>100</v>
      </c>
      <c r="AL8" t="n">
        <v>24.323</v>
      </c>
      <c r="AM8" t="n">
        <v>24.2656</v>
      </c>
      <c r="AP8" t="inlineStr">
        <is>
          <t>None</t>
        </is>
      </c>
      <c r="AR8" t="inlineStr">
        <is>
          <t>None</t>
        </is>
      </c>
      <c r="AS8" t="n">
        <v>2.870000000000061</v>
      </c>
      <c r="AT8" s="121">
        <f>AS8/AP$2</f>
        <v/>
      </c>
      <c r="AW8" t="n">
        <v>100</v>
      </c>
      <c r="AX8" t="n">
        <v>23.1919</v>
      </c>
      <c r="AY8" t="n">
        <v>23.1142</v>
      </c>
      <c r="BB8" t="inlineStr">
        <is>
          <t>None</t>
        </is>
      </c>
      <c r="BD8" t="inlineStr">
        <is>
          <t>None</t>
        </is>
      </c>
      <c r="BE8" t="n">
        <v>3.885000000000005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31.6372</v>
      </c>
      <c r="C9" t="n">
        <v>31.5828</v>
      </c>
      <c r="F9" t="inlineStr">
        <is>
          <t>None</t>
        </is>
      </c>
      <c r="H9" t="inlineStr">
        <is>
          <t>None</t>
        </is>
      </c>
      <c r="I9" t="n">
        <v>5.440000000000111</v>
      </c>
      <c r="J9" s="121">
        <f>I9/F$2</f>
        <v/>
      </c>
      <c r="M9">
        <f>M8+10</f>
        <v/>
      </c>
      <c r="N9">
        <f>O8</f>
        <v/>
      </c>
      <c r="R9" t="inlineStr">
        <is>
          <t>None</t>
        </is>
      </c>
      <c r="T9" t="inlineStr">
        <is>
          <t>None</t>
        </is>
      </c>
      <c r="U9">
        <f>IF(O9="", "", (N9-O9)*1000/(M9-M8))</f>
        <v/>
      </c>
      <c r="V9" s="121">
        <f>U9/R$2</f>
        <v/>
      </c>
      <c r="Y9" t="n">
        <v>120</v>
      </c>
      <c r="Z9" t="n">
        <v>24.308</v>
      </c>
      <c r="AA9" t="n">
        <v>24.2677</v>
      </c>
      <c r="AD9" t="inlineStr">
        <is>
          <t>None</t>
        </is>
      </c>
      <c r="AF9" t="inlineStr">
        <is>
          <t>None</t>
        </is>
      </c>
      <c r="AG9" t="n">
        <v>2.014999999999922</v>
      </c>
      <c r="AH9" s="121">
        <f>AG9/AD$2</f>
        <v/>
      </c>
      <c r="AK9" t="n">
        <v>120</v>
      </c>
      <c r="AL9" t="n">
        <v>24.2656</v>
      </c>
      <c r="AM9" t="n">
        <v>24.2092</v>
      </c>
      <c r="AP9" t="inlineStr">
        <is>
          <t>None</t>
        </is>
      </c>
      <c r="AR9" t="inlineStr">
        <is>
          <t>None</t>
        </is>
      </c>
      <c r="AS9" t="n">
        <v>2.82</v>
      </c>
      <c r="AT9" s="121">
        <f>AS9/AP$2</f>
        <v/>
      </c>
      <c r="AW9" t="n">
        <v>120</v>
      </c>
      <c r="AX9" t="n">
        <v>23.1142</v>
      </c>
      <c r="AY9" t="n">
        <v>23.0377</v>
      </c>
      <c r="BB9" t="inlineStr">
        <is>
          <t>None</t>
        </is>
      </c>
      <c r="BD9" t="inlineStr">
        <is>
          <t>None</t>
        </is>
      </c>
      <c r="BE9" t="n">
        <v>3.824999999999967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31.5828</v>
      </c>
      <c r="C10" t="n">
        <v>31.5302</v>
      </c>
      <c r="F10" t="inlineStr">
        <is>
          <t>None</t>
        </is>
      </c>
      <c r="H10" t="inlineStr">
        <is>
          <t>None</t>
        </is>
      </c>
      <c r="I10" t="n">
        <v>5.25999999999982</v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R10" t="inlineStr">
        <is>
          <t>None</t>
        </is>
      </c>
      <c r="T10" t="inlineStr">
        <is>
          <t>None</t>
        </is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140</v>
      </c>
      <c r="Z10" t="n">
        <v>24.2632</v>
      </c>
      <c r="AA10" t="n">
        <v>24.2244</v>
      </c>
      <c r="AD10" t="inlineStr">
        <is>
          <t>None</t>
        </is>
      </c>
      <c r="AF10" t="inlineStr">
        <is>
          <t>None</t>
        </is>
      </c>
      <c r="AG10" t="n">
        <v>1.940000000000097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140</v>
      </c>
      <c r="AL10" t="n">
        <v>24.2113</v>
      </c>
      <c r="AM10" t="n">
        <v>24.1547</v>
      </c>
      <c r="AP10" t="inlineStr">
        <is>
          <t>None</t>
        </is>
      </c>
      <c r="AR10" t="inlineStr">
        <is>
          <t>None</t>
        </is>
      </c>
      <c r="AS10" t="n">
        <v>2.830000000000155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140</v>
      </c>
      <c r="AX10" t="n">
        <v>23.034</v>
      </c>
      <c r="AY10" t="n">
        <v>22.9577</v>
      </c>
      <c r="BB10" t="inlineStr">
        <is>
          <t>None</t>
        </is>
      </c>
      <c r="BD10" t="inlineStr">
        <is>
          <t>None</t>
        </is>
      </c>
      <c r="BE10" t="n">
        <v>3.814999999999991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31.5302</v>
      </c>
      <c r="C11" t="n">
        <v>31.4726</v>
      </c>
      <c r="F11" t="inlineStr">
        <is>
          <t>None</t>
        </is>
      </c>
      <c r="H11" t="inlineStr">
        <is>
          <t>None</t>
        </is>
      </c>
      <c r="I11" t="n">
        <v>5.760000000000076</v>
      </c>
      <c r="J11" s="121">
        <f>I11/F$2</f>
        <v/>
      </c>
      <c r="M11">
        <f>M10+10</f>
        <v/>
      </c>
      <c r="N11">
        <f>O10</f>
        <v/>
      </c>
      <c r="R11" t="inlineStr">
        <is>
          <t>None</t>
        </is>
      </c>
      <c r="T11" t="inlineStr">
        <is>
          <t>None</t>
        </is>
      </c>
      <c r="U11">
        <f>IF(O11="", "", (N11-O11)*1000/(M11-M10))</f>
        <v/>
      </c>
      <c r="V11" s="121">
        <f>U11/R$2</f>
        <v/>
      </c>
      <c r="Y11" t="n">
        <v>160</v>
      </c>
      <c r="Z11" t="n">
        <v>24.2244</v>
      </c>
      <c r="AA11" t="n">
        <v>24.1853</v>
      </c>
      <c r="AD11" t="inlineStr">
        <is>
          <t>None</t>
        </is>
      </c>
      <c r="AF11" t="inlineStr">
        <is>
          <t>None</t>
        </is>
      </c>
      <c r="AG11" t="n">
        <v>1.954999999999885</v>
      </c>
      <c r="AH11" s="121">
        <f>AG11/AD$2</f>
        <v/>
      </c>
      <c r="AK11" t="n">
        <v>160</v>
      </c>
      <c r="AL11" t="n">
        <v>24.1547</v>
      </c>
      <c r="AM11" t="n">
        <v>24.0992</v>
      </c>
      <c r="AP11" t="inlineStr">
        <is>
          <t>None</t>
        </is>
      </c>
      <c r="AR11" t="inlineStr">
        <is>
          <t>None</t>
        </is>
      </c>
      <c r="AS11" t="n">
        <v>2.774999999999928</v>
      </c>
      <c r="AT11" s="121">
        <f>AS11/AP$2</f>
        <v/>
      </c>
      <c r="AW11" t="n">
        <v>160</v>
      </c>
      <c r="AX11" t="n">
        <v>22.9577</v>
      </c>
      <c r="AY11" t="n">
        <v>22.8822</v>
      </c>
      <c r="BB11" t="inlineStr">
        <is>
          <t>None</t>
        </is>
      </c>
      <c r="BD11" t="inlineStr">
        <is>
          <t>None</t>
        </is>
      </c>
      <c r="BE11" t="n">
        <v>3.774999999999906</v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31.4726</v>
      </c>
      <c r="C12" t="n">
        <v>31.4124</v>
      </c>
      <c r="F12" t="inlineStr">
        <is>
          <t>None</t>
        </is>
      </c>
      <c r="H12" t="inlineStr">
        <is>
          <t>None</t>
        </is>
      </c>
      <c r="I12" t="n">
        <v>6.019999999999825</v>
      </c>
      <c r="J12" s="121">
        <f>I12/F$2</f>
        <v/>
      </c>
      <c r="M12">
        <f>M11+10</f>
        <v/>
      </c>
      <c r="N12">
        <f>O11</f>
        <v/>
      </c>
      <c r="R12" t="inlineStr">
        <is>
          <t>None</t>
        </is>
      </c>
      <c r="T12" t="inlineStr">
        <is>
          <t>None</t>
        </is>
      </c>
      <c r="U12">
        <f>IF(O12="", "", (N12-O12)*1000/(M12-M11))</f>
        <v/>
      </c>
      <c r="V12" s="121">
        <f>U12/R$2</f>
        <v/>
      </c>
      <c r="Y12" t="n">
        <v>180</v>
      </c>
      <c r="Z12" t="n">
        <v>24.1853</v>
      </c>
      <c r="AA12" t="n">
        <v>24.1455</v>
      </c>
      <c r="AD12" t="inlineStr">
        <is>
          <t>None</t>
        </is>
      </c>
      <c r="AF12" t="inlineStr">
        <is>
          <t>None</t>
        </is>
      </c>
      <c r="AG12" t="n">
        <v>1.990000000000158</v>
      </c>
      <c r="AH12" s="121">
        <f>AG12/AD$2</f>
        <v/>
      </c>
      <c r="AK12" t="n">
        <v>180</v>
      </c>
      <c r="AL12" t="n">
        <v>24.0992</v>
      </c>
      <c r="AM12" t="n">
        <v>24.0427</v>
      </c>
      <c r="AP12" t="inlineStr">
        <is>
          <t>None</t>
        </is>
      </c>
      <c r="AR12" t="inlineStr">
        <is>
          <t>None</t>
        </is>
      </c>
      <c r="AS12" t="n">
        <v>2.824999999999989</v>
      </c>
      <c r="AT12" s="121">
        <f>AS12/AP$2</f>
        <v/>
      </c>
      <c r="AW12" t="n">
        <v>180</v>
      </c>
      <c r="AX12" t="n">
        <v>22.8822</v>
      </c>
      <c r="AY12" t="n">
        <v>22.8074</v>
      </c>
      <c r="BB12" t="inlineStr">
        <is>
          <t>None</t>
        </is>
      </c>
      <c r="BD12" t="inlineStr">
        <is>
          <t>None</t>
        </is>
      </c>
      <c r="BE12" t="n">
        <v>3.739999999999988</v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31.4124</v>
      </c>
      <c r="C13" t="n">
        <v>31.353</v>
      </c>
      <c r="F13" t="inlineStr">
        <is>
          <t>None</t>
        </is>
      </c>
      <c r="H13" t="inlineStr">
        <is>
          <t>None</t>
        </is>
      </c>
      <c r="I13" t="n">
        <v>5.940000000000012</v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R13" t="inlineStr">
        <is>
          <t>None</t>
        </is>
      </c>
      <c r="T13" t="inlineStr">
        <is>
          <t>None</t>
        </is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200</v>
      </c>
      <c r="Z13" t="n">
        <v>24.1455</v>
      </c>
      <c r="AA13" t="n">
        <v>24.1067</v>
      </c>
      <c r="AD13" t="inlineStr">
        <is>
          <t>None</t>
        </is>
      </c>
      <c r="AF13" t="inlineStr">
        <is>
          <t>None</t>
        </is>
      </c>
      <c r="AG13" t="n">
        <v>1.93999999999992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200</v>
      </c>
      <c r="AL13" t="n">
        <v>24.0427</v>
      </c>
      <c r="AM13" t="n">
        <v>23.9863</v>
      </c>
      <c r="AP13" t="inlineStr">
        <is>
          <t>None</t>
        </is>
      </c>
      <c r="AR13" t="inlineStr">
        <is>
          <t>None</t>
        </is>
      </c>
      <c r="AS13" t="n">
        <v>2.82</v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200</v>
      </c>
      <c r="AX13" t="n">
        <v>22.8074</v>
      </c>
      <c r="AY13" t="n">
        <v>22.7331</v>
      </c>
      <c r="BB13" t="inlineStr">
        <is>
          <t>None</t>
        </is>
      </c>
      <c r="BD13" t="inlineStr">
        <is>
          <t>None</t>
        </is>
      </c>
      <c r="BE13" t="n">
        <v>3.715000000000046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31.353</v>
      </c>
      <c r="C14" t="n">
        <v>31.298</v>
      </c>
      <c r="F14" t="inlineStr">
        <is>
          <t>None</t>
        </is>
      </c>
      <c r="H14" t="inlineStr">
        <is>
          <t>None</t>
        </is>
      </c>
      <c r="I14" t="n">
        <v>5.500000000000327</v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 t="n">
        <v>220</v>
      </c>
      <c r="Z14" t="n">
        <v>24.1067</v>
      </c>
      <c r="AA14" t="n">
        <v>24.0667</v>
      </c>
      <c r="AD14" t="inlineStr">
        <is>
          <t>None</t>
        </is>
      </c>
      <c r="AF14" t="inlineStr">
        <is>
          <t>None</t>
        </is>
      </c>
      <c r="AG14" t="n">
        <v>1.999999999999957</v>
      </c>
      <c r="AH14" s="121">
        <f>AG14/AD$2</f>
        <v/>
      </c>
      <c r="AK14" t="n">
        <v>220</v>
      </c>
      <c r="AL14" t="n">
        <v>23.9863</v>
      </c>
      <c r="AM14" t="n">
        <v>23.9294</v>
      </c>
      <c r="AP14" t="inlineStr">
        <is>
          <t>None</t>
        </is>
      </c>
      <c r="AR14" t="inlineStr">
        <is>
          <t>None</t>
        </is>
      </c>
      <c r="AS14" t="n">
        <v>2.844999999999942</v>
      </c>
      <c r="AT14" s="121">
        <f>AS14/AP$2</f>
        <v/>
      </c>
      <c r="AW14" t="n">
        <v>220</v>
      </c>
      <c r="AX14" t="n">
        <v>22.7331</v>
      </c>
      <c r="AY14" t="n">
        <v>22.6583</v>
      </c>
      <c r="BB14" t="inlineStr">
        <is>
          <t>None</t>
        </is>
      </c>
      <c r="BD14" t="inlineStr">
        <is>
          <t>None</t>
        </is>
      </c>
      <c r="BE14" t="n">
        <v>3.739999999999988</v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31.298</v>
      </c>
      <c r="C15" t="n">
        <v>31.2389</v>
      </c>
      <c r="F15" t="inlineStr">
        <is>
          <t>None</t>
        </is>
      </c>
      <c r="H15" t="inlineStr">
        <is>
          <t>None</t>
        </is>
      </c>
      <c r="I15" t="n">
        <v>5.909999999999727</v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 t="n">
        <v>240</v>
      </c>
      <c r="Z15" t="n">
        <v>24.0667</v>
      </c>
      <c r="AA15" t="n">
        <v>24.0291</v>
      </c>
      <c r="AD15" t="inlineStr">
        <is>
          <t>None</t>
        </is>
      </c>
      <c r="AF15" t="inlineStr">
        <is>
          <t>None</t>
        </is>
      </c>
      <c r="AG15" t="n">
        <v>1.880000000000059</v>
      </c>
      <c r="AH15" s="121">
        <f>AG15/AD$2</f>
        <v/>
      </c>
      <c r="AK15" t="n">
        <v>240</v>
      </c>
      <c r="AL15" t="n">
        <v>23.9294</v>
      </c>
      <c r="AM15" t="n">
        <v>23.9226</v>
      </c>
      <c r="AP15" t="inlineStr">
        <is>
          <t>None</t>
        </is>
      </c>
      <c r="AR15" t="inlineStr">
        <is>
          <t>Battery died</t>
        </is>
      </c>
      <c r="AS15" t="n">
        <v>0.3400000000000958</v>
      </c>
      <c r="AT15" s="121">
        <f>AS15/AP$2</f>
        <v/>
      </c>
      <c r="AW15" t="n">
        <v>240</v>
      </c>
      <c r="AX15" t="n">
        <v>22.6583</v>
      </c>
      <c r="AY15" t="n">
        <v>22.5852</v>
      </c>
      <c r="BB15" t="inlineStr">
        <is>
          <t>None</t>
        </is>
      </c>
      <c r="BD15" t="inlineStr">
        <is>
          <t>None</t>
        </is>
      </c>
      <c r="BE15" t="n">
        <v>3.655000000000008</v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31.2389</v>
      </c>
      <c r="C16" t="n">
        <v>31.181</v>
      </c>
      <c r="F16" t="inlineStr">
        <is>
          <t>None</t>
        </is>
      </c>
      <c r="H16" t="inlineStr">
        <is>
          <t>None</t>
        </is>
      </c>
      <c r="I16" t="n">
        <v>5.790000000000006</v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260</v>
      </c>
      <c r="Z16" t="n">
        <v>24.0291</v>
      </c>
      <c r="AA16" t="n">
        <v>23.9911</v>
      </c>
      <c r="AD16" t="inlineStr">
        <is>
          <t>None</t>
        </is>
      </c>
      <c r="AF16" t="inlineStr">
        <is>
          <t>None</t>
        </is>
      </c>
      <c r="AG16" t="n">
        <v>1.900000000000013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260</v>
      </c>
      <c r="AL16" t="n">
        <v>23.9226</v>
      </c>
      <c r="AM16" t="n">
        <v>23.8682</v>
      </c>
      <c r="AP16" t="inlineStr">
        <is>
          <t>None</t>
        </is>
      </c>
      <c r="AR16" t="inlineStr">
        <is>
          <t>None</t>
        </is>
      </c>
      <c r="AS16" t="n">
        <v>2.719999999999878</v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260</v>
      </c>
      <c r="AX16" t="n">
        <v>22.5852</v>
      </c>
      <c r="AY16" t="n">
        <v>22.5128</v>
      </c>
      <c r="BB16" t="inlineStr">
        <is>
          <t>None</t>
        </is>
      </c>
      <c r="BD16" t="inlineStr">
        <is>
          <t>None</t>
        </is>
      </c>
      <c r="BE16" t="n">
        <v>3.62000000000009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140</v>
      </c>
      <c r="B17" t="n">
        <v>31.181</v>
      </c>
      <c r="C17" t="n">
        <v>31.123</v>
      </c>
      <c r="F17" t="inlineStr">
        <is>
          <t>None</t>
        </is>
      </c>
      <c r="H17" t="inlineStr">
        <is>
          <t>None</t>
        </is>
      </c>
      <c r="I17" t="n">
        <v>5.799999999999983</v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 t="n">
        <v>280</v>
      </c>
      <c r="Z17" t="n">
        <v>23.9911</v>
      </c>
      <c r="AA17" t="n">
        <v>23.9548</v>
      </c>
      <c r="AD17" t="inlineStr">
        <is>
          <t>None</t>
        </is>
      </c>
      <c r="AF17" t="inlineStr">
        <is>
          <t>None</t>
        </is>
      </c>
      <c r="AG17" t="n">
        <v>1.815000000000033</v>
      </c>
      <c r="AH17" s="121">
        <f>AG17/AD$2</f>
        <v/>
      </c>
      <c r="AK17" t="n">
        <v>280</v>
      </c>
      <c r="AL17" t="n">
        <v>23.8682</v>
      </c>
      <c r="AM17" t="n">
        <v>23.8165</v>
      </c>
      <c r="AP17" t="inlineStr">
        <is>
          <t>None</t>
        </is>
      </c>
      <c r="AR17" t="inlineStr">
        <is>
          <t>None</t>
        </is>
      </c>
      <c r="AS17" t="n">
        <v>2.585000000000015</v>
      </c>
      <c r="AT17" s="121">
        <f>AS17/AP$2</f>
        <v/>
      </c>
      <c r="AW17" t="n">
        <v>280</v>
      </c>
      <c r="AX17" t="n">
        <v>22.5128</v>
      </c>
      <c r="AY17" t="n">
        <v>22.4463</v>
      </c>
      <c r="BB17" t="inlineStr">
        <is>
          <t>None</t>
        </is>
      </c>
      <c r="BD17" t="inlineStr">
        <is>
          <t>None</t>
        </is>
      </c>
      <c r="BE17" t="n">
        <v>3.324999999999889</v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150</v>
      </c>
      <c r="B18" t="n">
        <v>31.123</v>
      </c>
      <c r="C18" t="n">
        <v>31.0669</v>
      </c>
      <c r="F18" t="inlineStr">
        <is>
          <t>None</t>
        </is>
      </c>
      <c r="H18" t="inlineStr">
        <is>
          <t>None</t>
        </is>
      </c>
      <c r="I18" t="n">
        <v>5.61000000000007</v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 t="n">
        <v>300</v>
      </c>
      <c r="Z18" t="n">
        <v>23.9548</v>
      </c>
      <c r="AA18" t="n">
        <v>23.9173</v>
      </c>
      <c r="AD18" t="inlineStr">
        <is>
          <t>None</t>
        </is>
      </c>
      <c r="AF18" t="inlineStr">
        <is>
          <t>None</t>
        </is>
      </c>
      <c r="AG18" t="n">
        <v>1.874999999999893</v>
      </c>
      <c r="AH18" s="121">
        <f>AG18/AD$2</f>
        <v/>
      </c>
      <c r="AK18" t="n">
        <v>300</v>
      </c>
      <c r="AL18" t="n">
        <v>23.8165</v>
      </c>
      <c r="AM18" t="n">
        <v>23.7959</v>
      </c>
      <c r="AP18" t="inlineStr">
        <is>
          <t>None</t>
        </is>
      </c>
      <c r="AR18" t="inlineStr">
        <is>
          <t>None</t>
        </is>
      </c>
      <c r="AS18" t="n">
        <v>1.030000000000086</v>
      </c>
      <c r="AT18" s="121">
        <f>AS18/AP$2</f>
        <v/>
      </c>
      <c r="AW18" t="n">
        <v>300</v>
      </c>
      <c r="AX18" t="n">
        <v>22.4463</v>
      </c>
      <c r="AY18" t="n">
        <v>22.3793</v>
      </c>
      <c r="BB18" t="inlineStr">
        <is>
          <t>None</t>
        </is>
      </c>
      <c r="BD18" t="inlineStr">
        <is>
          <t>None</t>
        </is>
      </c>
      <c r="BE18" t="n">
        <v>3.350000000000009</v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160</v>
      </c>
      <c r="B19" t="n">
        <v>31.0669</v>
      </c>
      <c r="C19" t="n">
        <v>31.011</v>
      </c>
      <c r="F19" t="inlineStr">
        <is>
          <t>None</t>
        </is>
      </c>
      <c r="H19" t="inlineStr">
        <is>
          <t>None</t>
        </is>
      </c>
      <c r="I19" t="n">
        <v>5.590000000000117</v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320</v>
      </c>
      <c r="Z19" t="n">
        <v>23.9142</v>
      </c>
      <c r="AA19" t="n">
        <v>23.8764</v>
      </c>
      <c r="AD19" t="inlineStr">
        <is>
          <t>None</t>
        </is>
      </c>
      <c r="AF19" t="inlineStr">
        <is>
          <t>None</t>
        </is>
      </c>
      <c r="AG19" t="n">
        <v>1.890000000000036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320</v>
      </c>
      <c r="AL19" t="n">
        <v>23.7964</v>
      </c>
      <c r="AM19" t="n">
        <v>23.7435</v>
      </c>
      <c r="AP19" t="inlineStr">
        <is>
          <t>None</t>
        </is>
      </c>
      <c r="AR19" t="inlineStr">
        <is>
          <t>None</t>
        </is>
      </c>
      <c r="AS19" t="n">
        <v>2.644999999999875</v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320</v>
      </c>
      <c r="AX19" t="n">
        <v>22.3774</v>
      </c>
      <c r="AY19" t="n">
        <v>22.3155</v>
      </c>
      <c r="BB19" t="inlineStr">
        <is>
          <t>None</t>
        </is>
      </c>
      <c r="BD19" t="inlineStr">
        <is>
          <t>None</t>
        </is>
      </c>
      <c r="BE19" t="n">
        <v>3.09500000000007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180</v>
      </c>
      <c r="B20" t="n">
        <v>30.9988</v>
      </c>
      <c r="C20" t="n">
        <v>30.8847</v>
      </c>
      <c r="F20" t="inlineStr">
        <is>
          <t>None</t>
        </is>
      </c>
      <c r="H20" t="inlineStr">
        <is>
          <t>Increasing to 20 puffs</t>
        </is>
      </c>
      <c r="I20" t="n">
        <v>5.705000000000027</v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 t="n">
        <v>340</v>
      </c>
      <c r="Z20" t="n">
        <v>23.8764</v>
      </c>
      <c r="AA20" t="n">
        <v>23.838</v>
      </c>
      <c r="AD20" t="inlineStr">
        <is>
          <t>None</t>
        </is>
      </c>
      <c r="AF20" t="inlineStr">
        <is>
          <t>None</t>
        </is>
      </c>
      <c r="AG20" t="n">
        <v>1.919999999999966</v>
      </c>
      <c r="AH20" s="121">
        <f>AG20/AD$2</f>
        <v/>
      </c>
      <c r="AK20" t="n">
        <v>340</v>
      </c>
      <c r="AL20" t="n">
        <v>23.7435</v>
      </c>
      <c r="AM20" t="n">
        <v>23.6901</v>
      </c>
      <c r="AP20" t="inlineStr">
        <is>
          <t>None</t>
        </is>
      </c>
      <c r="AR20" t="inlineStr">
        <is>
          <t>None</t>
        </is>
      </c>
      <c r="AS20" t="n">
        <v>2.669999999999995</v>
      </c>
      <c r="AT20" s="121">
        <f>AS20/AP$2</f>
        <v/>
      </c>
      <c r="AW20" t="n">
        <v>340</v>
      </c>
      <c r="AX20" t="n">
        <v>22.3155</v>
      </c>
      <c r="AY20" t="n">
        <v>22.247</v>
      </c>
      <c r="BB20" t="inlineStr">
        <is>
          <t>None</t>
        </is>
      </c>
      <c r="BD20" t="inlineStr">
        <is>
          <t>None</t>
        </is>
      </c>
      <c r="BE20" t="n">
        <v>3.425000000000011</v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200</v>
      </c>
      <c r="B21" t="n">
        <v>30.8847</v>
      </c>
      <c r="C21" t="n">
        <v>30.7645</v>
      </c>
      <c r="F21" t="inlineStr">
        <is>
          <t>None</t>
        </is>
      </c>
      <c r="H21" t="inlineStr">
        <is>
          <t>None</t>
        </is>
      </c>
      <c r="I21" t="n">
        <v>6.009999999999849</v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 t="n">
        <v>360</v>
      </c>
      <c r="Z21" t="n">
        <v>23.838</v>
      </c>
      <c r="AA21" t="n">
        <v>23.8007</v>
      </c>
      <c r="AD21" t="inlineStr">
        <is>
          <t>None</t>
        </is>
      </c>
      <c r="AF21" t="inlineStr">
        <is>
          <t>None</t>
        </is>
      </c>
      <c r="AG21" t="n">
        <v>1.865000000000094</v>
      </c>
      <c r="AH21" s="121">
        <f>AG21/AD$2</f>
        <v/>
      </c>
      <c r="AK21" t="n">
        <v>360</v>
      </c>
      <c r="AL21" t="n">
        <v>23.6901</v>
      </c>
      <c r="AM21" t="n">
        <v>23.6455</v>
      </c>
      <c r="AP21" t="inlineStr">
        <is>
          <t>None</t>
        </is>
      </c>
      <c r="AR21" t="inlineStr">
        <is>
          <t>None</t>
        </is>
      </c>
      <c r="AS21" t="n">
        <v>2.230000000000132</v>
      </c>
      <c r="AT21" s="121">
        <f>AS21/AP$2</f>
        <v/>
      </c>
      <c r="AW21" t="n">
        <v>360</v>
      </c>
      <c r="AX21" t="n">
        <v>22.247</v>
      </c>
      <c r="AY21" t="n">
        <v>22.1791</v>
      </c>
      <c r="BB21" t="inlineStr">
        <is>
          <t>None</t>
        </is>
      </c>
      <c r="BD21" t="inlineStr">
        <is>
          <t>None</t>
        </is>
      </c>
      <c r="BE21" t="n">
        <v>3.395000000000081</v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220</v>
      </c>
      <c r="B22" t="n">
        <v>30.7645</v>
      </c>
      <c r="C22" t="n">
        <v>30.6422</v>
      </c>
      <c r="F22" t="inlineStr">
        <is>
          <t>None</t>
        </is>
      </c>
      <c r="H22" t="inlineStr">
        <is>
          <t>None</t>
        </is>
      </c>
      <c r="I22" t="n">
        <v>6.115000000000137</v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380</v>
      </c>
      <c r="Z22" t="n">
        <v>23.8007</v>
      </c>
      <c r="AA22" t="n">
        <v>23.7628</v>
      </c>
      <c r="AD22" t="inlineStr">
        <is>
          <t>None</t>
        </is>
      </c>
      <c r="AF22" t="inlineStr">
        <is>
          <t>None</t>
        </is>
      </c>
      <c r="AG22" t="n">
        <v>1.895000000000024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380</v>
      </c>
      <c r="AL22" t="n">
        <v>23.6455</v>
      </c>
      <c r="AM22" t="n">
        <v>23.5933</v>
      </c>
      <c r="AP22" t="inlineStr">
        <is>
          <t>None</t>
        </is>
      </c>
      <c r="AR22" t="inlineStr">
        <is>
          <t>None</t>
        </is>
      </c>
      <c r="AS22" t="n">
        <v>2.609999999999957</v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380</v>
      </c>
      <c r="AX22" t="n">
        <v>22.1791</v>
      </c>
      <c r="AY22" t="n">
        <v>22.1124</v>
      </c>
      <c r="BB22" t="inlineStr">
        <is>
          <t>None</t>
        </is>
      </c>
      <c r="BD22" t="inlineStr">
        <is>
          <t>None</t>
        </is>
      </c>
      <c r="BE22" t="n">
        <v>3.334999999999866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240</v>
      </c>
      <c r="B23" t="n">
        <v>30.6422</v>
      </c>
      <c r="C23" t="n">
        <v>30.5236</v>
      </c>
      <c r="F23" t="inlineStr">
        <is>
          <t>None</t>
        </is>
      </c>
      <c r="H23" t="inlineStr">
        <is>
          <t>None</t>
        </is>
      </c>
      <c r="I23" t="n">
        <v>5.930000000000035</v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 t="n">
        <v>400</v>
      </c>
      <c r="Z23" t="n">
        <v>23.7628</v>
      </c>
      <c r="AA23" t="n">
        <v>23.7245</v>
      </c>
      <c r="AD23" t="inlineStr">
        <is>
          <t>None</t>
        </is>
      </c>
      <c r="AF23" t="inlineStr">
        <is>
          <t>None</t>
        </is>
      </c>
      <c r="AG23" t="n">
        <v>1.914999999999978</v>
      </c>
      <c r="AH23" s="121">
        <f>AG23/AD$2</f>
        <v/>
      </c>
      <c r="AK23" t="n">
        <v>400</v>
      </c>
      <c r="AL23" t="n">
        <v>23.5933</v>
      </c>
      <c r="AM23" t="n">
        <v>23.5585</v>
      </c>
      <c r="AP23" t="inlineStr">
        <is>
          <t>None</t>
        </is>
      </c>
      <c r="AR23" t="inlineStr">
        <is>
          <t>None</t>
        </is>
      </c>
      <c r="AS23" t="n">
        <v>1.74000000000003</v>
      </c>
      <c r="AT23" s="121">
        <f>AS23/AP$2</f>
        <v/>
      </c>
      <c r="AW23" t="n">
        <v>400</v>
      </c>
      <c r="AX23" t="n">
        <v>22.1124</v>
      </c>
      <c r="AY23" t="n">
        <v>22.0484</v>
      </c>
      <c r="BB23" t="inlineStr">
        <is>
          <t>None</t>
        </is>
      </c>
      <c r="BD23" t="inlineStr">
        <is>
          <t>None</t>
        </is>
      </c>
      <c r="BE23" t="n">
        <v>3.200000000000003</v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260</v>
      </c>
      <c r="B24" t="n">
        <v>30.5236</v>
      </c>
      <c r="C24" t="n">
        <v>30.4023</v>
      </c>
      <c r="F24" t="inlineStr">
        <is>
          <t>None</t>
        </is>
      </c>
      <c r="H24" t="inlineStr">
        <is>
          <t>None</t>
        </is>
      </c>
      <c r="I24" t="n">
        <v>6.064999999999898</v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 t="n">
        <v>420</v>
      </c>
      <c r="Z24" t="n">
        <v>23.7245</v>
      </c>
      <c r="AA24" t="n">
        <v>23.6892</v>
      </c>
      <c r="AD24" t="inlineStr">
        <is>
          <t>None</t>
        </is>
      </c>
      <c r="AF24" t="inlineStr">
        <is>
          <t>None</t>
        </is>
      </c>
      <c r="AG24" t="n">
        <v>1.764999999999972</v>
      </c>
      <c r="AH24" s="121">
        <f>AG24/AD$2</f>
        <v/>
      </c>
      <c r="AK24" t="n">
        <v>420</v>
      </c>
      <c r="AL24" t="n">
        <v>23.5585</v>
      </c>
      <c r="AM24" t="n">
        <v>23.5215</v>
      </c>
      <c r="AP24" t="inlineStr">
        <is>
          <t>None</t>
        </is>
      </c>
      <c r="AR24" t="inlineStr">
        <is>
          <t>None</t>
        </is>
      </c>
      <c r="AS24" t="n">
        <v>1.849999999999952</v>
      </c>
      <c r="AT24" s="121">
        <f>AS24/AP$2</f>
        <v/>
      </c>
      <c r="AW24" t="n">
        <v>420</v>
      </c>
      <c r="AX24" t="n">
        <v>22.0484</v>
      </c>
      <c r="AY24" t="n">
        <v>21.9828</v>
      </c>
      <c r="BB24" t="inlineStr">
        <is>
          <t>None</t>
        </is>
      </c>
      <c r="BD24" t="inlineStr">
        <is>
          <t>None</t>
        </is>
      </c>
      <c r="BE24" t="n">
        <v>3.279999999999994</v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280</v>
      </c>
      <c r="B25" t="n">
        <v>30.4023</v>
      </c>
      <c r="C25" t="n">
        <v>30.3013</v>
      </c>
      <c r="F25" t="inlineStr">
        <is>
          <t>None</t>
        </is>
      </c>
      <c r="H25" t="inlineStr">
        <is>
          <t>None</t>
        </is>
      </c>
      <c r="I25" t="n">
        <v>5.049999999999955</v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440</v>
      </c>
      <c r="Z25" t="n">
        <v>23.6892</v>
      </c>
      <c r="AA25" t="n">
        <v>23.6522</v>
      </c>
      <c r="AD25" t="inlineStr">
        <is>
          <t>None</t>
        </is>
      </c>
      <c r="AF25" t="inlineStr">
        <is>
          <t>None</t>
        </is>
      </c>
      <c r="AG25" t="n">
        <v>1.849999999999952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 t="n">
        <v>440</v>
      </c>
      <c r="AL25" t="n">
        <v>23.5215</v>
      </c>
      <c r="AM25" t="n">
        <v>23.4826</v>
      </c>
      <c r="AP25" t="inlineStr">
        <is>
          <t>None</t>
        </is>
      </c>
      <c r="AR25" t="inlineStr">
        <is>
          <t>None</t>
        </is>
      </c>
      <c r="AS25" t="n">
        <v>1.944999999999908</v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 t="n">
        <v>440</v>
      </c>
      <c r="AX25" t="n">
        <v>21.9828</v>
      </c>
      <c r="AY25" t="n">
        <v>21.9172</v>
      </c>
      <c r="BB25" t="inlineStr">
        <is>
          <t>None</t>
        </is>
      </c>
      <c r="BD25" t="inlineStr">
        <is>
          <t>None</t>
        </is>
      </c>
      <c r="BE25" t="n">
        <v>3.279999999999994</v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300</v>
      </c>
      <c r="B26" t="n">
        <v>30.3013</v>
      </c>
      <c r="C26" t="n">
        <v>30.267</v>
      </c>
      <c r="F26" t="inlineStr">
        <is>
          <t>None</t>
        </is>
      </c>
      <c r="H26" t="inlineStr">
        <is>
          <t>cartridge empty, stopping test</t>
        </is>
      </c>
      <c r="I26" t="n">
        <v>1.715000000000089</v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 t="n">
        <v>460</v>
      </c>
      <c r="Z26" t="n">
        <v>23.6522</v>
      </c>
      <c r="AA26" t="n">
        <v>23.6162</v>
      </c>
      <c r="AD26" t="inlineStr">
        <is>
          <t>None</t>
        </is>
      </c>
      <c r="AF26" t="inlineStr">
        <is>
          <t>None</t>
        </is>
      </c>
      <c r="AG26" t="n">
        <v>1.800000000000068</v>
      </c>
      <c r="AH26" s="121">
        <f>AG26/AD$2</f>
        <v/>
      </c>
      <c r="AK26" t="n">
        <v>460</v>
      </c>
      <c r="AL26" t="n">
        <v>23.4826</v>
      </c>
      <c r="AM26" t="n">
        <v>23.4441</v>
      </c>
      <c r="AP26" t="inlineStr">
        <is>
          <t>None</t>
        </is>
      </c>
      <c r="AR26" t="inlineStr">
        <is>
          <t>None</t>
        </is>
      </c>
      <c r="AS26" t="n">
        <v>1.925000000000132</v>
      </c>
      <c r="AT26" s="121">
        <f>AS26/AP$2</f>
        <v/>
      </c>
      <c r="AW26" t="n">
        <v>460</v>
      </c>
      <c r="AX26" t="n">
        <v>21.5872</v>
      </c>
      <c r="AY26" t="n">
        <v>21.5335</v>
      </c>
      <c r="BB26" t="inlineStr">
        <is>
          <t>None</t>
        </is>
      </c>
      <c r="BD26" t="inlineStr">
        <is>
          <t>Cartridge is empty, stopping test</t>
        </is>
      </c>
      <c r="BE26" t="n">
        <v>2.68499999999996</v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 t="n">
        <v>480</v>
      </c>
      <c r="Z27" t="n">
        <v>23.6162</v>
      </c>
      <c r="AA27" t="n">
        <v>23.5791</v>
      </c>
      <c r="AD27" t="inlineStr">
        <is>
          <t>None</t>
        </is>
      </c>
      <c r="AF27" t="inlineStr">
        <is>
          <t>None</t>
        </is>
      </c>
      <c r="AG27" t="n">
        <v>1.85499999999994</v>
      </c>
      <c r="AH27" s="121">
        <f>AG27/AD$2</f>
        <v/>
      </c>
      <c r="AK27" t="n">
        <v>480</v>
      </c>
      <c r="AL27" t="n">
        <v>23.4441</v>
      </c>
      <c r="AM27" t="n">
        <v>23.407</v>
      </c>
      <c r="AP27" t="inlineStr">
        <is>
          <t>None</t>
        </is>
      </c>
      <c r="AR27" t="inlineStr">
        <is>
          <t>None</t>
        </is>
      </c>
      <c r="AS27" t="n">
        <v>1.85499999999994</v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500</v>
      </c>
      <c r="Z28" t="n">
        <v>23.5791</v>
      </c>
      <c r="AA28" t="n">
        <v>23.542</v>
      </c>
      <c r="AD28" t="inlineStr">
        <is>
          <t>None</t>
        </is>
      </c>
      <c r="AF28" t="inlineStr">
        <is>
          <t>None</t>
        </is>
      </c>
      <c r="AG28" t="n">
        <v>1.85499999999994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 t="n">
        <v>500</v>
      </c>
      <c r="AL28" t="n">
        <v>23.407</v>
      </c>
      <c r="AM28" t="n">
        <v>23.4022</v>
      </c>
      <c r="AP28" t="inlineStr">
        <is>
          <t>None</t>
        </is>
      </c>
      <c r="AR28" t="inlineStr">
        <is>
          <t>battery died</t>
        </is>
      </c>
      <c r="AS28" t="n">
        <v>0.2399999999999736</v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F29" t="inlineStr">
        <is>
          <t>None</t>
        </is>
      </c>
      <c r="H29" t="inlineStr">
        <is>
          <t>None</t>
        </is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R29" t="inlineStr">
        <is>
          <t>None</t>
        </is>
      </c>
      <c r="T29" t="inlineStr">
        <is>
          <t>None</t>
        </is>
      </c>
      <c r="U29">
        <f>IF(O29="", "", (N29-O29)*1000/(M29-M28))</f>
        <v/>
      </c>
      <c r="V29" s="121">
        <f>U29/R$2</f>
        <v/>
      </c>
      <c r="Y29" t="n">
        <v>520</v>
      </c>
      <c r="Z29" t="n">
        <v>23.5422</v>
      </c>
      <c r="AA29" t="n">
        <v>23.5107</v>
      </c>
      <c r="AD29" t="inlineStr">
        <is>
          <t>None</t>
        </is>
      </c>
      <c r="AF29" t="inlineStr">
        <is>
          <t>None</t>
        </is>
      </c>
      <c r="AG29" t="n">
        <v>1.57500000000006</v>
      </c>
      <c r="AH29" s="121">
        <f>AG29/AD$2</f>
        <v/>
      </c>
      <c r="AK29" t="n">
        <v>520</v>
      </c>
      <c r="AL29" t="n">
        <v>23.4022</v>
      </c>
      <c r="AM29" t="n">
        <v>23.3627</v>
      </c>
      <c r="AP29" t="inlineStr">
        <is>
          <t>None</t>
        </is>
      </c>
      <c r="AR29" t="inlineStr">
        <is>
          <t>None</t>
        </is>
      </c>
      <c r="AS29" t="n">
        <v>1.975000000000016</v>
      </c>
      <c r="AT29" s="121">
        <f>AS29/AP$2</f>
        <v/>
      </c>
      <c r="AW29">
        <f>AW28+10</f>
        <v/>
      </c>
      <c r="AX29">
        <f>AY28</f>
        <v/>
      </c>
      <c r="BB29" t="inlineStr">
        <is>
          <t>None</t>
        </is>
      </c>
      <c r="BD29" t="inlineStr">
        <is>
          <t>None</t>
        </is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F30" t="inlineStr">
        <is>
          <t>None</t>
        </is>
      </c>
      <c r="H30" t="inlineStr">
        <is>
          <t>None</t>
        </is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R30" t="inlineStr">
        <is>
          <t>None</t>
        </is>
      </c>
      <c r="T30" t="inlineStr">
        <is>
          <t>None</t>
        </is>
      </c>
      <c r="U30">
        <f>IF(O30="", "", (N30-O30)*1000/(M30-M29))</f>
        <v/>
      </c>
      <c r="V30" s="121">
        <f>U30/R$2</f>
        <v/>
      </c>
      <c r="Y30" t="n">
        <v>540</v>
      </c>
      <c r="Z30" t="n">
        <v>23.5107</v>
      </c>
      <c r="AA30" t="n">
        <v>23.476</v>
      </c>
      <c r="AD30" t="inlineStr">
        <is>
          <t>None</t>
        </is>
      </c>
      <c r="AF30" t="inlineStr">
        <is>
          <t>None</t>
        </is>
      </c>
      <c r="AG30" t="n">
        <v>1.735000000000042</v>
      </c>
      <c r="AH30" s="121">
        <f>AG30/AD$2</f>
        <v/>
      </c>
      <c r="AK30" t="n">
        <v>540</v>
      </c>
      <c r="AL30" t="n">
        <v>23.3627</v>
      </c>
      <c r="AM30" t="n">
        <v>23.3608</v>
      </c>
      <c r="AP30" t="inlineStr">
        <is>
          <t>None</t>
        </is>
      </c>
      <c r="AR30" t="inlineStr">
        <is>
          <t>None</t>
        </is>
      </c>
      <c r="AS30" t="n">
        <v>0.09499999999995623</v>
      </c>
      <c r="AT30" s="121">
        <f>AS30/AP$2</f>
        <v/>
      </c>
      <c r="AW30">
        <f>AW29+10</f>
        <v/>
      </c>
      <c r="AX30">
        <f>AY29</f>
        <v/>
      </c>
      <c r="BB30" t="inlineStr">
        <is>
          <t>None</t>
        </is>
      </c>
      <c r="BD30" t="inlineStr">
        <is>
          <t>None</t>
        </is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F31" t="inlineStr">
        <is>
          <t>None</t>
        </is>
      </c>
      <c r="H31" t="inlineStr">
        <is>
          <t>None</t>
        </is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R31" t="inlineStr">
        <is>
          <t>None</t>
        </is>
      </c>
      <c r="T31" t="inlineStr">
        <is>
          <t>None</t>
        </is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560</v>
      </c>
      <c r="Z31" t="n">
        <v>23.476</v>
      </c>
      <c r="AA31" t="n">
        <v>23.4404</v>
      </c>
      <c r="AD31" t="inlineStr">
        <is>
          <t>None</t>
        </is>
      </c>
      <c r="AF31" t="inlineStr">
        <is>
          <t>None</t>
        </is>
      </c>
      <c r="AG31" t="n">
        <v>1.779999999999937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 t="n">
        <v>560</v>
      </c>
      <c r="AL31" t="n">
        <v>23.3608</v>
      </c>
      <c r="AM31" t="n">
        <v>23.3184</v>
      </c>
      <c r="AP31" t="inlineStr">
        <is>
          <t>None</t>
        </is>
      </c>
      <c r="AR31" t="inlineStr">
        <is>
          <t>None</t>
        </is>
      </c>
      <c r="AS31" t="n">
        <v>2.120000000000033</v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B31" t="inlineStr">
        <is>
          <t>None</t>
        </is>
      </c>
      <c r="BD31" t="inlineStr">
        <is>
          <t>None</t>
        </is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F32" t="inlineStr">
        <is>
          <t>None</t>
        </is>
      </c>
      <c r="H32" t="inlineStr">
        <is>
          <t>None</t>
        </is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R32" t="inlineStr">
        <is>
          <t>None</t>
        </is>
      </c>
      <c r="T32" t="inlineStr">
        <is>
          <t>None</t>
        </is>
      </c>
      <c r="U32">
        <f>IF(O32="", "", (N32-O32)*1000/(M32-M31))</f>
        <v/>
      </c>
      <c r="V32" s="121">
        <f>U32/R$2</f>
        <v/>
      </c>
      <c r="Y32" t="n">
        <v>580</v>
      </c>
      <c r="Z32" t="n">
        <v>23.4404</v>
      </c>
      <c r="AA32" t="n">
        <v>23.4064</v>
      </c>
      <c r="AD32" t="inlineStr">
        <is>
          <t>None</t>
        </is>
      </c>
      <c r="AF32" t="inlineStr">
        <is>
          <t>None</t>
        </is>
      </c>
      <c r="AG32" t="n">
        <v>1.699999999999946</v>
      </c>
      <c r="AH32" s="121">
        <f>AG32/AD$2</f>
        <v/>
      </c>
      <c r="AK32" t="n">
        <v>580</v>
      </c>
      <c r="AL32" t="n">
        <v>22.0921</v>
      </c>
      <c r="AM32" t="n">
        <v>22.0486</v>
      </c>
      <c r="AP32" t="inlineStr">
        <is>
          <t>None</t>
        </is>
      </c>
      <c r="AR32" t="inlineStr">
        <is>
          <t>None</t>
        </is>
      </c>
      <c r="AS32" t="n">
        <v>2.174999999999905</v>
      </c>
      <c r="AT32" s="121">
        <f>AS32/AP$2</f>
        <v/>
      </c>
      <c r="AW32">
        <f>AW31+10</f>
        <v/>
      </c>
      <c r="AX32">
        <f>AY31</f>
        <v/>
      </c>
      <c r="BB32" t="inlineStr">
        <is>
          <t>None</t>
        </is>
      </c>
      <c r="BD32" t="inlineStr">
        <is>
          <t>None</t>
        </is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F33" t="inlineStr">
        <is>
          <t>None</t>
        </is>
      </c>
      <c r="H33" t="inlineStr">
        <is>
          <t>None</t>
        </is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R33" t="inlineStr">
        <is>
          <t>None</t>
        </is>
      </c>
      <c r="T33" t="inlineStr">
        <is>
          <t>None</t>
        </is>
      </c>
      <c r="U33">
        <f>IF(O33="", "", (N33-O33)*1000/(M33-M32))</f>
        <v/>
      </c>
      <c r="V33" s="121">
        <f>U33/R$2</f>
        <v/>
      </c>
      <c r="Y33" t="n">
        <v>600</v>
      </c>
      <c r="Z33" t="n">
        <v>23.4064</v>
      </c>
      <c r="AA33" t="n">
        <v>23.3712</v>
      </c>
      <c r="AD33" t="inlineStr">
        <is>
          <t>None</t>
        </is>
      </c>
      <c r="AF33" t="inlineStr">
        <is>
          <t>None</t>
        </is>
      </c>
      <c r="AG33" t="n">
        <v>1.759999999999984</v>
      </c>
      <c r="AH33" s="121">
        <f>AG33/AD$2</f>
        <v/>
      </c>
      <c r="AK33">
        <f>AK32+10</f>
        <v/>
      </c>
      <c r="AL33">
        <f>AM32</f>
        <v/>
      </c>
      <c r="AP33" t="inlineStr">
        <is>
          <t>None</t>
        </is>
      </c>
      <c r="AR33" t="inlineStr">
        <is>
          <t>None</t>
        </is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B33" t="inlineStr">
        <is>
          <t>None</t>
        </is>
      </c>
      <c r="BD33" t="inlineStr">
        <is>
          <t>None</t>
        </is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F34" t="inlineStr">
        <is>
          <t>None</t>
        </is>
      </c>
      <c r="H34" t="inlineStr">
        <is>
          <t>None</t>
        </is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R34" t="inlineStr">
        <is>
          <t>None</t>
        </is>
      </c>
      <c r="T34" t="inlineStr">
        <is>
          <t>None</t>
        </is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620</v>
      </c>
      <c r="Z34" t="n">
        <v>23.3712</v>
      </c>
      <c r="AA34" t="n">
        <v>23.3374</v>
      </c>
      <c r="AD34" t="inlineStr">
        <is>
          <t>None</t>
        </is>
      </c>
      <c r="AF34" t="inlineStr">
        <is>
          <t>None</t>
        </is>
      </c>
      <c r="AG34" t="n">
        <v>1.690000000000147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P34" t="inlineStr">
        <is>
          <t>None</t>
        </is>
      </c>
      <c r="AR34" t="inlineStr">
        <is>
          <t>None</t>
        </is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B34" t="inlineStr">
        <is>
          <t>None</t>
        </is>
      </c>
      <c r="BD34" t="inlineStr">
        <is>
          <t>None</t>
        </is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2025-08-19T18:15:35Z</dcterms:modified>
  <cp:lastModifiedBy>Alexander Becquet</cp:lastModifiedBy>
</cp:coreProperties>
</file>